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135" documentId="13_ncr:1_{3B7949B7-5B46-4362-BF34-018209DBAA51}" xr6:coauthVersionLast="47" xr6:coauthVersionMax="47" xr10:uidLastSave="{414A8CBC-4310-48DA-95EA-1B014A818DFD}"/>
  <bookViews>
    <workbookView xWindow="-110" yWindow="-110" windowWidth="19420" windowHeight="10420" tabRatio="913" firstSheet="2" activeTab="3" xr2:uid="{00000000-000D-0000-FFFF-FFFF00000000}"/>
  </bookViews>
  <sheets>
    <sheet name="Introduction Details" sheetId="41" r:id="rId1"/>
    <sheet name="Summary" sheetId="1" r:id="rId2"/>
    <sheet name="Details" sheetId="2" r:id="rId3"/>
    <sheet name="RMA_TC_001" sheetId="9" r:id="rId4"/>
    <sheet name="RMA_TC_002" sheetId="17" r:id="rId5"/>
    <sheet name="RMA_TC_003" sheetId="18" r:id="rId6"/>
    <sheet name="RMA_TC_004" sheetId="19" r:id="rId7"/>
    <sheet name="RMA_TC_005" sheetId="20" r:id="rId8"/>
    <sheet name="RMA_TC_006" sheetId="21" r:id="rId9"/>
    <sheet name="RMA_TC_007" sheetId="22" r:id="rId10"/>
    <sheet name="RMA_TC_008" sheetId="24" r:id="rId11"/>
    <sheet name="RMA_TC_009" sheetId="23" r:id="rId12"/>
    <sheet name="RMA_TC_010" sheetId="25" r:id="rId13"/>
    <sheet name="TC11" sheetId="26" state="hidden" r:id="rId14"/>
    <sheet name="RMA_TC_012" sheetId="27" r:id="rId15"/>
    <sheet name="RMA_TC_013" sheetId="28" r:id="rId16"/>
    <sheet name="RMA_TC_014" sheetId="29" r:id="rId17"/>
    <sheet name="RMA_TC_015" sheetId="30" r:id="rId18"/>
    <sheet name="RMA_TC_016" sheetId="31" r:id="rId19"/>
    <sheet name="RMA_TC_017" sheetId="32" r:id="rId20"/>
    <sheet name="RMA_TC_018" sheetId="33" r:id="rId21"/>
    <sheet name="RMA_TC_019" sheetId="34" r:id="rId22"/>
    <sheet name="RMA_TC_020" sheetId="35" r:id="rId23"/>
    <sheet name="RMA_TC_021" sheetId="36" r:id="rId24"/>
    <sheet name="RMA_TC_022" sheetId="38" r:id="rId25"/>
    <sheet name="RMA_TC_023" sheetId="37" r:id="rId26"/>
    <sheet name="RMA_TC_024" sheetId="39" r:id="rId27"/>
    <sheet name="RMA_TC_025" sheetId="40" r:id="rId28"/>
    <sheet name="RMA_TC_026" sheetId="42" r:id="rId29"/>
    <sheet name="RMA_TC_027" sheetId="43" r:id="rId30"/>
    <sheet name="RMA_TC_028" sheetId="44" r:id="rId31"/>
    <sheet name="RMA_TC_029" sheetId="45" r:id="rId32"/>
    <sheet name="RMA_TC_030" sheetId="46" r:id="rId33"/>
    <sheet name="RMA_TC_031" sheetId="47" r:id="rId34"/>
    <sheet name="RMA_TC_032" sheetId="48" r:id="rId35"/>
  </sheets>
  <externalReferences>
    <externalReference r:id="rId36"/>
  </externalReferences>
  <definedNames>
    <definedName name="_xlnm.Print_Area" localSheetId="3">RMA_TC_001!$B$1:$H$32</definedName>
    <definedName name="_xlnm.Print_Area" localSheetId="4">RMA_TC_002!$B$1:$H$32</definedName>
    <definedName name="_xlnm.Print_Area" localSheetId="5">RMA_TC_003!$B$1:$H$32</definedName>
    <definedName name="_xlnm.Print_Area" localSheetId="6">RMA_TC_004!$B$1:$H$32</definedName>
    <definedName name="_xlnm.Print_Area" localSheetId="7">RMA_TC_005!$B$1:$I$32</definedName>
    <definedName name="_xlnm.Print_Area" localSheetId="8">RMA_TC_006!$B$1:$H$32</definedName>
    <definedName name="_xlnm.Print_Area" localSheetId="9">RMA_TC_007!$B$1:$H$32</definedName>
    <definedName name="_xlnm.Print_Area" localSheetId="10">RMA_TC_008!$B$1:$H$32</definedName>
    <definedName name="_xlnm.Print_Area" localSheetId="11">RMA_TC_009!$B$1:$H$32</definedName>
    <definedName name="_xlnm.Print_Area" localSheetId="12">RMA_TC_010!$B$1:$H$32</definedName>
    <definedName name="_xlnm.Print_Area" localSheetId="14">RMA_TC_012!$B$1:$H$32</definedName>
    <definedName name="_xlnm.Print_Area" localSheetId="15">RMA_TC_013!$B$1:$H$32</definedName>
    <definedName name="_xlnm.Print_Area" localSheetId="16">RMA_TC_014!$B$1:$H$32</definedName>
    <definedName name="_xlnm.Print_Area" localSheetId="17">RMA_TC_015!$B$1:$H$32</definedName>
    <definedName name="_xlnm.Print_Area" localSheetId="18">RMA_TC_016!$B$1:$H$32</definedName>
    <definedName name="_xlnm.Print_Area" localSheetId="19">RMA_TC_017!$B$1:$H$32</definedName>
    <definedName name="_xlnm.Print_Area" localSheetId="20">RMA_TC_018!$B$1:$H$32</definedName>
    <definedName name="_xlnm.Print_Area" localSheetId="21">RMA_TC_019!$B$1:$H$32</definedName>
    <definedName name="_xlnm.Print_Area" localSheetId="22">RMA_TC_020!$B$1:$H$32</definedName>
    <definedName name="_xlnm.Print_Area" localSheetId="23">RMA_TC_021!$B$1:$H$32</definedName>
    <definedName name="_xlnm.Print_Area" localSheetId="24">RMA_TC_022!$B$1:$H$32</definedName>
    <definedName name="_xlnm.Print_Area" localSheetId="25">RMA_TC_023!$B$1:$H$32</definedName>
    <definedName name="_xlnm.Print_Area" localSheetId="26">RMA_TC_024!$B$1:$H$32</definedName>
    <definedName name="_xlnm.Print_Area" localSheetId="27">RMA_TC_025!$B$1:$H$32</definedName>
    <definedName name="_xlnm.Print_Area" localSheetId="13">'TC11'!$B$1:$I$32</definedName>
    <definedName name="_xlnm.Print_Titles" localSheetId="3">RMA_TC_001!$A$1:$IR$1</definedName>
    <definedName name="_xlnm.Print_Titles" localSheetId="4">RMA_TC_002!$A$1:$IR$1</definedName>
    <definedName name="_xlnm.Print_Titles" localSheetId="5">RMA_TC_003!$A$1:$IR$1</definedName>
    <definedName name="_xlnm.Print_Titles" localSheetId="6">RMA_TC_004!$A$1:$IR$1</definedName>
    <definedName name="_xlnm.Print_Titles" localSheetId="7">RMA_TC_005!$A$1:$IT$1</definedName>
    <definedName name="_xlnm.Print_Titles" localSheetId="8">RMA_TC_006!$A$1:$IR$1</definedName>
    <definedName name="_xlnm.Print_Titles" localSheetId="9">RMA_TC_007!$A$1:$IT$1</definedName>
    <definedName name="_xlnm.Print_Titles" localSheetId="10">RMA_TC_008!$A$1:$IS$1</definedName>
    <definedName name="_xlnm.Print_Titles" localSheetId="11">RMA_TC_009!$A$1:$IS$1</definedName>
    <definedName name="_xlnm.Print_Titles" localSheetId="12">RMA_TC_010!$A$1:$IS$1</definedName>
    <definedName name="_xlnm.Print_Titles" localSheetId="14">RMA_TC_012!$A$1:$IR$1</definedName>
    <definedName name="_xlnm.Print_Titles" localSheetId="15">RMA_TC_013!$A$1:$IS$1</definedName>
    <definedName name="_xlnm.Print_Titles" localSheetId="16">RMA_TC_014!$A$1:$IS$1</definedName>
    <definedName name="_xlnm.Print_Titles" localSheetId="17">RMA_TC_015!$A$1:$IS$1</definedName>
    <definedName name="_xlnm.Print_Titles" localSheetId="18">RMA_TC_016!$A$1:$IS$1</definedName>
    <definedName name="_xlnm.Print_Titles" localSheetId="19">RMA_TC_017!$A$1:$IS$1</definedName>
    <definedName name="_xlnm.Print_Titles" localSheetId="20">RMA_TC_018!$A$1:$IR$1</definedName>
    <definedName name="_xlnm.Print_Titles" localSheetId="21">RMA_TC_019!$A$1:$IS$1</definedName>
    <definedName name="_xlnm.Print_Titles" localSheetId="22">RMA_TC_020!$A$1:$IS$1</definedName>
    <definedName name="_xlnm.Print_Titles" localSheetId="23">RMA_TC_021!$A$1:$IS$1</definedName>
    <definedName name="_xlnm.Print_Titles" localSheetId="24">RMA_TC_022!$A$1:$IS$1</definedName>
    <definedName name="_xlnm.Print_Titles" localSheetId="25">RMA_TC_023!$A$1:$IS$1</definedName>
    <definedName name="_xlnm.Print_Titles" localSheetId="26">RMA_TC_024!$A$1:$IS$1</definedName>
    <definedName name="_xlnm.Print_Titles" localSheetId="27">RMA_TC_025!$A$1:$IR$1</definedName>
    <definedName name="_xlnm.Print_Titles" localSheetId="13">'TC11'!$A$1:$IT$1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21" i="2" l="1"/>
  <c r="J995" i="2" l="1"/>
  <c r="I995" i="2"/>
  <c r="H995" i="2"/>
  <c r="G995" i="2"/>
  <c r="F995" i="2"/>
  <c r="B995" i="2"/>
  <c r="J994" i="2"/>
  <c r="I994" i="2"/>
  <c r="H994" i="2"/>
  <c r="G994" i="2"/>
  <c r="F994" i="2"/>
  <c r="B994" i="2"/>
  <c r="J993" i="2"/>
  <c r="J996" i="2" s="1"/>
  <c r="G316" i="1" s="1"/>
  <c r="I993" i="2"/>
  <c r="H993" i="2"/>
  <c r="G993" i="2"/>
  <c r="F993" i="2"/>
  <c r="B993" i="2"/>
  <c r="J991" i="2"/>
  <c r="I991" i="2"/>
  <c r="H991" i="2"/>
  <c r="G991" i="2"/>
  <c r="F991" i="2"/>
  <c r="B991" i="2"/>
  <c r="J990" i="2"/>
  <c r="I990" i="2"/>
  <c r="H990" i="2"/>
  <c r="G990" i="2"/>
  <c r="F990" i="2"/>
  <c r="B990" i="2"/>
  <c r="J989" i="2"/>
  <c r="I989" i="2"/>
  <c r="I992" i="2" s="1"/>
  <c r="H989" i="2"/>
  <c r="G989" i="2"/>
  <c r="F989" i="2"/>
  <c r="B989" i="2"/>
  <c r="J988" i="2"/>
  <c r="J987" i="2"/>
  <c r="I987" i="2"/>
  <c r="H987" i="2"/>
  <c r="G987" i="2"/>
  <c r="F987" i="2"/>
  <c r="B987" i="2"/>
  <c r="J986" i="2"/>
  <c r="I986" i="2"/>
  <c r="H986" i="2"/>
  <c r="G986" i="2"/>
  <c r="F986" i="2"/>
  <c r="B986" i="2"/>
  <c r="J985" i="2"/>
  <c r="I985" i="2"/>
  <c r="H985" i="2"/>
  <c r="G985" i="2"/>
  <c r="F985" i="2"/>
  <c r="B985" i="2"/>
  <c r="J983" i="2"/>
  <c r="I983" i="2"/>
  <c r="H983" i="2"/>
  <c r="G983" i="2"/>
  <c r="F983" i="2"/>
  <c r="B983" i="2"/>
  <c r="J982" i="2"/>
  <c r="I982" i="2"/>
  <c r="I984" i="2" s="1"/>
  <c r="H982" i="2"/>
  <c r="G982" i="2"/>
  <c r="F982" i="2"/>
  <c r="B982" i="2"/>
  <c r="J981" i="2"/>
  <c r="J984" i="2" s="1"/>
  <c r="I981" i="2"/>
  <c r="H981" i="2"/>
  <c r="G981" i="2"/>
  <c r="F981" i="2"/>
  <c r="B981" i="2"/>
  <c r="J979" i="2"/>
  <c r="I979" i="2"/>
  <c r="H979" i="2"/>
  <c r="G979" i="2"/>
  <c r="F979" i="2"/>
  <c r="B979" i="2"/>
  <c r="J978" i="2"/>
  <c r="I978" i="2"/>
  <c r="H978" i="2"/>
  <c r="G978" i="2"/>
  <c r="F978" i="2"/>
  <c r="B978" i="2"/>
  <c r="J977" i="2"/>
  <c r="I977" i="2"/>
  <c r="H977" i="2"/>
  <c r="G977" i="2"/>
  <c r="F977" i="2"/>
  <c r="B977" i="2"/>
  <c r="J975" i="2"/>
  <c r="I975" i="2"/>
  <c r="H975" i="2"/>
  <c r="G975" i="2"/>
  <c r="F975" i="2"/>
  <c r="B975" i="2"/>
  <c r="J974" i="2"/>
  <c r="I974" i="2"/>
  <c r="H974" i="2"/>
  <c r="G974" i="2"/>
  <c r="F974" i="2"/>
  <c r="B974" i="2"/>
  <c r="J973" i="2"/>
  <c r="I973" i="2"/>
  <c r="I976" i="2" s="1"/>
  <c r="H973" i="2"/>
  <c r="G973" i="2"/>
  <c r="F973" i="2"/>
  <c r="B973" i="2"/>
  <c r="J972" i="2"/>
  <c r="I972" i="2"/>
  <c r="H972" i="2"/>
  <c r="G972" i="2"/>
  <c r="F972" i="2"/>
  <c r="E972" i="2"/>
  <c r="B972" i="2"/>
  <c r="J967" i="2"/>
  <c r="I967" i="2"/>
  <c r="H967" i="2"/>
  <c r="G967" i="2"/>
  <c r="F967" i="2"/>
  <c r="B967" i="2"/>
  <c r="J966" i="2"/>
  <c r="I966" i="2"/>
  <c r="H966" i="2"/>
  <c r="G966" i="2"/>
  <c r="F966" i="2"/>
  <c r="B966" i="2"/>
  <c r="J965" i="2"/>
  <c r="J968" i="2" s="1"/>
  <c r="I965" i="2"/>
  <c r="H965" i="2"/>
  <c r="G965" i="2"/>
  <c r="F965" i="2"/>
  <c r="B965" i="2"/>
  <c r="J963" i="2"/>
  <c r="I963" i="2"/>
  <c r="H963" i="2"/>
  <c r="G963" i="2"/>
  <c r="F963" i="2"/>
  <c r="B963" i="2"/>
  <c r="J962" i="2"/>
  <c r="I962" i="2"/>
  <c r="H962" i="2"/>
  <c r="G962" i="2"/>
  <c r="F962" i="2"/>
  <c r="B962" i="2"/>
  <c r="J961" i="2"/>
  <c r="I961" i="2"/>
  <c r="H961" i="2"/>
  <c r="G961" i="2"/>
  <c r="F961" i="2"/>
  <c r="B961" i="2"/>
  <c r="J959" i="2"/>
  <c r="I959" i="2"/>
  <c r="H959" i="2"/>
  <c r="G959" i="2"/>
  <c r="F959" i="2"/>
  <c r="B959" i="2"/>
  <c r="J958" i="2"/>
  <c r="I958" i="2"/>
  <c r="H958" i="2"/>
  <c r="G958" i="2"/>
  <c r="F958" i="2"/>
  <c r="B958" i="2"/>
  <c r="J957" i="2"/>
  <c r="I957" i="2"/>
  <c r="H957" i="2"/>
  <c r="G957" i="2"/>
  <c r="F957" i="2"/>
  <c r="B957" i="2"/>
  <c r="J955" i="2"/>
  <c r="J956" i="2" s="1"/>
  <c r="I955" i="2"/>
  <c r="H955" i="2"/>
  <c r="G955" i="2"/>
  <c r="F955" i="2"/>
  <c r="B955" i="2"/>
  <c r="J954" i="2"/>
  <c r="I954" i="2"/>
  <c r="H954" i="2"/>
  <c r="G954" i="2"/>
  <c r="F954" i="2"/>
  <c r="B954" i="2"/>
  <c r="J953" i="2"/>
  <c r="I953" i="2"/>
  <c r="H953" i="2"/>
  <c r="G953" i="2"/>
  <c r="F953" i="2"/>
  <c r="B953" i="2"/>
  <c r="J951" i="2"/>
  <c r="I951" i="2"/>
  <c r="H951" i="2"/>
  <c r="G951" i="2"/>
  <c r="F951" i="2"/>
  <c r="B951" i="2"/>
  <c r="J950" i="2"/>
  <c r="I950" i="2"/>
  <c r="H950" i="2"/>
  <c r="G950" i="2"/>
  <c r="F950" i="2"/>
  <c r="B950" i="2"/>
  <c r="J949" i="2"/>
  <c r="I949" i="2"/>
  <c r="H949" i="2"/>
  <c r="G949" i="2"/>
  <c r="F949" i="2"/>
  <c r="B949" i="2"/>
  <c r="J947" i="2"/>
  <c r="J948" i="2" s="1"/>
  <c r="G302" i="1" s="1"/>
  <c r="I947" i="2"/>
  <c r="H947" i="2"/>
  <c r="G947" i="2"/>
  <c r="F947" i="2"/>
  <c r="B947" i="2"/>
  <c r="J946" i="2"/>
  <c r="I946" i="2"/>
  <c r="H946" i="2"/>
  <c r="G946" i="2"/>
  <c r="F946" i="2"/>
  <c r="B946" i="2"/>
  <c r="J945" i="2"/>
  <c r="I945" i="2"/>
  <c r="H945" i="2"/>
  <c r="G945" i="2"/>
  <c r="F945" i="2"/>
  <c r="B945" i="2"/>
  <c r="I944" i="2"/>
  <c r="H944" i="2"/>
  <c r="G944" i="2"/>
  <c r="F944" i="2"/>
  <c r="E944" i="2"/>
  <c r="J944" i="2" s="1"/>
  <c r="B944" i="2"/>
  <c r="J939" i="2"/>
  <c r="I939" i="2"/>
  <c r="H939" i="2"/>
  <c r="G939" i="2"/>
  <c r="F939" i="2"/>
  <c r="B939" i="2"/>
  <c r="J938" i="2"/>
  <c r="I938" i="2"/>
  <c r="H938" i="2"/>
  <c r="G938" i="2"/>
  <c r="F938" i="2"/>
  <c r="B938" i="2"/>
  <c r="J937" i="2"/>
  <c r="J940" i="2" s="1"/>
  <c r="I937" i="2"/>
  <c r="H937" i="2"/>
  <c r="G937" i="2"/>
  <c r="F937" i="2"/>
  <c r="B937" i="2"/>
  <c r="J935" i="2"/>
  <c r="I935" i="2"/>
  <c r="H935" i="2"/>
  <c r="G935" i="2"/>
  <c r="F935" i="2"/>
  <c r="B935" i="2"/>
  <c r="J934" i="2"/>
  <c r="I934" i="2"/>
  <c r="H934" i="2"/>
  <c r="G934" i="2"/>
  <c r="F934" i="2"/>
  <c r="B934" i="2"/>
  <c r="J933" i="2"/>
  <c r="I933" i="2"/>
  <c r="H933" i="2"/>
  <c r="G933" i="2"/>
  <c r="F933" i="2"/>
  <c r="B933" i="2"/>
  <c r="J931" i="2"/>
  <c r="I931" i="2"/>
  <c r="H931" i="2"/>
  <c r="G931" i="2"/>
  <c r="F931" i="2"/>
  <c r="B931" i="2"/>
  <c r="J930" i="2"/>
  <c r="J932" i="2" s="1"/>
  <c r="I930" i="2"/>
  <c r="H930" i="2"/>
  <c r="G930" i="2"/>
  <c r="F930" i="2"/>
  <c r="B930" i="2"/>
  <c r="J929" i="2"/>
  <c r="I929" i="2"/>
  <c r="H929" i="2"/>
  <c r="G929" i="2"/>
  <c r="F929" i="2"/>
  <c r="B929" i="2"/>
  <c r="J927" i="2"/>
  <c r="I927" i="2"/>
  <c r="H927" i="2"/>
  <c r="G927" i="2"/>
  <c r="F927" i="2"/>
  <c r="B927" i="2"/>
  <c r="J926" i="2"/>
  <c r="I926" i="2"/>
  <c r="H926" i="2"/>
  <c r="G926" i="2"/>
  <c r="F926" i="2"/>
  <c r="B926" i="2"/>
  <c r="J925" i="2"/>
  <c r="I925" i="2"/>
  <c r="H925" i="2"/>
  <c r="G925" i="2"/>
  <c r="F925" i="2"/>
  <c r="B925" i="2"/>
  <c r="J923" i="2"/>
  <c r="I923" i="2"/>
  <c r="H923" i="2"/>
  <c r="G923" i="2"/>
  <c r="F923" i="2"/>
  <c r="B923" i="2"/>
  <c r="J922" i="2"/>
  <c r="I922" i="2"/>
  <c r="H922" i="2"/>
  <c r="G922" i="2"/>
  <c r="F922" i="2"/>
  <c r="B922" i="2"/>
  <c r="J921" i="2"/>
  <c r="J924" i="2" s="1"/>
  <c r="I921" i="2"/>
  <c r="H921" i="2"/>
  <c r="G921" i="2"/>
  <c r="F921" i="2"/>
  <c r="B921" i="2"/>
  <c r="J919" i="2"/>
  <c r="I919" i="2"/>
  <c r="H919" i="2"/>
  <c r="G919" i="2"/>
  <c r="F919" i="2"/>
  <c r="B919" i="2"/>
  <c r="J918" i="2"/>
  <c r="I918" i="2"/>
  <c r="H918" i="2"/>
  <c r="G918" i="2"/>
  <c r="F918" i="2"/>
  <c r="B918" i="2"/>
  <c r="J917" i="2"/>
  <c r="I917" i="2"/>
  <c r="H917" i="2"/>
  <c r="G917" i="2"/>
  <c r="F917" i="2"/>
  <c r="B917" i="2"/>
  <c r="I916" i="2"/>
  <c r="H916" i="2"/>
  <c r="G916" i="2"/>
  <c r="F916" i="2"/>
  <c r="E916" i="2"/>
  <c r="J916" i="2" s="1"/>
  <c r="B916" i="2"/>
  <c r="J911" i="2"/>
  <c r="I911" i="2"/>
  <c r="H911" i="2"/>
  <c r="G911" i="2"/>
  <c r="F911" i="2"/>
  <c r="B911" i="2"/>
  <c r="J910" i="2"/>
  <c r="I910" i="2"/>
  <c r="I912" i="2" s="1"/>
  <c r="H910" i="2"/>
  <c r="G910" i="2"/>
  <c r="F910" i="2"/>
  <c r="B910" i="2"/>
  <c r="J909" i="2"/>
  <c r="I909" i="2"/>
  <c r="H909" i="2"/>
  <c r="G909" i="2"/>
  <c r="F909" i="2"/>
  <c r="B909" i="2"/>
  <c r="J907" i="2"/>
  <c r="I907" i="2"/>
  <c r="H907" i="2"/>
  <c r="G907" i="2"/>
  <c r="F907" i="2"/>
  <c r="B907" i="2"/>
  <c r="J906" i="2"/>
  <c r="I906" i="2"/>
  <c r="H906" i="2"/>
  <c r="G906" i="2"/>
  <c r="F906" i="2"/>
  <c r="B906" i="2"/>
  <c r="J905" i="2"/>
  <c r="J908" i="2" s="1"/>
  <c r="G288" i="1" s="1"/>
  <c r="I905" i="2"/>
  <c r="I908" i="2" s="1"/>
  <c r="H905" i="2"/>
  <c r="G905" i="2"/>
  <c r="F905" i="2"/>
  <c r="B905" i="2"/>
  <c r="J903" i="2"/>
  <c r="I903" i="2"/>
  <c r="H903" i="2"/>
  <c r="G903" i="2"/>
  <c r="F903" i="2"/>
  <c r="B903" i="2"/>
  <c r="J902" i="2"/>
  <c r="I902" i="2"/>
  <c r="H902" i="2"/>
  <c r="G902" i="2"/>
  <c r="F902" i="2"/>
  <c r="B902" i="2"/>
  <c r="J901" i="2"/>
  <c r="I901" i="2"/>
  <c r="H901" i="2"/>
  <c r="G901" i="2"/>
  <c r="F901" i="2"/>
  <c r="B901" i="2"/>
  <c r="J900" i="2"/>
  <c r="G286" i="1" s="1"/>
  <c r="J899" i="2"/>
  <c r="I899" i="2"/>
  <c r="H899" i="2"/>
  <c r="G899" i="2"/>
  <c r="F899" i="2"/>
  <c r="B899" i="2"/>
  <c r="J898" i="2"/>
  <c r="I898" i="2"/>
  <c r="H898" i="2"/>
  <c r="G898" i="2"/>
  <c r="F898" i="2"/>
  <c r="B898" i="2"/>
  <c r="J897" i="2"/>
  <c r="I897" i="2"/>
  <c r="H897" i="2"/>
  <c r="G897" i="2"/>
  <c r="F897" i="2"/>
  <c r="B897" i="2"/>
  <c r="J895" i="2"/>
  <c r="I895" i="2"/>
  <c r="H895" i="2"/>
  <c r="G895" i="2"/>
  <c r="F895" i="2"/>
  <c r="B895" i="2"/>
  <c r="J894" i="2"/>
  <c r="I894" i="2"/>
  <c r="H894" i="2"/>
  <c r="G894" i="2"/>
  <c r="F894" i="2"/>
  <c r="B894" i="2"/>
  <c r="J893" i="2"/>
  <c r="J896" i="2" s="1"/>
  <c r="G285" i="1" s="1"/>
  <c r="I893" i="2"/>
  <c r="H893" i="2"/>
  <c r="G893" i="2"/>
  <c r="F893" i="2"/>
  <c r="B893" i="2"/>
  <c r="J891" i="2"/>
  <c r="I891" i="2"/>
  <c r="H891" i="2"/>
  <c r="G891" i="2"/>
  <c r="F891" i="2"/>
  <c r="B891" i="2"/>
  <c r="J890" i="2"/>
  <c r="I890" i="2"/>
  <c r="H890" i="2"/>
  <c r="G890" i="2"/>
  <c r="F890" i="2"/>
  <c r="B890" i="2"/>
  <c r="J889" i="2"/>
  <c r="J892" i="2" s="1"/>
  <c r="I889" i="2"/>
  <c r="H889" i="2"/>
  <c r="G889" i="2"/>
  <c r="F889" i="2"/>
  <c r="B889" i="2"/>
  <c r="I888" i="2"/>
  <c r="H888" i="2"/>
  <c r="G888" i="2"/>
  <c r="F888" i="2"/>
  <c r="E888" i="2"/>
  <c r="J888" i="2" s="1"/>
  <c r="B888" i="2"/>
  <c r="J883" i="2"/>
  <c r="J884" i="2" s="1"/>
  <c r="I883" i="2"/>
  <c r="H883" i="2"/>
  <c r="G883" i="2"/>
  <c r="F883" i="2"/>
  <c r="B883" i="2"/>
  <c r="J882" i="2"/>
  <c r="I882" i="2"/>
  <c r="H882" i="2"/>
  <c r="G882" i="2"/>
  <c r="F882" i="2"/>
  <c r="B882" i="2"/>
  <c r="J881" i="2"/>
  <c r="I881" i="2"/>
  <c r="H881" i="2"/>
  <c r="G881" i="2"/>
  <c r="F881" i="2"/>
  <c r="B881" i="2"/>
  <c r="J879" i="2"/>
  <c r="I879" i="2"/>
  <c r="H879" i="2"/>
  <c r="G879" i="2"/>
  <c r="F879" i="2"/>
  <c r="B879" i="2"/>
  <c r="J878" i="2"/>
  <c r="I878" i="2"/>
  <c r="H878" i="2"/>
  <c r="G878" i="2"/>
  <c r="F878" i="2"/>
  <c r="B878" i="2"/>
  <c r="J877" i="2"/>
  <c r="I877" i="2"/>
  <c r="H877" i="2"/>
  <c r="G877" i="2"/>
  <c r="F877" i="2"/>
  <c r="B877" i="2"/>
  <c r="J875" i="2"/>
  <c r="I875" i="2"/>
  <c r="H875" i="2"/>
  <c r="G875" i="2"/>
  <c r="F875" i="2"/>
  <c r="B875" i="2"/>
  <c r="J874" i="2"/>
  <c r="J876" i="2" s="1"/>
  <c r="G278" i="1" s="1"/>
  <c r="I874" i="2"/>
  <c r="H874" i="2"/>
  <c r="G874" i="2"/>
  <c r="F874" i="2"/>
  <c r="B874" i="2"/>
  <c r="J873" i="2"/>
  <c r="I873" i="2"/>
  <c r="H873" i="2"/>
  <c r="G873" i="2"/>
  <c r="F873" i="2"/>
  <c r="B873" i="2"/>
  <c r="J871" i="2"/>
  <c r="I871" i="2"/>
  <c r="H871" i="2"/>
  <c r="G871" i="2"/>
  <c r="F871" i="2"/>
  <c r="B871" i="2"/>
  <c r="J870" i="2"/>
  <c r="I870" i="2"/>
  <c r="H870" i="2"/>
  <c r="G870" i="2"/>
  <c r="F870" i="2"/>
  <c r="B870" i="2"/>
  <c r="J869" i="2"/>
  <c r="I869" i="2"/>
  <c r="H869" i="2"/>
  <c r="G869" i="2"/>
  <c r="F869" i="2"/>
  <c r="B869" i="2"/>
  <c r="J867" i="2"/>
  <c r="I867" i="2"/>
  <c r="H867" i="2"/>
  <c r="G867" i="2"/>
  <c r="F867" i="2"/>
  <c r="B867" i="2"/>
  <c r="J866" i="2"/>
  <c r="I866" i="2"/>
  <c r="H866" i="2"/>
  <c r="G866" i="2"/>
  <c r="F866" i="2"/>
  <c r="B866" i="2"/>
  <c r="J865" i="2"/>
  <c r="J868" i="2" s="1"/>
  <c r="I865" i="2"/>
  <c r="H865" i="2"/>
  <c r="G865" i="2"/>
  <c r="F865" i="2"/>
  <c r="B865" i="2"/>
  <c r="J863" i="2"/>
  <c r="I863" i="2"/>
  <c r="H863" i="2"/>
  <c r="G863" i="2"/>
  <c r="F863" i="2"/>
  <c r="B863" i="2"/>
  <c r="J862" i="2"/>
  <c r="I862" i="2"/>
  <c r="H862" i="2"/>
  <c r="G862" i="2"/>
  <c r="F862" i="2"/>
  <c r="B862" i="2"/>
  <c r="J861" i="2"/>
  <c r="I861" i="2"/>
  <c r="H861" i="2"/>
  <c r="G861" i="2"/>
  <c r="F861" i="2"/>
  <c r="B861" i="2"/>
  <c r="I860" i="2"/>
  <c r="H860" i="2"/>
  <c r="G860" i="2"/>
  <c r="F860" i="2"/>
  <c r="E860" i="2"/>
  <c r="J860" i="2" s="1"/>
  <c r="B860" i="2"/>
  <c r="J855" i="2"/>
  <c r="I855" i="2"/>
  <c r="H855" i="2"/>
  <c r="G855" i="2"/>
  <c r="F855" i="2"/>
  <c r="B855" i="2"/>
  <c r="J854" i="2"/>
  <c r="I854" i="2"/>
  <c r="H854" i="2"/>
  <c r="G854" i="2"/>
  <c r="F854" i="2"/>
  <c r="B854" i="2"/>
  <c r="J853" i="2"/>
  <c r="I853" i="2"/>
  <c r="H853" i="2"/>
  <c r="G853" i="2"/>
  <c r="F853" i="2"/>
  <c r="B853" i="2"/>
  <c r="J851" i="2"/>
  <c r="I851" i="2"/>
  <c r="H851" i="2"/>
  <c r="G851" i="2"/>
  <c r="F851" i="2"/>
  <c r="B851" i="2"/>
  <c r="J850" i="2"/>
  <c r="I850" i="2"/>
  <c r="H850" i="2"/>
  <c r="G850" i="2"/>
  <c r="F850" i="2"/>
  <c r="B850" i="2"/>
  <c r="J849" i="2"/>
  <c r="I849" i="2"/>
  <c r="H849" i="2"/>
  <c r="G849" i="2"/>
  <c r="F849" i="2"/>
  <c r="B849" i="2"/>
  <c r="J847" i="2"/>
  <c r="I847" i="2"/>
  <c r="H847" i="2"/>
  <c r="G847" i="2"/>
  <c r="F847" i="2"/>
  <c r="B847" i="2"/>
  <c r="J846" i="2"/>
  <c r="I846" i="2"/>
  <c r="H846" i="2"/>
  <c r="G846" i="2"/>
  <c r="F846" i="2"/>
  <c r="B846" i="2"/>
  <c r="J845" i="2"/>
  <c r="I845" i="2"/>
  <c r="H845" i="2"/>
  <c r="G845" i="2"/>
  <c r="F845" i="2"/>
  <c r="B845" i="2"/>
  <c r="J843" i="2"/>
  <c r="I843" i="2"/>
  <c r="H843" i="2"/>
  <c r="G843" i="2"/>
  <c r="F843" i="2"/>
  <c r="B843" i="2"/>
  <c r="J842" i="2"/>
  <c r="J844" i="2" s="1"/>
  <c r="I842" i="2"/>
  <c r="H842" i="2"/>
  <c r="G842" i="2"/>
  <c r="F842" i="2"/>
  <c r="B842" i="2"/>
  <c r="J841" i="2"/>
  <c r="I841" i="2"/>
  <c r="H841" i="2"/>
  <c r="G841" i="2"/>
  <c r="F841" i="2"/>
  <c r="B841" i="2"/>
  <c r="J839" i="2"/>
  <c r="I839" i="2"/>
  <c r="H839" i="2"/>
  <c r="G839" i="2"/>
  <c r="F839" i="2"/>
  <c r="B839" i="2"/>
  <c r="J838" i="2"/>
  <c r="I838" i="2"/>
  <c r="H838" i="2"/>
  <c r="G838" i="2"/>
  <c r="F838" i="2"/>
  <c r="B838" i="2"/>
  <c r="J837" i="2"/>
  <c r="I837" i="2"/>
  <c r="H837" i="2"/>
  <c r="G837" i="2"/>
  <c r="F837" i="2"/>
  <c r="B837" i="2"/>
  <c r="J835" i="2"/>
  <c r="I835" i="2"/>
  <c r="H835" i="2"/>
  <c r="G835" i="2"/>
  <c r="F835" i="2"/>
  <c r="B835" i="2"/>
  <c r="J834" i="2"/>
  <c r="I834" i="2"/>
  <c r="H834" i="2"/>
  <c r="G834" i="2"/>
  <c r="F834" i="2"/>
  <c r="B834" i="2"/>
  <c r="J833" i="2"/>
  <c r="J836" i="2" s="1"/>
  <c r="I833" i="2"/>
  <c r="H833" i="2"/>
  <c r="G833" i="2"/>
  <c r="F833" i="2"/>
  <c r="B833" i="2"/>
  <c r="I832" i="2"/>
  <c r="H832" i="2"/>
  <c r="G832" i="2"/>
  <c r="F832" i="2"/>
  <c r="E832" i="2"/>
  <c r="J832" i="2" s="1"/>
  <c r="B832" i="2"/>
  <c r="J827" i="2"/>
  <c r="I827" i="2"/>
  <c r="H827" i="2"/>
  <c r="G827" i="2"/>
  <c r="F827" i="2"/>
  <c r="B827" i="2"/>
  <c r="J826" i="2"/>
  <c r="I826" i="2"/>
  <c r="H826" i="2"/>
  <c r="G826" i="2"/>
  <c r="F826" i="2"/>
  <c r="B826" i="2"/>
  <c r="J825" i="2"/>
  <c r="J828" i="2" s="1"/>
  <c r="I825" i="2"/>
  <c r="H825" i="2"/>
  <c r="G825" i="2"/>
  <c r="G828" i="2" s="1"/>
  <c r="C262" i="1" s="1"/>
  <c r="F825" i="2"/>
  <c r="B825" i="2"/>
  <c r="J823" i="2"/>
  <c r="I823" i="2"/>
  <c r="H823" i="2"/>
  <c r="G823" i="2"/>
  <c r="F823" i="2"/>
  <c r="B823" i="2"/>
  <c r="J822" i="2"/>
  <c r="I822" i="2"/>
  <c r="H822" i="2"/>
  <c r="G822" i="2"/>
  <c r="F822" i="2"/>
  <c r="B822" i="2"/>
  <c r="J821" i="2"/>
  <c r="J824" i="2" s="1"/>
  <c r="I821" i="2"/>
  <c r="H821" i="2"/>
  <c r="G821" i="2"/>
  <c r="F821" i="2"/>
  <c r="B821" i="2"/>
  <c r="J819" i="2"/>
  <c r="I819" i="2"/>
  <c r="H819" i="2"/>
  <c r="G819" i="2"/>
  <c r="F819" i="2"/>
  <c r="B819" i="2"/>
  <c r="J818" i="2"/>
  <c r="I818" i="2"/>
  <c r="H818" i="2"/>
  <c r="G818" i="2"/>
  <c r="F818" i="2"/>
  <c r="B818" i="2"/>
  <c r="J817" i="2"/>
  <c r="I817" i="2"/>
  <c r="H817" i="2"/>
  <c r="G817" i="2"/>
  <c r="F817" i="2"/>
  <c r="B817" i="2"/>
  <c r="J815" i="2"/>
  <c r="I815" i="2"/>
  <c r="H815" i="2"/>
  <c r="G815" i="2"/>
  <c r="F815" i="2"/>
  <c r="B815" i="2"/>
  <c r="J814" i="2"/>
  <c r="I814" i="2"/>
  <c r="H814" i="2"/>
  <c r="G814" i="2"/>
  <c r="F814" i="2"/>
  <c r="B814" i="2"/>
  <c r="J813" i="2"/>
  <c r="I813" i="2"/>
  <c r="H813" i="2"/>
  <c r="G813" i="2"/>
  <c r="F813" i="2"/>
  <c r="B813" i="2"/>
  <c r="J811" i="2"/>
  <c r="J812" i="2" s="1"/>
  <c r="I811" i="2"/>
  <c r="H811" i="2"/>
  <c r="G811" i="2"/>
  <c r="F811" i="2"/>
  <c r="B811" i="2"/>
  <c r="J810" i="2"/>
  <c r="I810" i="2"/>
  <c r="H810" i="2"/>
  <c r="G810" i="2"/>
  <c r="F810" i="2"/>
  <c r="B810" i="2"/>
  <c r="J809" i="2"/>
  <c r="I809" i="2"/>
  <c r="H809" i="2"/>
  <c r="G809" i="2"/>
  <c r="F809" i="2"/>
  <c r="B809" i="2"/>
  <c r="J807" i="2"/>
  <c r="I807" i="2"/>
  <c r="H807" i="2"/>
  <c r="G807" i="2"/>
  <c r="F807" i="2"/>
  <c r="B807" i="2"/>
  <c r="J806" i="2"/>
  <c r="I806" i="2"/>
  <c r="H806" i="2"/>
  <c r="G806" i="2"/>
  <c r="F806" i="2"/>
  <c r="B806" i="2"/>
  <c r="J805" i="2"/>
  <c r="I805" i="2"/>
  <c r="F287" i="1" s="1"/>
  <c r="H805" i="2"/>
  <c r="G805" i="2"/>
  <c r="F805" i="2"/>
  <c r="B805" i="2"/>
  <c r="J804" i="2"/>
  <c r="I804" i="2"/>
  <c r="H804" i="2"/>
  <c r="G804" i="2"/>
  <c r="F804" i="2"/>
  <c r="E804" i="2"/>
  <c r="B804" i="2"/>
  <c r="J799" i="2"/>
  <c r="I799" i="2"/>
  <c r="H799" i="2"/>
  <c r="G799" i="2"/>
  <c r="F799" i="2"/>
  <c r="B799" i="2"/>
  <c r="J798" i="2"/>
  <c r="I798" i="2"/>
  <c r="H798" i="2"/>
  <c r="G798" i="2"/>
  <c r="F798" i="2"/>
  <c r="B798" i="2"/>
  <c r="J797" i="2"/>
  <c r="I797" i="2"/>
  <c r="F285" i="1" s="1"/>
  <c r="H797" i="2"/>
  <c r="G797" i="2"/>
  <c r="F797" i="2"/>
  <c r="B797" i="2"/>
  <c r="J795" i="2"/>
  <c r="J796" i="2" s="1"/>
  <c r="G252" i="1" s="1"/>
  <c r="I795" i="2"/>
  <c r="H795" i="2"/>
  <c r="G795" i="2"/>
  <c r="F795" i="2"/>
  <c r="B795" i="2"/>
  <c r="J794" i="2"/>
  <c r="I794" i="2"/>
  <c r="H794" i="2"/>
  <c r="G794" i="2"/>
  <c r="F794" i="2"/>
  <c r="B794" i="2"/>
  <c r="J793" i="2"/>
  <c r="I793" i="2"/>
  <c r="H793" i="2"/>
  <c r="G793" i="2"/>
  <c r="F793" i="2"/>
  <c r="B793" i="2"/>
  <c r="J791" i="2"/>
  <c r="I791" i="2"/>
  <c r="F270" i="1" s="1"/>
  <c r="H791" i="2"/>
  <c r="G791" i="2"/>
  <c r="F791" i="2"/>
  <c r="B791" i="2"/>
  <c r="J790" i="2"/>
  <c r="I790" i="2"/>
  <c r="H790" i="2"/>
  <c r="G790" i="2"/>
  <c r="F790" i="2"/>
  <c r="B790" i="2"/>
  <c r="J789" i="2"/>
  <c r="I789" i="2"/>
  <c r="H789" i="2"/>
  <c r="G789" i="2"/>
  <c r="F789" i="2"/>
  <c r="B789" i="2"/>
  <c r="J788" i="2"/>
  <c r="J787" i="2"/>
  <c r="I787" i="2"/>
  <c r="H787" i="2"/>
  <c r="G787" i="2"/>
  <c r="F787" i="2"/>
  <c r="B787" i="2"/>
  <c r="J786" i="2"/>
  <c r="I786" i="2"/>
  <c r="H786" i="2"/>
  <c r="G786" i="2"/>
  <c r="F786" i="2"/>
  <c r="B786" i="2"/>
  <c r="J785" i="2"/>
  <c r="I785" i="2"/>
  <c r="H785" i="2"/>
  <c r="G785" i="2"/>
  <c r="F785" i="2"/>
  <c r="B785" i="2"/>
  <c r="J783" i="2"/>
  <c r="I783" i="2"/>
  <c r="F268" i="1" s="1"/>
  <c r="H783" i="2"/>
  <c r="G783" i="2"/>
  <c r="F783" i="2"/>
  <c r="B783" i="2"/>
  <c r="J782" i="2"/>
  <c r="I782" i="2"/>
  <c r="H782" i="2"/>
  <c r="G782" i="2"/>
  <c r="F782" i="2"/>
  <c r="B782" i="2"/>
  <c r="J781" i="2"/>
  <c r="I781" i="2"/>
  <c r="H781" i="2"/>
  <c r="G781" i="2"/>
  <c r="F781" i="2"/>
  <c r="B781" i="2"/>
  <c r="J779" i="2"/>
  <c r="I779" i="2"/>
  <c r="H779" i="2"/>
  <c r="G779" i="2"/>
  <c r="F779" i="2"/>
  <c r="B779" i="2"/>
  <c r="J778" i="2"/>
  <c r="I778" i="2"/>
  <c r="F253" i="1" s="1"/>
  <c r="H778" i="2"/>
  <c r="G778" i="2"/>
  <c r="F778" i="2"/>
  <c r="B778" i="2"/>
  <c r="J777" i="2"/>
  <c r="J780" i="2" s="1"/>
  <c r="I777" i="2"/>
  <c r="H777" i="2"/>
  <c r="G777" i="2"/>
  <c r="G780" i="2" s="1"/>
  <c r="C248" i="1" s="1"/>
  <c r="F777" i="2"/>
  <c r="B777" i="2"/>
  <c r="I776" i="2"/>
  <c r="H776" i="2"/>
  <c r="G776" i="2"/>
  <c r="F776" i="2"/>
  <c r="E776" i="2"/>
  <c r="J776" i="2" s="1"/>
  <c r="B776" i="2"/>
  <c r="I771" i="2"/>
  <c r="H771" i="2"/>
  <c r="G771" i="2"/>
  <c r="F771" i="2"/>
  <c r="E771" i="2"/>
  <c r="J771" i="2" s="1"/>
  <c r="B771" i="2"/>
  <c r="I770" i="2"/>
  <c r="F251" i="1" s="1"/>
  <c r="H770" i="2"/>
  <c r="G770" i="2"/>
  <c r="F770" i="2"/>
  <c r="E770" i="2"/>
  <c r="J770" i="2" s="1"/>
  <c r="B770" i="2"/>
  <c r="I769" i="2"/>
  <c r="H769" i="2"/>
  <c r="G769" i="2"/>
  <c r="G772" i="2" s="1"/>
  <c r="C244" i="1" s="1"/>
  <c r="F769" i="2"/>
  <c r="E769" i="2"/>
  <c r="J769" i="2" s="1"/>
  <c r="B769" i="2"/>
  <c r="J767" i="2"/>
  <c r="J768" i="2" s="1"/>
  <c r="I767" i="2"/>
  <c r="H767" i="2"/>
  <c r="G767" i="2"/>
  <c r="F767" i="2"/>
  <c r="B767" i="2"/>
  <c r="J766" i="2"/>
  <c r="I766" i="2"/>
  <c r="F250" i="1" s="1"/>
  <c r="H766" i="2"/>
  <c r="G766" i="2"/>
  <c r="F766" i="2"/>
  <c r="B766" i="2"/>
  <c r="J765" i="2"/>
  <c r="I765" i="2"/>
  <c r="H765" i="2"/>
  <c r="G765" i="2"/>
  <c r="F765" i="2"/>
  <c r="B765" i="2"/>
  <c r="J763" i="2"/>
  <c r="I763" i="2"/>
  <c r="H763" i="2"/>
  <c r="G763" i="2"/>
  <c r="F763" i="2"/>
  <c r="B763" i="2"/>
  <c r="J762" i="2"/>
  <c r="I762" i="2"/>
  <c r="H762" i="2"/>
  <c r="G762" i="2"/>
  <c r="F762" i="2"/>
  <c r="B762" i="2"/>
  <c r="J761" i="2"/>
  <c r="I761" i="2"/>
  <c r="I764" i="2" s="1"/>
  <c r="F242" i="1" s="1"/>
  <c r="H761" i="2"/>
  <c r="G761" i="2"/>
  <c r="F761" i="2"/>
  <c r="B761" i="2"/>
  <c r="J760" i="2"/>
  <c r="J759" i="2"/>
  <c r="I759" i="2"/>
  <c r="H759" i="2"/>
  <c r="G759" i="2"/>
  <c r="F759" i="2"/>
  <c r="B759" i="2"/>
  <c r="J758" i="2"/>
  <c r="I758" i="2"/>
  <c r="H758" i="2"/>
  <c r="G758" i="2"/>
  <c r="F758" i="2"/>
  <c r="B758" i="2"/>
  <c r="J757" i="2"/>
  <c r="I757" i="2"/>
  <c r="H757" i="2"/>
  <c r="G757" i="2"/>
  <c r="F757" i="2"/>
  <c r="B757" i="2"/>
  <c r="J755" i="2"/>
  <c r="I755" i="2"/>
  <c r="H755" i="2"/>
  <c r="G755" i="2"/>
  <c r="F755" i="2"/>
  <c r="B755" i="2"/>
  <c r="J754" i="2"/>
  <c r="I754" i="2"/>
  <c r="H754" i="2"/>
  <c r="G754" i="2"/>
  <c r="F754" i="2"/>
  <c r="B754" i="2"/>
  <c r="J753" i="2"/>
  <c r="I753" i="2"/>
  <c r="H753" i="2"/>
  <c r="G753" i="2"/>
  <c r="F753" i="2"/>
  <c r="B753" i="2"/>
  <c r="J751" i="2"/>
  <c r="I751" i="2"/>
  <c r="H751" i="2"/>
  <c r="G751" i="2"/>
  <c r="F751" i="2"/>
  <c r="B751" i="2"/>
  <c r="J750" i="2"/>
  <c r="I750" i="2"/>
  <c r="H750" i="2"/>
  <c r="G750" i="2"/>
  <c r="F750" i="2"/>
  <c r="B750" i="2"/>
  <c r="J749" i="2"/>
  <c r="J752" i="2" s="1"/>
  <c r="I749" i="2"/>
  <c r="H749" i="2"/>
  <c r="G749" i="2"/>
  <c r="F749" i="2"/>
  <c r="B749" i="2"/>
  <c r="J747" i="2"/>
  <c r="I747" i="2"/>
  <c r="H747" i="2"/>
  <c r="G747" i="2"/>
  <c r="F747" i="2"/>
  <c r="B747" i="2"/>
  <c r="J746" i="2"/>
  <c r="I746" i="2"/>
  <c r="H746" i="2"/>
  <c r="G746" i="2"/>
  <c r="F746" i="2"/>
  <c r="B746" i="2"/>
  <c r="J745" i="2"/>
  <c r="J748" i="2" s="1"/>
  <c r="I745" i="2"/>
  <c r="H745" i="2"/>
  <c r="G745" i="2"/>
  <c r="F745" i="2"/>
  <c r="B745" i="2"/>
  <c r="I744" i="2"/>
  <c r="H744" i="2"/>
  <c r="G744" i="2"/>
  <c r="F744" i="2"/>
  <c r="E744" i="2"/>
  <c r="J744" i="2" s="1"/>
  <c r="B744" i="2"/>
  <c r="I739" i="2"/>
  <c r="H739" i="2"/>
  <c r="G739" i="2"/>
  <c r="F739" i="2"/>
  <c r="E739" i="2"/>
  <c r="J739" i="2" s="1"/>
  <c r="B739" i="2"/>
  <c r="I738" i="2"/>
  <c r="H738" i="2"/>
  <c r="G738" i="2"/>
  <c r="G740" i="2" s="1"/>
  <c r="F738" i="2"/>
  <c r="E738" i="2"/>
  <c r="J738" i="2" s="1"/>
  <c r="B738" i="2"/>
  <c r="J737" i="2"/>
  <c r="I737" i="2"/>
  <c r="H737" i="2"/>
  <c r="G737" i="2"/>
  <c r="F737" i="2"/>
  <c r="E737" i="2"/>
  <c r="B737" i="2"/>
  <c r="J735" i="2"/>
  <c r="I735" i="2"/>
  <c r="H735" i="2"/>
  <c r="G735" i="2"/>
  <c r="F735" i="2"/>
  <c r="B735" i="2"/>
  <c r="J734" i="2"/>
  <c r="I734" i="2"/>
  <c r="H734" i="2"/>
  <c r="G734" i="2"/>
  <c r="F734" i="2"/>
  <c r="B734" i="2"/>
  <c r="J733" i="2"/>
  <c r="I733" i="2"/>
  <c r="H733" i="2"/>
  <c r="G733" i="2"/>
  <c r="F733" i="2"/>
  <c r="B733" i="2"/>
  <c r="J732" i="2"/>
  <c r="J731" i="2"/>
  <c r="I731" i="2"/>
  <c r="H731" i="2"/>
  <c r="G731" i="2"/>
  <c r="F731" i="2"/>
  <c r="B731" i="2"/>
  <c r="J730" i="2"/>
  <c r="I730" i="2"/>
  <c r="H730" i="2"/>
  <c r="G730" i="2"/>
  <c r="F730" i="2"/>
  <c r="B730" i="2"/>
  <c r="J729" i="2"/>
  <c r="I729" i="2"/>
  <c r="I732" i="2" s="1"/>
  <c r="F232" i="1" s="1"/>
  <c r="H729" i="2"/>
  <c r="G729" i="2"/>
  <c r="F729" i="2"/>
  <c r="B729" i="2"/>
  <c r="J727" i="2"/>
  <c r="I727" i="2"/>
  <c r="H727" i="2"/>
  <c r="G727" i="2"/>
  <c r="F727" i="2"/>
  <c r="B727" i="2"/>
  <c r="J726" i="2"/>
  <c r="I726" i="2"/>
  <c r="H726" i="2"/>
  <c r="G726" i="2"/>
  <c r="F726" i="2"/>
  <c r="B726" i="2"/>
  <c r="J725" i="2"/>
  <c r="I725" i="2"/>
  <c r="H725" i="2"/>
  <c r="G725" i="2"/>
  <c r="F725" i="2"/>
  <c r="B725" i="2"/>
  <c r="J723" i="2"/>
  <c r="I723" i="2"/>
  <c r="H723" i="2"/>
  <c r="G723" i="2"/>
  <c r="F723" i="2"/>
  <c r="B723" i="2"/>
  <c r="J722" i="2"/>
  <c r="I722" i="2"/>
  <c r="H722" i="2"/>
  <c r="G722" i="2"/>
  <c r="F722" i="2"/>
  <c r="B722" i="2"/>
  <c r="J721" i="2"/>
  <c r="J724" i="2" s="1"/>
  <c r="I721" i="2"/>
  <c r="G721" i="2"/>
  <c r="F721" i="2"/>
  <c r="B721" i="2"/>
  <c r="J719" i="2"/>
  <c r="I719" i="2"/>
  <c r="H719" i="2"/>
  <c r="G719" i="2"/>
  <c r="F719" i="2"/>
  <c r="B719" i="2"/>
  <c r="J718" i="2"/>
  <c r="I718" i="2"/>
  <c r="H718" i="2"/>
  <c r="G718" i="2"/>
  <c r="F718" i="2"/>
  <c r="B718" i="2"/>
  <c r="J717" i="2"/>
  <c r="J720" i="2" s="1"/>
  <c r="I717" i="2"/>
  <c r="H717" i="2"/>
  <c r="G717" i="2"/>
  <c r="F717" i="2"/>
  <c r="B717" i="2"/>
  <c r="J715" i="2"/>
  <c r="I715" i="2"/>
  <c r="H715" i="2"/>
  <c r="G715" i="2"/>
  <c r="F715" i="2"/>
  <c r="B715" i="2"/>
  <c r="J714" i="2"/>
  <c r="I714" i="2"/>
  <c r="H714" i="2"/>
  <c r="G714" i="2"/>
  <c r="F714" i="2"/>
  <c r="B714" i="2"/>
  <c r="J713" i="2"/>
  <c r="J716" i="2" s="1"/>
  <c r="G228" i="1" s="1"/>
  <c r="I713" i="2"/>
  <c r="H713" i="2"/>
  <c r="G713" i="2"/>
  <c r="F713" i="2"/>
  <c r="B713" i="2"/>
  <c r="I712" i="2"/>
  <c r="H712" i="2"/>
  <c r="G712" i="2"/>
  <c r="F712" i="2"/>
  <c r="E712" i="2"/>
  <c r="J712" i="2" s="1"/>
  <c r="B712" i="2"/>
  <c r="I707" i="2"/>
  <c r="H707" i="2"/>
  <c r="G707" i="2"/>
  <c r="F707" i="2"/>
  <c r="E707" i="2"/>
  <c r="J707" i="2" s="1"/>
  <c r="B707" i="2"/>
  <c r="J706" i="2"/>
  <c r="I706" i="2"/>
  <c r="H706" i="2"/>
  <c r="G706" i="2"/>
  <c r="F706" i="2"/>
  <c r="E706" i="2"/>
  <c r="B706" i="2"/>
  <c r="I705" i="2"/>
  <c r="H705" i="2"/>
  <c r="G705" i="2"/>
  <c r="F705" i="2"/>
  <c r="E705" i="2"/>
  <c r="J705" i="2" s="1"/>
  <c r="B705" i="2"/>
  <c r="J703" i="2"/>
  <c r="I703" i="2"/>
  <c r="H703" i="2"/>
  <c r="G703" i="2"/>
  <c r="F703" i="2"/>
  <c r="B703" i="2"/>
  <c r="J702" i="2"/>
  <c r="I702" i="2"/>
  <c r="H702" i="2"/>
  <c r="G702" i="2"/>
  <c r="F702" i="2"/>
  <c r="B702" i="2"/>
  <c r="J701" i="2"/>
  <c r="J704" i="2" s="1"/>
  <c r="I701" i="2"/>
  <c r="H701" i="2"/>
  <c r="G701" i="2"/>
  <c r="F701" i="2"/>
  <c r="B701" i="2"/>
  <c r="J699" i="2"/>
  <c r="I699" i="2"/>
  <c r="H699" i="2"/>
  <c r="G699" i="2"/>
  <c r="F699" i="2"/>
  <c r="B699" i="2"/>
  <c r="J698" i="2"/>
  <c r="I698" i="2"/>
  <c r="H698" i="2"/>
  <c r="G698" i="2"/>
  <c r="F698" i="2"/>
  <c r="B698" i="2"/>
  <c r="J697" i="2"/>
  <c r="I697" i="2"/>
  <c r="H697" i="2"/>
  <c r="G697" i="2"/>
  <c r="F697" i="2"/>
  <c r="B697" i="2"/>
  <c r="J696" i="2"/>
  <c r="J695" i="2"/>
  <c r="I695" i="2"/>
  <c r="H695" i="2"/>
  <c r="G695" i="2"/>
  <c r="F695" i="2"/>
  <c r="B695" i="2"/>
  <c r="J694" i="2"/>
  <c r="I694" i="2"/>
  <c r="H694" i="2"/>
  <c r="G694" i="2"/>
  <c r="F694" i="2"/>
  <c r="B694" i="2"/>
  <c r="J693" i="2"/>
  <c r="I693" i="2"/>
  <c r="H693" i="2"/>
  <c r="G693" i="2"/>
  <c r="F693" i="2"/>
  <c r="B693" i="2"/>
  <c r="J691" i="2"/>
  <c r="I691" i="2"/>
  <c r="H691" i="2"/>
  <c r="G691" i="2"/>
  <c r="F691" i="2"/>
  <c r="B691" i="2"/>
  <c r="J690" i="2"/>
  <c r="I690" i="2"/>
  <c r="H690" i="2"/>
  <c r="G690" i="2"/>
  <c r="F690" i="2"/>
  <c r="B690" i="2"/>
  <c r="J689" i="2"/>
  <c r="J692" i="2" s="1"/>
  <c r="I689" i="2"/>
  <c r="H689" i="2"/>
  <c r="G689" i="2"/>
  <c r="F689" i="2"/>
  <c r="B689" i="2"/>
  <c r="J687" i="2"/>
  <c r="I687" i="2"/>
  <c r="H687" i="2"/>
  <c r="G687" i="2"/>
  <c r="F687" i="2"/>
  <c r="B687" i="2"/>
  <c r="J686" i="2"/>
  <c r="I686" i="2"/>
  <c r="H686" i="2"/>
  <c r="G686" i="2"/>
  <c r="F686" i="2"/>
  <c r="B686" i="2"/>
  <c r="J685" i="2"/>
  <c r="J688" i="2" s="1"/>
  <c r="I685" i="2"/>
  <c r="H685" i="2"/>
  <c r="G685" i="2"/>
  <c r="F685" i="2"/>
  <c r="B685" i="2"/>
  <c r="J683" i="2"/>
  <c r="I683" i="2"/>
  <c r="H683" i="2"/>
  <c r="G683" i="2"/>
  <c r="F683" i="2"/>
  <c r="B683" i="2"/>
  <c r="J682" i="2"/>
  <c r="I682" i="2"/>
  <c r="H682" i="2"/>
  <c r="G682" i="2"/>
  <c r="F682" i="2"/>
  <c r="B682" i="2"/>
  <c r="J681" i="2"/>
  <c r="I681" i="2"/>
  <c r="H681" i="2"/>
  <c r="G681" i="2"/>
  <c r="F681" i="2"/>
  <c r="B681" i="2"/>
  <c r="I680" i="2"/>
  <c r="H680" i="2"/>
  <c r="G680" i="2"/>
  <c r="F680" i="2"/>
  <c r="E680" i="2"/>
  <c r="J680" i="2" s="1"/>
  <c r="B680" i="2"/>
  <c r="I675" i="2"/>
  <c r="H675" i="2"/>
  <c r="G675" i="2"/>
  <c r="F675" i="2"/>
  <c r="E675" i="2"/>
  <c r="J675" i="2" s="1"/>
  <c r="B675" i="2"/>
  <c r="I674" i="2"/>
  <c r="H674" i="2"/>
  <c r="G674" i="2"/>
  <c r="F674" i="2"/>
  <c r="E674" i="2"/>
  <c r="J674" i="2" s="1"/>
  <c r="B674" i="2"/>
  <c r="I673" i="2"/>
  <c r="H673" i="2"/>
  <c r="G673" i="2"/>
  <c r="F673" i="2"/>
  <c r="E673" i="2"/>
  <c r="J673" i="2" s="1"/>
  <c r="J676" i="2" s="1"/>
  <c r="G214" i="1" s="1"/>
  <c r="B673" i="2"/>
  <c r="J671" i="2"/>
  <c r="I671" i="2"/>
  <c r="H671" i="2"/>
  <c r="G671" i="2"/>
  <c r="F671" i="2"/>
  <c r="B671" i="2"/>
  <c r="J670" i="2"/>
  <c r="I670" i="2"/>
  <c r="H670" i="2"/>
  <c r="G670" i="2"/>
  <c r="F670" i="2"/>
  <c r="B670" i="2"/>
  <c r="J669" i="2"/>
  <c r="I669" i="2"/>
  <c r="H669" i="2"/>
  <c r="G669" i="2"/>
  <c r="F669" i="2"/>
  <c r="B669" i="2"/>
  <c r="J667" i="2"/>
  <c r="I667" i="2"/>
  <c r="H667" i="2"/>
  <c r="G667" i="2"/>
  <c r="F667" i="2"/>
  <c r="B667" i="2"/>
  <c r="J666" i="2"/>
  <c r="I666" i="2"/>
  <c r="H666" i="2"/>
  <c r="G666" i="2"/>
  <c r="F666" i="2"/>
  <c r="B666" i="2"/>
  <c r="J665" i="2"/>
  <c r="J668" i="2" s="1"/>
  <c r="I665" i="2"/>
  <c r="I668" i="2" s="1"/>
  <c r="H665" i="2"/>
  <c r="G665" i="2"/>
  <c r="F665" i="2"/>
  <c r="B665" i="2"/>
  <c r="J663" i="2"/>
  <c r="I663" i="2"/>
  <c r="H663" i="2"/>
  <c r="G663" i="2"/>
  <c r="F663" i="2"/>
  <c r="B663" i="2"/>
  <c r="J662" i="2"/>
  <c r="I662" i="2"/>
  <c r="H662" i="2"/>
  <c r="G662" i="2"/>
  <c r="F662" i="2"/>
  <c r="B662" i="2"/>
  <c r="J661" i="2"/>
  <c r="I661" i="2"/>
  <c r="H661" i="2"/>
  <c r="G661" i="2"/>
  <c r="F661" i="2"/>
  <c r="B661" i="2"/>
  <c r="J660" i="2"/>
  <c r="J659" i="2"/>
  <c r="I659" i="2"/>
  <c r="H659" i="2"/>
  <c r="G659" i="2"/>
  <c r="F659" i="2"/>
  <c r="B659" i="2"/>
  <c r="J658" i="2"/>
  <c r="I658" i="2"/>
  <c r="H658" i="2"/>
  <c r="G658" i="2"/>
  <c r="F658" i="2"/>
  <c r="B658" i="2"/>
  <c r="J657" i="2"/>
  <c r="I657" i="2"/>
  <c r="H657" i="2"/>
  <c r="G657" i="2"/>
  <c r="F657" i="2"/>
  <c r="B657" i="2"/>
  <c r="J655" i="2"/>
  <c r="I655" i="2"/>
  <c r="H655" i="2"/>
  <c r="G655" i="2"/>
  <c r="F655" i="2"/>
  <c r="B655" i="2"/>
  <c r="J654" i="2"/>
  <c r="I654" i="2"/>
  <c r="H654" i="2"/>
  <c r="G654" i="2"/>
  <c r="F654" i="2"/>
  <c r="B654" i="2"/>
  <c r="J653" i="2"/>
  <c r="J656" i="2" s="1"/>
  <c r="I653" i="2"/>
  <c r="H653" i="2"/>
  <c r="G653" i="2"/>
  <c r="F653" i="2"/>
  <c r="B653" i="2"/>
  <c r="J651" i="2"/>
  <c r="I651" i="2"/>
  <c r="H651" i="2"/>
  <c r="G651" i="2"/>
  <c r="F651" i="2"/>
  <c r="B651" i="2"/>
  <c r="J650" i="2"/>
  <c r="I650" i="2"/>
  <c r="H650" i="2"/>
  <c r="G650" i="2"/>
  <c r="F650" i="2"/>
  <c r="B650" i="2"/>
  <c r="J649" i="2"/>
  <c r="J652" i="2" s="1"/>
  <c r="I649" i="2"/>
  <c r="H649" i="2"/>
  <c r="G649" i="2"/>
  <c r="F649" i="2"/>
  <c r="B649" i="2"/>
  <c r="I648" i="2"/>
  <c r="H648" i="2"/>
  <c r="G648" i="2"/>
  <c r="F648" i="2"/>
  <c r="E648" i="2"/>
  <c r="J648" i="2" s="1"/>
  <c r="B648" i="2"/>
  <c r="I643" i="2"/>
  <c r="H643" i="2"/>
  <c r="G643" i="2"/>
  <c r="F643" i="2"/>
  <c r="E643" i="2"/>
  <c r="J643" i="2" s="1"/>
  <c r="B643" i="2"/>
  <c r="I642" i="2"/>
  <c r="H642" i="2"/>
  <c r="G642" i="2"/>
  <c r="F642" i="2"/>
  <c r="E642" i="2"/>
  <c r="J642" i="2" s="1"/>
  <c r="B642" i="2"/>
  <c r="I641" i="2"/>
  <c r="I644" i="2" s="1"/>
  <c r="H641" i="2"/>
  <c r="G641" i="2"/>
  <c r="F641" i="2"/>
  <c r="E641" i="2"/>
  <c r="J641" i="2" s="1"/>
  <c r="B641" i="2"/>
  <c r="J639" i="2"/>
  <c r="I639" i="2"/>
  <c r="H639" i="2"/>
  <c r="G639" i="2"/>
  <c r="F639" i="2"/>
  <c r="B639" i="2"/>
  <c r="J638" i="2"/>
  <c r="I638" i="2"/>
  <c r="H638" i="2"/>
  <c r="G638" i="2"/>
  <c r="F638" i="2"/>
  <c r="B638" i="2"/>
  <c r="J637" i="2"/>
  <c r="J640" i="2" s="1"/>
  <c r="G203" i="1" s="1"/>
  <c r="I637" i="2"/>
  <c r="H637" i="2"/>
  <c r="G637" i="2"/>
  <c r="F637" i="2"/>
  <c r="B637" i="2"/>
  <c r="J635" i="2"/>
  <c r="I635" i="2"/>
  <c r="H635" i="2"/>
  <c r="G635" i="2"/>
  <c r="F635" i="2"/>
  <c r="B635" i="2"/>
  <c r="J634" i="2"/>
  <c r="I634" i="2"/>
  <c r="H634" i="2"/>
  <c r="G634" i="2"/>
  <c r="F634" i="2"/>
  <c r="B634" i="2"/>
  <c r="J633" i="2"/>
  <c r="J636" i="2" s="1"/>
  <c r="I633" i="2"/>
  <c r="H633" i="2"/>
  <c r="G633" i="2"/>
  <c r="F633" i="2"/>
  <c r="B633" i="2"/>
  <c r="J631" i="2"/>
  <c r="I631" i="2"/>
  <c r="H631" i="2"/>
  <c r="G631" i="2"/>
  <c r="F631" i="2"/>
  <c r="B631" i="2"/>
  <c r="J630" i="2"/>
  <c r="I630" i="2"/>
  <c r="H630" i="2"/>
  <c r="G630" i="2"/>
  <c r="F630" i="2"/>
  <c r="B630" i="2"/>
  <c r="J629" i="2"/>
  <c r="J632" i="2" s="1"/>
  <c r="I629" i="2"/>
  <c r="H629" i="2"/>
  <c r="G629" i="2"/>
  <c r="F629" i="2"/>
  <c r="B629" i="2"/>
  <c r="J627" i="2"/>
  <c r="I627" i="2"/>
  <c r="H627" i="2"/>
  <c r="G627" i="2"/>
  <c r="F627" i="2"/>
  <c r="B627" i="2"/>
  <c r="J626" i="2"/>
  <c r="I626" i="2"/>
  <c r="H626" i="2"/>
  <c r="G626" i="2"/>
  <c r="F626" i="2"/>
  <c r="B626" i="2"/>
  <c r="J625" i="2"/>
  <c r="I625" i="2"/>
  <c r="H625" i="2"/>
  <c r="G625" i="2"/>
  <c r="F625" i="2"/>
  <c r="B625" i="2"/>
  <c r="J623" i="2"/>
  <c r="I623" i="2"/>
  <c r="H623" i="2"/>
  <c r="G623" i="2"/>
  <c r="F623" i="2"/>
  <c r="B623" i="2"/>
  <c r="J622" i="2"/>
  <c r="I622" i="2"/>
  <c r="H622" i="2"/>
  <c r="G622" i="2"/>
  <c r="F622" i="2"/>
  <c r="B622" i="2"/>
  <c r="J621" i="2"/>
  <c r="J624" i="2" s="1"/>
  <c r="I621" i="2"/>
  <c r="H621" i="2"/>
  <c r="G621" i="2"/>
  <c r="F621" i="2"/>
  <c r="B621" i="2"/>
  <c r="J619" i="2"/>
  <c r="I619" i="2"/>
  <c r="H619" i="2"/>
  <c r="G619" i="2"/>
  <c r="F619" i="2"/>
  <c r="B619" i="2"/>
  <c r="J618" i="2"/>
  <c r="I618" i="2"/>
  <c r="H618" i="2"/>
  <c r="G618" i="2"/>
  <c r="F618" i="2"/>
  <c r="B618" i="2"/>
  <c r="J617" i="2"/>
  <c r="I617" i="2"/>
  <c r="H617" i="2"/>
  <c r="G617" i="2"/>
  <c r="F617" i="2"/>
  <c r="B617" i="2"/>
  <c r="I616" i="2"/>
  <c r="H616" i="2"/>
  <c r="G616" i="2"/>
  <c r="F616" i="2"/>
  <c r="E616" i="2"/>
  <c r="J616" i="2" s="1"/>
  <c r="B616" i="2"/>
  <c r="I611" i="2"/>
  <c r="H611" i="2"/>
  <c r="G611" i="2"/>
  <c r="F611" i="2"/>
  <c r="E611" i="2"/>
  <c r="J611" i="2" s="1"/>
  <c r="B611" i="2"/>
  <c r="I610" i="2"/>
  <c r="H610" i="2"/>
  <c r="G610" i="2"/>
  <c r="F610" i="2"/>
  <c r="E610" i="2"/>
  <c r="J610" i="2" s="1"/>
  <c r="B610" i="2"/>
  <c r="I609" i="2"/>
  <c r="H609" i="2"/>
  <c r="G609" i="2"/>
  <c r="F609" i="2"/>
  <c r="E609" i="2"/>
  <c r="J609" i="2" s="1"/>
  <c r="B609" i="2"/>
  <c r="J607" i="2"/>
  <c r="I607" i="2"/>
  <c r="H607" i="2"/>
  <c r="G607" i="2"/>
  <c r="F607" i="2"/>
  <c r="B607" i="2"/>
  <c r="J606" i="2"/>
  <c r="I606" i="2"/>
  <c r="H606" i="2"/>
  <c r="G606" i="2"/>
  <c r="F606" i="2"/>
  <c r="B606" i="2"/>
  <c r="J605" i="2"/>
  <c r="I605" i="2"/>
  <c r="H605" i="2"/>
  <c r="G605" i="2"/>
  <c r="F605" i="2"/>
  <c r="B605" i="2"/>
  <c r="J603" i="2"/>
  <c r="I603" i="2"/>
  <c r="H603" i="2"/>
  <c r="G603" i="2"/>
  <c r="F603" i="2"/>
  <c r="B603" i="2"/>
  <c r="J602" i="2"/>
  <c r="I602" i="2"/>
  <c r="H602" i="2"/>
  <c r="G602" i="2"/>
  <c r="F602" i="2"/>
  <c r="B602" i="2"/>
  <c r="J601" i="2"/>
  <c r="I601" i="2"/>
  <c r="H601" i="2"/>
  <c r="G601" i="2"/>
  <c r="F601" i="2"/>
  <c r="B601" i="2"/>
  <c r="J599" i="2"/>
  <c r="I599" i="2"/>
  <c r="H599" i="2"/>
  <c r="G599" i="2"/>
  <c r="F599" i="2"/>
  <c r="B599" i="2"/>
  <c r="J598" i="2"/>
  <c r="I598" i="2"/>
  <c r="H598" i="2"/>
  <c r="G598" i="2"/>
  <c r="F598" i="2"/>
  <c r="B598" i="2"/>
  <c r="J597" i="2"/>
  <c r="I597" i="2"/>
  <c r="H597" i="2"/>
  <c r="G597" i="2"/>
  <c r="F597" i="2"/>
  <c r="B597" i="2"/>
  <c r="J595" i="2"/>
  <c r="I595" i="2"/>
  <c r="H595" i="2"/>
  <c r="G595" i="2"/>
  <c r="F595" i="2"/>
  <c r="B595" i="2"/>
  <c r="J594" i="2"/>
  <c r="I594" i="2"/>
  <c r="H594" i="2"/>
  <c r="G594" i="2"/>
  <c r="F594" i="2"/>
  <c r="B594" i="2"/>
  <c r="J593" i="2"/>
  <c r="J596" i="2" s="1"/>
  <c r="I593" i="2"/>
  <c r="H593" i="2"/>
  <c r="G593" i="2"/>
  <c r="F593" i="2"/>
  <c r="B593" i="2"/>
  <c r="J591" i="2"/>
  <c r="I591" i="2"/>
  <c r="H591" i="2"/>
  <c r="G591" i="2"/>
  <c r="F591" i="2"/>
  <c r="B591" i="2"/>
  <c r="J590" i="2"/>
  <c r="I590" i="2"/>
  <c r="H590" i="2"/>
  <c r="G590" i="2"/>
  <c r="F590" i="2"/>
  <c r="B590" i="2"/>
  <c r="J589" i="2"/>
  <c r="I589" i="2"/>
  <c r="H589" i="2"/>
  <c r="G589" i="2"/>
  <c r="F589" i="2"/>
  <c r="B589" i="2"/>
  <c r="J587" i="2"/>
  <c r="I587" i="2"/>
  <c r="H587" i="2"/>
  <c r="G587" i="2"/>
  <c r="F587" i="2"/>
  <c r="B587" i="2"/>
  <c r="J586" i="2"/>
  <c r="I586" i="2"/>
  <c r="H586" i="2"/>
  <c r="G586" i="2"/>
  <c r="F586" i="2"/>
  <c r="B586" i="2"/>
  <c r="J585" i="2"/>
  <c r="I585" i="2"/>
  <c r="H585" i="2"/>
  <c r="G585" i="2"/>
  <c r="F585" i="2"/>
  <c r="B585" i="2"/>
  <c r="I584" i="2"/>
  <c r="H584" i="2"/>
  <c r="G584" i="2"/>
  <c r="F584" i="2"/>
  <c r="E584" i="2"/>
  <c r="J584" i="2" s="1"/>
  <c r="B584" i="2"/>
  <c r="I579" i="2"/>
  <c r="H579" i="2"/>
  <c r="G579" i="2"/>
  <c r="F579" i="2"/>
  <c r="E579" i="2"/>
  <c r="J579" i="2" s="1"/>
  <c r="B579" i="2"/>
  <c r="I578" i="2"/>
  <c r="H578" i="2"/>
  <c r="G578" i="2"/>
  <c r="F578" i="2"/>
  <c r="E578" i="2"/>
  <c r="J578" i="2" s="1"/>
  <c r="B578" i="2"/>
  <c r="I577" i="2"/>
  <c r="H577" i="2"/>
  <c r="G577" i="2"/>
  <c r="F577" i="2"/>
  <c r="E577" i="2"/>
  <c r="J577" i="2" s="1"/>
  <c r="B577" i="2"/>
  <c r="J575" i="2"/>
  <c r="I575" i="2"/>
  <c r="H575" i="2"/>
  <c r="G575" i="2"/>
  <c r="F575" i="2"/>
  <c r="B575" i="2"/>
  <c r="J574" i="2"/>
  <c r="I574" i="2"/>
  <c r="H574" i="2"/>
  <c r="G574" i="2"/>
  <c r="F574" i="2"/>
  <c r="B574" i="2"/>
  <c r="J573" i="2"/>
  <c r="I573" i="2"/>
  <c r="H573" i="2"/>
  <c r="G573" i="2"/>
  <c r="F573" i="2"/>
  <c r="B573" i="2"/>
  <c r="J571" i="2"/>
  <c r="I571" i="2"/>
  <c r="H571" i="2"/>
  <c r="G571" i="2"/>
  <c r="F571" i="2"/>
  <c r="B571" i="2"/>
  <c r="J570" i="2"/>
  <c r="I570" i="2"/>
  <c r="H570" i="2"/>
  <c r="G570" i="2"/>
  <c r="F570" i="2"/>
  <c r="B570" i="2"/>
  <c r="J569" i="2"/>
  <c r="J572" i="2" s="1"/>
  <c r="I569" i="2"/>
  <c r="H569" i="2"/>
  <c r="G569" i="2"/>
  <c r="F569" i="2"/>
  <c r="B569" i="2"/>
  <c r="J567" i="2"/>
  <c r="I567" i="2"/>
  <c r="H567" i="2"/>
  <c r="G567" i="2"/>
  <c r="F567" i="2"/>
  <c r="B567" i="2"/>
  <c r="J566" i="2"/>
  <c r="I566" i="2"/>
  <c r="H566" i="2"/>
  <c r="G566" i="2"/>
  <c r="F566" i="2"/>
  <c r="B566" i="2"/>
  <c r="J565" i="2"/>
  <c r="I565" i="2"/>
  <c r="H565" i="2"/>
  <c r="G565" i="2"/>
  <c r="F565" i="2"/>
  <c r="B565" i="2"/>
  <c r="J563" i="2"/>
  <c r="I563" i="2"/>
  <c r="H563" i="2"/>
  <c r="G563" i="2"/>
  <c r="F563" i="2"/>
  <c r="B563" i="2"/>
  <c r="J562" i="2"/>
  <c r="I562" i="2"/>
  <c r="H562" i="2"/>
  <c r="G562" i="2"/>
  <c r="F562" i="2"/>
  <c r="B562" i="2"/>
  <c r="J561" i="2"/>
  <c r="I561" i="2"/>
  <c r="H561" i="2"/>
  <c r="G561" i="2"/>
  <c r="F561" i="2"/>
  <c r="B561" i="2"/>
  <c r="J559" i="2"/>
  <c r="I559" i="2"/>
  <c r="H559" i="2"/>
  <c r="G559" i="2"/>
  <c r="F559" i="2"/>
  <c r="B559" i="2"/>
  <c r="J558" i="2"/>
  <c r="J560" i="2" s="1"/>
  <c r="I558" i="2"/>
  <c r="H558" i="2"/>
  <c r="G558" i="2"/>
  <c r="F558" i="2"/>
  <c r="B558" i="2"/>
  <c r="J557" i="2"/>
  <c r="I557" i="2"/>
  <c r="H557" i="2"/>
  <c r="G557" i="2"/>
  <c r="F557" i="2"/>
  <c r="B557" i="2"/>
  <c r="J555" i="2"/>
  <c r="I555" i="2"/>
  <c r="H555" i="2"/>
  <c r="G555" i="2"/>
  <c r="F555" i="2"/>
  <c r="B555" i="2"/>
  <c r="J554" i="2"/>
  <c r="I554" i="2"/>
  <c r="H554" i="2"/>
  <c r="G554" i="2"/>
  <c r="F554" i="2"/>
  <c r="B554" i="2"/>
  <c r="J553" i="2"/>
  <c r="I553" i="2"/>
  <c r="H553" i="2"/>
  <c r="G553" i="2"/>
  <c r="F553" i="2"/>
  <c r="B553" i="2"/>
  <c r="I552" i="2"/>
  <c r="H552" i="2"/>
  <c r="G552" i="2"/>
  <c r="F552" i="2"/>
  <c r="E552" i="2"/>
  <c r="J552" i="2" s="1"/>
  <c r="B552" i="2"/>
  <c r="I547" i="2"/>
  <c r="H547" i="2"/>
  <c r="G547" i="2"/>
  <c r="F547" i="2"/>
  <c r="E547" i="2"/>
  <c r="J547" i="2" s="1"/>
  <c r="B547" i="2"/>
  <c r="I546" i="2"/>
  <c r="H546" i="2"/>
  <c r="G546" i="2"/>
  <c r="F546" i="2"/>
  <c r="E546" i="2"/>
  <c r="J546" i="2" s="1"/>
  <c r="B546" i="2"/>
  <c r="J545" i="2"/>
  <c r="I545" i="2"/>
  <c r="H545" i="2"/>
  <c r="G545" i="2"/>
  <c r="F545" i="2"/>
  <c r="F548" i="2" s="1"/>
  <c r="E545" i="2"/>
  <c r="B545" i="2"/>
  <c r="J543" i="2"/>
  <c r="I543" i="2"/>
  <c r="H543" i="2"/>
  <c r="G543" i="2"/>
  <c r="F543" i="2"/>
  <c r="B543" i="2"/>
  <c r="J542" i="2"/>
  <c r="I542" i="2"/>
  <c r="H542" i="2"/>
  <c r="G542" i="2"/>
  <c r="F542" i="2"/>
  <c r="B542" i="2"/>
  <c r="J541" i="2"/>
  <c r="I541" i="2"/>
  <c r="H541" i="2"/>
  <c r="G541" i="2"/>
  <c r="F541" i="2"/>
  <c r="B541" i="2"/>
  <c r="J539" i="2"/>
  <c r="I539" i="2"/>
  <c r="H539" i="2"/>
  <c r="G539" i="2"/>
  <c r="F539" i="2"/>
  <c r="B539" i="2"/>
  <c r="J538" i="2"/>
  <c r="I538" i="2"/>
  <c r="H538" i="2"/>
  <c r="G538" i="2"/>
  <c r="F538" i="2"/>
  <c r="B538" i="2"/>
  <c r="J537" i="2"/>
  <c r="I537" i="2"/>
  <c r="H537" i="2"/>
  <c r="G537" i="2"/>
  <c r="F537" i="2"/>
  <c r="B537" i="2"/>
  <c r="J535" i="2"/>
  <c r="I535" i="2"/>
  <c r="H535" i="2"/>
  <c r="G535" i="2"/>
  <c r="F535" i="2"/>
  <c r="B535" i="2"/>
  <c r="J534" i="2"/>
  <c r="I534" i="2"/>
  <c r="H534" i="2"/>
  <c r="G534" i="2"/>
  <c r="F534" i="2"/>
  <c r="B534" i="2"/>
  <c r="J533" i="2"/>
  <c r="I533" i="2"/>
  <c r="H533" i="2"/>
  <c r="G533" i="2"/>
  <c r="F533" i="2"/>
  <c r="B533" i="2"/>
  <c r="J531" i="2"/>
  <c r="I531" i="2"/>
  <c r="H531" i="2"/>
  <c r="G531" i="2"/>
  <c r="F531" i="2"/>
  <c r="B531" i="2"/>
  <c r="J530" i="2"/>
  <c r="I530" i="2"/>
  <c r="H530" i="2"/>
  <c r="G530" i="2"/>
  <c r="F530" i="2"/>
  <c r="B530" i="2"/>
  <c r="J529" i="2"/>
  <c r="J532" i="2" s="1"/>
  <c r="I529" i="2"/>
  <c r="H529" i="2"/>
  <c r="G529" i="2"/>
  <c r="F529" i="2"/>
  <c r="B529" i="2"/>
  <c r="J527" i="2"/>
  <c r="I527" i="2"/>
  <c r="H527" i="2"/>
  <c r="G527" i="2"/>
  <c r="F527" i="2"/>
  <c r="B527" i="2"/>
  <c r="J526" i="2"/>
  <c r="I526" i="2"/>
  <c r="H526" i="2"/>
  <c r="G526" i="2"/>
  <c r="F526" i="2"/>
  <c r="B526" i="2"/>
  <c r="J525" i="2"/>
  <c r="I525" i="2"/>
  <c r="H525" i="2"/>
  <c r="G525" i="2"/>
  <c r="F525" i="2"/>
  <c r="B525" i="2"/>
  <c r="J523" i="2"/>
  <c r="I523" i="2"/>
  <c r="H523" i="2"/>
  <c r="G523" i="2"/>
  <c r="F523" i="2"/>
  <c r="B523" i="2"/>
  <c r="J522" i="2"/>
  <c r="I522" i="2"/>
  <c r="H522" i="2"/>
  <c r="G522" i="2"/>
  <c r="F522" i="2"/>
  <c r="B522" i="2"/>
  <c r="J521" i="2"/>
  <c r="I521" i="2"/>
  <c r="H521" i="2"/>
  <c r="G521" i="2"/>
  <c r="F521" i="2"/>
  <c r="B521" i="2"/>
  <c r="I520" i="2"/>
  <c r="H520" i="2"/>
  <c r="G520" i="2"/>
  <c r="F520" i="2"/>
  <c r="E520" i="2"/>
  <c r="J520" i="2" s="1"/>
  <c r="B520" i="2"/>
  <c r="I515" i="2"/>
  <c r="H515" i="2"/>
  <c r="G515" i="2"/>
  <c r="F515" i="2"/>
  <c r="E515" i="2"/>
  <c r="J515" i="2" s="1"/>
  <c r="B515" i="2"/>
  <c r="I514" i="2"/>
  <c r="H514" i="2"/>
  <c r="G514" i="2"/>
  <c r="F514" i="2"/>
  <c r="E514" i="2"/>
  <c r="J514" i="2" s="1"/>
  <c r="B514" i="2"/>
  <c r="I513" i="2"/>
  <c r="H513" i="2"/>
  <c r="G513" i="2"/>
  <c r="F513" i="2"/>
  <c r="E513" i="2"/>
  <c r="J513" i="2" s="1"/>
  <c r="B513" i="2"/>
  <c r="J511" i="2"/>
  <c r="I511" i="2"/>
  <c r="H511" i="2"/>
  <c r="G511" i="2"/>
  <c r="F511" i="2"/>
  <c r="B511" i="2"/>
  <c r="J510" i="2"/>
  <c r="I510" i="2"/>
  <c r="H510" i="2"/>
  <c r="G510" i="2"/>
  <c r="F510" i="2"/>
  <c r="B510" i="2"/>
  <c r="J509" i="2"/>
  <c r="I509" i="2"/>
  <c r="H509" i="2"/>
  <c r="G509" i="2"/>
  <c r="F509" i="2"/>
  <c r="B509" i="2"/>
  <c r="J507" i="2"/>
  <c r="I507" i="2"/>
  <c r="H507" i="2"/>
  <c r="G507" i="2"/>
  <c r="F507" i="2"/>
  <c r="B507" i="2"/>
  <c r="J506" i="2"/>
  <c r="I506" i="2"/>
  <c r="H506" i="2"/>
  <c r="G506" i="2"/>
  <c r="F506" i="2"/>
  <c r="B506" i="2"/>
  <c r="J505" i="2"/>
  <c r="I505" i="2"/>
  <c r="H505" i="2"/>
  <c r="G505" i="2"/>
  <c r="F505" i="2"/>
  <c r="B505" i="2"/>
  <c r="J503" i="2"/>
  <c r="I503" i="2"/>
  <c r="H503" i="2"/>
  <c r="G503" i="2"/>
  <c r="F503" i="2"/>
  <c r="B503" i="2"/>
  <c r="J502" i="2"/>
  <c r="I502" i="2"/>
  <c r="H502" i="2"/>
  <c r="G502" i="2"/>
  <c r="F502" i="2"/>
  <c r="B502" i="2"/>
  <c r="J501" i="2"/>
  <c r="J504" i="2" s="1"/>
  <c r="I501" i="2"/>
  <c r="H501" i="2"/>
  <c r="G501" i="2"/>
  <c r="F501" i="2"/>
  <c r="B501" i="2"/>
  <c r="J499" i="2"/>
  <c r="I499" i="2"/>
  <c r="H499" i="2"/>
  <c r="G499" i="2"/>
  <c r="F499" i="2"/>
  <c r="B499" i="2"/>
  <c r="J498" i="2"/>
  <c r="I498" i="2"/>
  <c r="H498" i="2"/>
  <c r="G498" i="2"/>
  <c r="F498" i="2"/>
  <c r="B498" i="2"/>
  <c r="J497" i="2"/>
  <c r="I497" i="2"/>
  <c r="H497" i="2"/>
  <c r="G497" i="2"/>
  <c r="F497" i="2"/>
  <c r="B497" i="2"/>
  <c r="J495" i="2"/>
  <c r="I495" i="2"/>
  <c r="H495" i="2"/>
  <c r="G495" i="2"/>
  <c r="F495" i="2"/>
  <c r="B495" i="2"/>
  <c r="J494" i="2"/>
  <c r="I494" i="2"/>
  <c r="H494" i="2"/>
  <c r="G494" i="2"/>
  <c r="F494" i="2"/>
  <c r="B494" i="2"/>
  <c r="J493" i="2"/>
  <c r="I493" i="2"/>
  <c r="H493" i="2"/>
  <c r="G493" i="2"/>
  <c r="F493" i="2"/>
  <c r="B493" i="2"/>
  <c r="J491" i="2"/>
  <c r="I491" i="2"/>
  <c r="H491" i="2"/>
  <c r="G491" i="2"/>
  <c r="F491" i="2"/>
  <c r="B491" i="2"/>
  <c r="J490" i="2"/>
  <c r="I490" i="2"/>
  <c r="H490" i="2"/>
  <c r="G490" i="2"/>
  <c r="F490" i="2"/>
  <c r="B490" i="2"/>
  <c r="J489" i="2"/>
  <c r="I489" i="2"/>
  <c r="H489" i="2"/>
  <c r="G489" i="2"/>
  <c r="F489" i="2"/>
  <c r="B489" i="2"/>
  <c r="I488" i="2"/>
  <c r="H488" i="2"/>
  <c r="G488" i="2"/>
  <c r="F488" i="2"/>
  <c r="E488" i="2"/>
  <c r="J488" i="2" s="1"/>
  <c r="B488" i="2"/>
  <c r="I483" i="2"/>
  <c r="H483" i="2"/>
  <c r="G483" i="2"/>
  <c r="F483" i="2"/>
  <c r="E483" i="2"/>
  <c r="J483" i="2" s="1"/>
  <c r="B483" i="2"/>
  <c r="I482" i="2"/>
  <c r="H482" i="2"/>
  <c r="G482" i="2"/>
  <c r="F482" i="2"/>
  <c r="E482" i="2"/>
  <c r="J482" i="2" s="1"/>
  <c r="B482" i="2"/>
  <c r="I481" i="2"/>
  <c r="H481" i="2"/>
  <c r="G481" i="2"/>
  <c r="G484" i="2" s="1"/>
  <c r="F481" i="2"/>
  <c r="E481" i="2"/>
  <c r="J481" i="2" s="1"/>
  <c r="B481" i="2"/>
  <c r="J479" i="2"/>
  <c r="I479" i="2"/>
  <c r="H479" i="2"/>
  <c r="G479" i="2"/>
  <c r="F479" i="2"/>
  <c r="B479" i="2"/>
  <c r="J478" i="2"/>
  <c r="I478" i="2"/>
  <c r="H478" i="2"/>
  <c r="G478" i="2"/>
  <c r="F478" i="2"/>
  <c r="B478" i="2"/>
  <c r="J477" i="2"/>
  <c r="J480" i="2" s="1"/>
  <c r="I477" i="2"/>
  <c r="H477" i="2"/>
  <c r="G477" i="2"/>
  <c r="F477" i="2"/>
  <c r="B477" i="2"/>
  <c r="J475" i="2"/>
  <c r="I475" i="2"/>
  <c r="H475" i="2"/>
  <c r="G475" i="2"/>
  <c r="F475" i="2"/>
  <c r="B475" i="2"/>
  <c r="J474" i="2"/>
  <c r="I474" i="2"/>
  <c r="H474" i="2"/>
  <c r="G474" i="2"/>
  <c r="F474" i="2"/>
  <c r="B474" i="2"/>
  <c r="J473" i="2"/>
  <c r="I473" i="2"/>
  <c r="H473" i="2"/>
  <c r="G473" i="2"/>
  <c r="G476" i="2" s="1"/>
  <c r="C152" i="1" s="1"/>
  <c r="F473" i="2"/>
  <c r="B473" i="2"/>
  <c r="J471" i="2"/>
  <c r="I471" i="2"/>
  <c r="H471" i="2"/>
  <c r="G471" i="2"/>
  <c r="F471" i="2"/>
  <c r="B471" i="2"/>
  <c r="J470" i="2"/>
  <c r="I470" i="2"/>
  <c r="H470" i="2"/>
  <c r="G470" i="2"/>
  <c r="F470" i="2"/>
  <c r="B470" i="2"/>
  <c r="J469" i="2"/>
  <c r="I469" i="2"/>
  <c r="H469" i="2"/>
  <c r="G469" i="2"/>
  <c r="F469" i="2"/>
  <c r="B469" i="2"/>
  <c r="J467" i="2"/>
  <c r="I467" i="2"/>
  <c r="H467" i="2"/>
  <c r="G467" i="2"/>
  <c r="F467" i="2"/>
  <c r="B467" i="2"/>
  <c r="J466" i="2"/>
  <c r="I466" i="2"/>
  <c r="H466" i="2"/>
  <c r="G466" i="2"/>
  <c r="F466" i="2"/>
  <c r="B466" i="2"/>
  <c r="J465" i="2"/>
  <c r="I465" i="2"/>
  <c r="H465" i="2"/>
  <c r="G465" i="2"/>
  <c r="F465" i="2"/>
  <c r="B465" i="2"/>
  <c r="J463" i="2"/>
  <c r="I463" i="2"/>
  <c r="H463" i="2"/>
  <c r="G463" i="2"/>
  <c r="F463" i="2"/>
  <c r="B463" i="2"/>
  <c r="J462" i="2"/>
  <c r="I462" i="2"/>
  <c r="H462" i="2"/>
  <c r="G462" i="2"/>
  <c r="F462" i="2"/>
  <c r="B462" i="2"/>
  <c r="J461" i="2"/>
  <c r="J464" i="2" s="1"/>
  <c r="I461" i="2"/>
  <c r="H461" i="2"/>
  <c r="G461" i="2"/>
  <c r="F461" i="2"/>
  <c r="B461" i="2"/>
  <c r="J459" i="2"/>
  <c r="I459" i="2"/>
  <c r="H459" i="2"/>
  <c r="G459" i="2"/>
  <c r="F459" i="2"/>
  <c r="B459" i="2"/>
  <c r="J458" i="2"/>
  <c r="I458" i="2"/>
  <c r="H458" i="2"/>
  <c r="G458" i="2"/>
  <c r="F458" i="2"/>
  <c r="B458" i="2"/>
  <c r="J457" i="2"/>
  <c r="I457" i="2"/>
  <c r="H457" i="2"/>
  <c r="G457" i="2"/>
  <c r="F457" i="2"/>
  <c r="B457" i="2"/>
  <c r="I456" i="2"/>
  <c r="H456" i="2"/>
  <c r="G456" i="2"/>
  <c r="F456" i="2"/>
  <c r="E456" i="2"/>
  <c r="J456" i="2" s="1"/>
  <c r="B456" i="2"/>
  <c r="I451" i="2"/>
  <c r="H451" i="2"/>
  <c r="G451" i="2"/>
  <c r="F451" i="2"/>
  <c r="E451" i="2"/>
  <c r="J451" i="2" s="1"/>
  <c r="B451" i="2"/>
  <c r="I450" i="2"/>
  <c r="H450" i="2"/>
  <c r="G450" i="2"/>
  <c r="F450" i="2"/>
  <c r="E450" i="2"/>
  <c r="J450" i="2" s="1"/>
  <c r="B450" i="2"/>
  <c r="I449" i="2"/>
  <c r="H449" i="2"/>
  <c r="G449" i="2"/>
  <c r="F449" i="2"/>
  <c r="E449" i="2"/>
  <c r="J449" i="2" s="1"/>
  <c r="B449" i="2"/>
  <c r="J447" i="2"/>
  <c r="I447" i="2"/>
  <c r="H447" i="2"/>
  <c r="G447" i="2"/>
  <c r="F447" i="2"/>
  <c r="B447" i="2"/>
  <c r="J446" i="2"/>
  <c r="I446" i="2"/>
  <c r="H446" i="2"/>
  <c r="G446" i="2"/>
  <c r="F446" i="2"/>
  <c r="B446" i="2"/>
  <c r="J445" i="2"/>
  <c r="I445" i="2"/>
  <c r="H445" i="2"/>
  <c r="G445" i="2"/>
  <c r="F445" i="2"/>
  <c r="B445" i="2"/>
  <c r="J443" i="2"/>
  <c r="I443" i="2"/>
  <c r="H443" i="2"/>
  <c r="G443" i="2"/>
  <c r="F443" i="2"/>
  <c r="B443" i="2"/>
  <c r="J442" i="2"/>
  <c r="I442" i="2"/>
  <c r="H442" i="2"/>
  <c r="G442" i="2"/>
  <c r="F442" i="2"/>
  <c r="B442" i="2"/>
  <c r="J441" i="2"/>
  <c r="I441" i="2"/>
  <c r="H441" i="2"/>
  <c r="G441" i="2"/>
  <c r="F441" i="2"/>
  <c r="B441" i="2"/>
  <c r="J439" i="2"/>
  <c r="I439" i="2"/>
  <c r="H439" i="2"/>
  <c r="G439" i="2"/>
  <c r="F439" i="2"/>
  <c r="B439" i="2"/>
  <c r="J438" i="2"/>
  <c r="I438" i="2"/>
  <c r="H438" i="2"/>
  <c r="G438" i="2"/>
  <c r="F438" i="2"/>
  <c r="B438" i="2"/>
  <c r="J437" i="2"/>
  <c r="J440" i="2" s="1"/>
  <c r="I437" i="2"/>
  <c r="H437" i="2"/>
  <c r="G437" i="2"/>
  <c r="F437" i="2"/>
  <c r="B437" i="2"/>
  <c r="J435" i="2"/>
  <c r="I435" i="2"/>
  <c r="H435" i="2"/>
  <c r="G435" i="2"/>
  <c r="F435" i="2"/>
  <c r="B435" i="2"/>
  <c r="J434" i="2"/>
  <c r="I434" i="2"/>
  <c r="H434" i="2"/>
  <c r="G434" i="2"/>
  <c r="F434" i="2"/>
  <c r="B434" i="2"/>
  <c r="J433" i="2"/>
  <c r="I433" i="2"/>
  <c r="H433" i="2"/>
  <c r="G433" i="2"/>
  <c r="F433" i="2"/>
  <c r="B433" i="2"/>
  <c r="J431" i="2"/>
  <c r="I431" i="2"/>
  <c r="H431" i="2"/>
  <c r="G431" i="2"/>
  <c r="F431" i="2"/>
  <c r="B431" i="2"/>
  <c r="J430" i="2"/>
  <c r="I430" i="2"/>
  <c r="H430" i="2"/>
  <c r="G430" i="2"/>
  <c r="F430" i="2"/>
  <c r="B430" i="2"/>
  <c r="J429" i="2"/>
  <c r="I429" i="2"/>
  <c r="H429" i="2"/>
  <c r="G429" i="2"/>
  <c r="F429" i="2"/>
  <c r="B429" i="2"/>
  <c r="J427" i="2"/>
  <c r="I427" i="2"/>
  <c r="H427" i="2"/>
  <c r="G427" i="2"/>
  <c r="F427" i="2"/>
  <c r="B427" i="2"/>
  <c r="J426" i="2"/>
  <c r="I426" i="2"/>
  <c r="H426" i="2"/>
  <c r="G426" i="2"/>
  <c r="F426" i="2"/>
  <c r="B426" i="2"/>
  <c r="J425" i="2"/>
  <c r="I425" i="2"/>
  <c r="H425" i="2"/>
  <c r="G425" i="2"/>
  <c r="F425" i="2"/>
  <c r="B425" i="2"/>
  <c r="I424" i="2"/>
  <c r="H424" i="2"/>
  <c r="G424" i="2"/>
  <c r="F424" i="2"/>
  <c r="E424" i="2"/>
  <c r="J424" i="2" s="1"/>
  <c r="B424" i="2"/>
  <c r="I419" i="2"/>
  <c r="H419" i="2"/>
  <c r="G419" i="2"/>
  <c r="F419" i="2"/>
  <c r="E419" i="2"/>
  <c r="J419" i="2" s="1"/>
  <c r="B419" i="2"/>
  <c r="I418" i="2"/>
  <c r="H418" i="2"/>
  <c r="G418" i="2"/>
  <c r="F418" i="2"/>
  <c r="E418" i="2"/>
  <c r="J418" i="2" s="1"/>
  <c r="B418" i="2"/>
  <c r="I417" i="2"/>
  <c r="H417" i="2"/>
  <c r="G417" i="2"/>
  <c r="F417" i="2"/>
  <c r="E417" i="2"/>
  <c r="J417" i="2" s="1"/>
  <c r="B417" i="2"/>
  <c r="J416" i="2"/>
  <c r="J415" i="2"/>
  <c r="I415" i="2"/>
  <c r="H415" i="2"/>
  <c r="G415" i="2"/>
  <c r="F415" i="2"/>
  <c r="B415" i="2"/>
  <c r="J414" i="2"/>
  <c r="I414" i="2"/>
  <c r="H414" i="2"/>
  <c r="G414" i="2"/>
  <c r="F414" i="2"/>
  <c r="B414" i="2"/>
  <c r="J413" i="2"/>
  <c r="I413" i="2"/>
  <c r="H413" i="2"/>
  <c r="G413" i="2"/>
  <c r="F413" i="2"/>
  <c r="B413" i="2"/>
  <c r="J411" i="2"/>
  <c r="I411" i="2"/>
  <c r="H411" i="2"/>
  <c r="G411" i="2"/>
  <c r="F411" i="2"/>
  <c r="B411" i="2"/>
  <c r="J410" i="2"/>
  <c r="I410" i="2"/>
  <c r="H410" i="2"/>
  <c r="G410" i="2"/>
  <c r="F410" i="2"/>
  <c r="B410" i="2"/>
  <c r="J409" i="2"/>
  <c r="J412" i="2" s="1"/>
  <c r="G132" i="1" s="1"/>
  <c r="I409" i="2"/>
  <c r="H409" i="2"/>
  <c r="G409" i="2"/>
  <c r="F409" i="2"/>
  <c r="B409" i="2"/>
  <c r="J407" i="2"/>
  <c r="I407" i="2"/>
  <c r="H407" i="2"/>
  <c r="G407" i="2"/>
  <c r="F407" i="2"/>
  <c r="B407" i="2"/>
  <c r="J406" i="2"/>
  <c r="I406" i="2"/>
  <c r="H406" i="2"/>
  <c r="G406" i="2"/>
  <c r="F406" i="2"/>
  <c r="B406" i="2"/>
  <c r="J405" i="2"/>
  <c r="J408" i="2" s="1"/>
  <c r="I405" i="2"/>
  <c r="H405" i="2"/>
  <c r="G405" i="2"/>
  <c r="F405" i="2"/>
  <c r="B405" i="2"/>
  <c r="J403" i="2"/>
  <c r="I403" i="2"/>
  <c r="H403" i="2"/>
  <c r="G403" i="2"/>
  <c r="F403" i="2"/>
  <c r="B403" i="2"/>
  <c r="J402" i="2"/>
  <c r="I402" i="2"/>
  <c r="H402" i="2"/>
  <c r="G402" i="2"/>
  <c r="F402" i="2"/>
  <c r="B402" i="2"/>
  <c r="J401" i="2"/>
  <c r="I401" i="2"/>
  <c r="H401" i="2"/>
  <c r="G401" i="2"/>
  <c r="F401" i="2"/>
  <c r="B401" i="2"/>
  <c r="J399" i="2"/>
  <c r="I399" i="2"/>
  <c r="H399" i="2"/>
  <c r="G399" i="2"/>
  <c r="F399" i="2"/>
  <c r="B399" i="2"/>
  <c r="J398" i="2"/>
  <c r="I398" i="2"/>
  <c r="H398" i="2"/>
  <c r="G398" i="2"/>
  <c r="F398" i="2"/>
  <c r="B398" i="2"/>
  <c r="J397" i="2"/>
  <c r="I397" i="2"/>
  <c r="H397" i="2"/>
  <c r="G397" i="2"/>
  <c r="F397" i="2"/>
  <c r="B397" i="2"/>
  <c r="J395" i="2"/>
  <c r="I395" i="2"/>
  <c r="H395" i="2"/>
  <c r="G395" i="2"/>
  <c r="F395" i="2"/>
  <c r="B395" i="2"/>
  <c r="J394" i="2"/>
  <c r="I394" i="2"/>
  <c r="H394" i="2"/>
  <c r="G394" i="2"/>
  <c r="F394" i="2"/>
  <c r="B394" i="2"/>
  <c r="J393" i="2"/>
  <c r="I393" i="2"/>
  <c r="H393" i="2"/>
  <c r="G393" i="2"/>
  <c r="F393" i="2"/>
  <c r="B393" i="2"/>
  <c r="I392" i="2"/>
  <c r="H392" i="2"/>
  <c r="G392" i="2"/>
  <c r="F392" i="2"/>
  <c r="E392" i="2"/>
  <c r="J392" i="2" s="1"/>
  <c r="B392" i="2"/>
  <c r="I387" i="2"/>
  <c r="H387" i="2"/>
  <c r="G387" i="2"/>
  <c r="F387" i="2"/>
  <c r="E387" i="2"/>
  <c r="J387" i="2" s="1"/>
  <c r="B387" i="2"/>
  <c r="I386" i="2"/>
  <c r="H386" i="2"/>
  <c r="G386" i="2"/>
  <c r="F386" i="2"/>
  <c r="E386" i="2"/>
  <c r="J386" i="2" s="1"/>
  <c r="B386" i="2"/>
  <c r="I385" i="2"/>
  <c r="H385" i="2"/>
  <c r="G385" i="2"/>
  <c r="G388" i="2" s="1"/>
  <c r="F385" i="2"/>
  <c r="E385" i="2"/>
  <c r="J385" i="2" s="1"/>
  <c r="B385" i="2"/>
  <c r="J383" i="2"/>
  <c r="I383" i="2"/>
  <c r="H383" i="2"/>
  <c r="G383" i="2"/>
  <c r="F383" i="2"/>
  <c r="B383" i="2"/>
  <c r="J382" i="2"/>
  <c r="I382" i="2"/>
  <c r="H382" i="2"/>
  <c r="G382" i="2"/>
  <c r="F382" i="2"/>
  <c r="B382" i="2"/>
  <c r="J381" i="2"/>
  <c r="J384" i="2" s="1"/>
  <c r="I381" i="2"/>
  <c r="H381" i="2"/>
  <c r="G381" i="2"/>
  <c r="F381" i="2"/>
  <c r="B381" i="2"/>
  <c r="J379" i="2"/>
  <c r="I379" i="2"/>
  <c r="H379" i="2"/>
  <c r="G379" i="2"/>
  <c r="F379" i="2"/>
  <c r="B379" i="2"/>
  <c r="J378" i="2"/>
  <c r="I378" i="2"/>
  <c r="H378" i="2"/>
  <c r="G378" i="2"/>
  <c r="F378" i="2"/>
  <c r="B378" i="2"/>
  <c r="J377" i="2"/>
  <c r="I377" i="2"/>
  <c r="H377" i="2"/>
  <c r="G377" i="2"/>
  <c r="F377" i="2"/>
  <c r="B377" i="2"/>
  <c r="J375" i="2"/>
  <c r="I375" i="2"/>
  <c r="H375" i="2"/>
  <c r="G375" i="2"/>
  <c r="F375" i="2"/>
  <c r="B375" i="2"/>
  <c r="J374" i="2"/>
  <c r="I374" i="2"/>
  <c r="H374" i="2"/>
  <c r="G374" i="2"/>
  <c r="F374" i="2"/>
  <c r="B374" i="2"/>
  <c r="J373" i="2"/>
  <c r="I373" i="2"/>
  <c r="H373" i="2"/>
  <c r="G373" i="2"/>
  <c r="F373" i="2"/>
  <c r="B373" i="2"/>
  <c r="J371" i="2"/>
  <c r="I371" i="2"/>
  <c r="H371" i="2"/>
  <c r="G371" i="2"/>
  <c r="F371" i="2"/>
  <c r="B371" i="2"/>
  <c r="J370" i="2"/>
  <c r="I370" i="2"/>
  <c r="H370" i="2"/>
  <c r="G370" i="2"/>
  <c r="F370" i="2"/>
  <c r="B370" i="2"/>
  <c r="J369" i="2"/>
  <c r="I369" i="2"/>
  <c r="H369" i="2"/>
  <c r="G369" i="2"/>
  <c r="F369" i="2"/>
  <c r="B369" i="2"/>
  <c r="J367" i="2"/>
  <c r="I367" i="2"/>
  <c r="H367" i="2"/>
  <c r="G367" i="2"/>
  <c r="F367" i="2"/>
  <c r="B367" i="2"/>
  <c r="J366" i="2"/>
  <c r="I366" i="2"/>
  <c r="H366" i="2"/>
  <c r="G366" i="2"/>
  <c r="F366" i="2"/>
  <c r="B366" i="2"/>
  <c r="J365" i="2"/>
  <c r="J368" i="2" s="1"/>
  <c r="I365" i="2"/>
  <c r="H365" i="2"/>
  <c r="G365" i="2"/>
  <c r="F365" i="2"/>
  <c r="B365" i="2"/>
  <c r="J363" i="2"/>
  <c r="I363" i="2"/>
  <c r="H363" i="2"/>
  <c r="G363" i="2"/>
  <c r="F363" i="2"/>
  <c r="B363" i="2"/>
  <c r="J362" i="2"/>
  <c r="I362" i="2"/>
  <c r="H362" i="2"/>
  <c r="G362" i="2"/>
  <c r="F362" i="2"/>
  <c r="B362" i="2"/>
  <c r="J361" i="2"/>
  <c r="I361" i="2"/>
  <c r="H361" i="2"/>
  <c r="G361" i="2"/>
  <c r="F361" i="2"/>
  <c r="B361" i="2"/>
  <c r="I360" i="2"/>
  <c r="H360" i="2"/>
  <c r="G360" i="2"/>
  <c r="F360" i="2"/>
  <c r="E360" i="2"/>
  <c r="J360" i="2" s="1"/>
  <c r="B360" i="2"/>
  <c r="I355" i="2"/>
  <c r="H355" i="2"/>
  <c r="G355" i="2"/>
  <c r="F355" i="2"/>
  <c r="E355" i="2"/>
  <c r="J355" i="2" s="1"/>
  <c r="B355" i="2"/>
  <c r="I354" i="2"/>
  <c r="H354" i="2"/>
  <c r="G354" i="2"/>
  <c r="F354" i="2"/>
  <c r="E354" i="2"/>
  <c r="J354" i="2" s="1"/>
  <c r="B354" i="2"/>
  <c r="I353" i="2"/>
  <c r="H353" i="2"/>
  <c r="G353" i="2"/>
  <c r="F353" i="2"/>
  <c r="F356" i="2" s="1"/>
  <c r="E353" i="2"/>
  <c r="J353" i="2" s="1"/>
  <c r="B353" i="2"/>
  <c r="J351" i="2"/>
  <c r="I351" i="2"/>
  <c r="H351" i="2"/>
  <c r="G351" i="2"/>
  <c r="F351" i="2"/>
  <c r="B351" i="2"/>
  <c r="J350" i="2"/>
  <c r="I350" i="2"/>
  <c r="H350" i="2"/>
  <c r="G350" i="2"/>
  <c r="F350" i="2"/>
  <c r="B350" i="2"/>
  <c r="J349" i="2"/>
  <c r="I349" i="2"/>
  <c r="I352" i="2" s="1"/>
  <c r="H349" i="2"/>
  <c r="G349" i="2"/>
  <c r="F349" i="2"/>
  <c r="F352" i="2" s="1"/>
  <c r="B349" i="2"/>
  <c r="J347" i="2"/>
  <c r="I347" i="2"/>
  <c r="H347" i="2"/>
  <c r="G347" i="2"/>
  <c r="F347" i="2"/>
  <c r="B347" i="2"/>
  <c r="J346" i="2"/>
  <c r="I346" i="2"/>
  <c r="H346" i="2"/>
  <c r="G346" i="2"/>
  <c r="F346" i="2"/>
  <c r="B346" i="2"/>
  <c r="J345" i="2"/>
  <c r="I345" i="2"/>
  <c r="H345" i="2"/>
  <c r="H348" i="2" s="1"/>
  <c r="G345" i="2"/>
  <c r="F345" i="2"/>
  <c r="B345" i="2"/>
  <c r="J343" i="2"/>
  <c r="I343" i="2"/>
  <c r="H343" i="2"/>
  <c r="G343" i="2"/>
  <c r="F343" i="2"/>
  <c r="B343" i="2"/>
  <c r="J342" i="2"/>
  <c r="I342" i="2"/>
  <c r="H342" i="2"/>
  <c r="G342" i="2"/>
  <c r="F342" i="2"/>
  <c r="B342" i="2"/>
  <c r="J341" i="2"/>
  <c r="J344" i="2" s="1"/>
  <c r="I341" i="2"/>
  <c r="H341" i="2"/>
  <c r="G341" i="2"/>
  <c r="F341" i="2"/>
  <c r="B341" i="2"/>
  <c r="J339" i="2"/>
  <c r="I339" i="2"/>
  <c r="H339" i="2"/>
  <c r="G339" i="2"/>
  <c r="F339" i="2"/>
  <c r="B339" i="2"/>
  <c r="J338" i="2"/>
  <c r="I338" i="2"/>
  <c r="H338" i="2"/>
  <c r="G338" i="2"/>
  <c r="F338" i="2"/>
  <c r="B338" i="2"/>
  <c r="J337" i="2"/>
  <c r="I337" i="2"/>
  <c r="H337" i="2"/>
  <c r="G337" i="2"/>
  <c r="G340" i="2" s="1"/>
  <c r="F337" i="2"/>
  <c r="B337" i="2"/>
  <c r="J335" i="2"/>
  <c r="I335" i="2"/>
  <c r="H335" i="2"/>
  <c r="G335" i="2"/>
  <c r="F335" i="2"/>
  <c r="B335" i="2"/>
  <c r="J334" i="2"/>
  <c r="I334" i="2"/>
  <c r="H334" i="2"/>
  <c r="G334" i="2"/>
  <c r="F334" i="2"/>
  <c r="B334" i="2"/>
  <c r="J333" i="2"/>
  <c r="I333" i="2"/>
  <c r="I336" i="2" s="1"/>
  <c r="H333" i="2"/>
  <c r="G333" i="2"/>
  <c r="F333" i="2"/>
  <c r="F336" i="2" s="1"/>
  <c r="B333" i="2"/>
  <c r="J331" i="2"/>
  <c r="I331" i="2"/>
  <c r="H331" i="2"/>
  <c r="G331" i="2"/>
  <c r="F331" i="2"/>
  <c r="B331" i="2"/>
  <c r="J330" i="2"/>
  <c r="I330" i="2"/>
  <c r="H330" i="2"/>
  <c r="G330" i="2"/>
  <c r="F330" i="2"/>
  <c r="B330" i="2"/>
  <c r="J329" i="2"/>
  <c r="I329" i="2"/>
  <c r="H329" i="2"/>
  <c r="H332" i="2" s="1"/>
  <c r="G329" i="2"/>
  <c r="F329" i="2"/>
  <c r="B329" i="2"/>
  <c r="I328" i="2"/>
  <c r="H328" i="2"/>
  <c r="G328" i="2"/>
  <c r="F328" i="2"/>
  <c r="E328" i="2"/>
  <c r="J328" i="2" s="1"/>
  <c r="B328" i="2"/>
  <c r="I323" i="2"/>
  <c r="H323" i="2"/>
  <c r="G323" i="2"/>
  <c r="F323" i="2"/>
  <c r="E323" i="2"/>
  <c r="J323" i="2" s="1"/>
  <c r="B323" i="2"/>
  <c r="I322" i="2"/>
  <c r="H322" i="2"/>
  <c r="G322" i="2"/>
  <c r="F322" i="2"/>
  <c r="E322" i="2"/>
  <c r="J322" i="2" s="1"/>
  <c r="B322" i="2"/>
  <c r="I321" i="2"/>
  <c r="H321" i="2"/>
  <c r="G321" i="2"/>
  <c r="G324" i="2" s="1"/>
  <c r="C104" i="1" s="1"/>
  <c r="F321" i="2"/>
  <c r="E321" i="2"/>
  <c r="J321" i="2" s="1"/>
  <c r="B321" i="2"/>
  <c r="J319" i="2"/>
  <c r="J320" i="2" s="1"/>
  <c r="G103" i="1" s="1"/>
  <c r="I319" i="2"/>
  <c r="H319" i="2"/>
  <c r="G319" i="2"/>
  <c r="F319" i="2"/>
  <c r="B319" i="2"/>
  <c r="J318" i="2"/>
  <c r="I318" i="2"/>
  <c r="H318" i="2"/>
  <c r="G318" i="2"/>
  <c r="F318" i="2"/>
  <c r="B318" i="2"/>
  <c r="J317" i="2"/>
  <c r="I317" i="2"/>
  <c r="H317" i="2"/>
  <c r="G317" i="2"/>
  <c r="F317" i="2"/>
  <c r="B317" i="2"/>
  <c r="J315" i="2"/>
  <c r="I315" i="2"/>
  <c r="H315" i="2"/>
  <c r="G315" i="2"/>
  <c r="F315" i="2"/>
  <c r="B315" i="2"/>
  <c r="J314" i="2"/>
  <c r="I314" i="2"/>
  <c r="H314" i="2"/>
  <c r="G314" i="2"/>
  <c r="F314" i="2"/>
  <c r="B314" i="2"/>
  <c r="J313" i="2"/>
  <c r="I313" i="2"/>
  <c r="H313" i="2"/>
  <c r="H316" i="2" s="1"/>
  <c r="D102" i="1" s="1"/>
  <c r="G313" i="2"/>
  <c r="F313" i="2"/>
  <c r="B313" i="2"/>
  <c r="J311" i="2"/>
  <c r="I311" i="2"/>
  <c r="H311" i="2"/>
  <c r="G311" i="2"/>
  <c r="F311" i="2"/>
  <c r="B311" i="2"/>
  <c r="J310" i="2"/>
  <c r="J312" i="2" s="1"/>
  <c r="I310" i="2"/>
  <c r="H310" i="2"/>
  <c r="G310" i="2"/>
  <c r="F310" i="2"/>
  <c r="B310" i="2"/>
  <c r="J309" i="2"/>
  <c r="I309" i="2"/>
  <c r="H309" i="2"/>
  <c r="G309" i="2"/>
  <c r="F309" i="2"/>
  <c r="B309" i="2"/>
  <c r="J307" i="2"/>
  <c r="I307" i="2"/>
  <c r="H307" i="2"/>
  <c r="G307" i="2"/>
  <c r="F307" i="2"/>
  <c r="B307" i="2"/>
  <c r="J306" i="2"/>
  <c r="I306" i="2"/>
  <c r="H306" i="2"/>
  <c r="G306" i="2"/>
  <c r="F306" i="2"/>
  <c r="B306" i="2"/>
  <c r="J305" i="2"/>
  <c r="J308" i="2" s="1"/>
  <c r="I305" i="2"/>
  <c r="H305" i="2"/>
  <c r="G305" i="2"/>
  <c r="F305" i="2"/>
  <c r="B305" i="2"/>
  <c r="J303" i="2"/>
  <c r="I303" i="2"/>
  <c r="H303" i="2"/>
  <c r="G303" i="2"/>
  <c r="F303" i="2"/>
  <c r="B303" i="2"/>
  <c r="J302" i="2"/>
  <c r="I302" i="2"/>
  <c r="H302" i="2"/>
  <c r="G302" i="2"/>
  <c r="F302" i="2"/>
  <c r="B302" i="2"/>
  <c r="J301" i="2"/>
  <c r="I301" i="2"/>
  <c r="H301" i="2"/>
  <c r="G301" i="2"/>
  <c r="F301" i="2"/>
  <c r="B301" i="2"/>
  <c r="J299" i="2"/>
  <c r="I299" i="2"/>
  <c r="H299" i="2"/>
  <c r="G299" i="2"/>
  <c r="F299" i="2"/>
  <c r="B299" i="2"/>
  <c r="J298" i="2"/>
  <c r="I298" i="2"/>
  <c r="H298" i="2"/>
  <c r="G298" i="2"/>
  <c r="F298" i="2"/>
  <c r="B298" i="2"/>
  <c r="J297" i="2"/>
  <c r="I297" i="2"/>
  <c r="H297" i="2"/>
  <c r="G297" i="2"/>
  <c r="F297" i="2"/>
  <c r="B297" i="2"/>
  <c r="I296" i="2"/>
  <c r="H296" i="2"/>
  <c r="G296" i="2"/>
  <c r="F296" i="2"/>
  <c r="E296" i="2"/>
  <c r="J296" i="2" s="1"/>
  <c r="B296" i="2"/>
  <c r="I291" i="2"/>
  <c r="H291" i="2"/>
  <c r="G291" i="2"/>
  <c r="F291" i="2"/>
  <c r="E291" i="2"/>
  <c r="J291" i="2" s="1"/>
  <c r="B291" i="2"/>
  <c r="I290" i="2"/>
  <c r="H290" i="2"/>
  <c r="G290" i="2"/>
  <c r="F290" i="2"/>
  <c r="E290" i="2"/>
  <c r="J290" i="2" s="1"/>
  <c r="B290" i="2"/>
  <c r="I289" i="2"/>
  <c r="H289" i="2"/>
  <c r="H292" i="2" s="1"/>
  <c r="D94" i="1" s="1"/>
  <c r="G289" i="2"/>
  <c r="F289" i="2"/>
  <c r="E289" i="2"/>
  <c r="J289" i="2" s="1"/>
  <c r="B289" i="2"/>
  <c r="J287" i="2"/>
  <c r="I287" i="2"/>
  <c r="H287" i="2"/>
  <c r="G287" i="2"/>
  <c r="F287" i="2"/>
  <c r="B287" i="2"/>
  <c r="J286" i="2"/>
  <c r="I286" i="2"/>
  <c r="H286" i="2"/>
  <c r="G286" i="2"/>
  <c r="F286" i="2"/>
  <c r="B286" i="2"/>
  <c r="J285" i="2"/>
  <c r="I285" i="2"/>
  <c r="H285" i="2"/>
  <c r="G285" i="2"/>
  <c r="F285" i="2"/>
  <c r="B285" i="2"/>
  <c r="J283" i="2"/>
  <c r="I283" i="2"/>
  <c r="H283" i="2"/>
  <c r="G283" i="2"/>
  <c r="F283" i="2"/>
  <c r="B283" i="2"/>
  <c r="J282" i="2"/>
  <c r="I282" i="2"/>
  <c r="H282" i="2"/>
  <c r="G282" i="2"/>
  <c r="F282" i="2"/>
  <c r="B282" i="2"/>
  <c r="J281" i="2"/>
  <c r="J284" i="2" s="1"/>
  <c r="I281" i="2"/>
  <c r="H281" i="2"/>
  <c r="G281" i="2"/>
  <c r="F281" i="2"/>
  <c r="B281" i="2"/>
  <c r="J279" i="2"/>
  <c r="I279" i="2"/>
  <c r="H279" i="2"/>
  <c r="G279" i="2"/>
  <c r="F279" i="2"/>
  <c r="B279" i="2"/>
  <c r="J278" i="2"/>
  <c r="I278" i="2"/>
  <c r="H278" i="2"/>
  <c r="G278" i="2"/>
  <c r="F278" i="2"/>
  <c r="B278" i="2"/>
  <c r="J277" i="2"/>
  <c r="I277" i="2"/>
  <c r="H277" i="2"/>
  <c r="G277" i="2"/>
  <c r="F277" i="2"/>
  <c r="B277" i="2"/>
  <c r="J275" i="2"/>
  <c r="I275" i="2"/>
  <c r="H275" i="2"/>
  <c r="G275" i="2"/>
  <c r="F275" i="2"/>
  <c r="B275" i="2"/>
  <c r="J274" i="2"/>
  <c r="I274" i="2"/>
  <c r="H274" i="2"/>
  <c r="G274" i="2"/>
  <c r="F274" i="2"/>
  <c r="B274" i="2"/>
  <c r="J273" i="2"/>
  <c r="I273" i="2"/>
  <c r="I276" i="2" s="1"/>
  <c r="H273" i="2"/>
  <c r="G273" i="2"/>
  <c r="F273" i="2"/>
  <c r="B273" i="2"/>
  <c r="J271" i="2"/>
  <c r="I271" i="2"/>
  <c r="H271" i="2"/>
  <c r="G271" i="2"/>
  <c r="F271" i="2"/>
  <c r="B271" i="2"/>
  <c r="J270" i="2"/>
  <c r="I270" i="2"/>
  <c r="H270" i="2"/>
  <c r="G270" i="2"/>
  <c r="F270" i="2"/>
  <c r="B270" i="2"/>
  <c r="J269" i="2"/>
  <c r="I269" i="2"/>
  <c r="H269" i="2"/>
  <c r="G269" i="2"/>
  <c r="F269" i="2"/>
  <c r="B269" i="2"/>
  <c r="J268" i="2"/>
  <c r="J267" i="2"/>
  <c r="I267" i="2"/>
  <c r="H267" i="2"/>
  <c r="G267" i="2"/>
  <c r="F267" i="2"/>
  <c r="B267" i="2"/>
  <c r="J266" i="2"/>
  <c r="I266" i="2"/>
  <c r="H266" i="2"/>
  <c r="G266" i="2"/>
  <c r="F266" i="2"/>
  <c r="B266" i="2"/>
  <c r="J265" i="2"/>
  <c r="I265" i="2"/>
  <c r="H265" i="2"/>
  <c r="G265" i="2"/>
  <c r="F265" i="2"/>
  <c r="B265" i="2"/>
  <c r="I264" i="2"/>
  <c r="H264" i="2"/>
  <c r="G264" i="2"/>
  <c r="F264" i="2"/>
  <c r="E264" i="2"/>
  <c r="J264" i="2" s="1"/>
  <c r="B264" i="2"/>
  <c r="I259" i="2"/>
  <c r="H259" i="2"/>
  <c r="G259" i="2"/>
  <c r="F259" i="2"/>
  <c r="E259" i="2"/>
  <c r="J259" i="2" s="1"/>
  <c r="B259" i="2"/>
  <c r="J258" i="2"/>
  <c r="I258" i="2"/>
  <c r="H258" i="2"/>
  <c r="G258" i="2"/>
  <c r="F258" i="2"/>
  <c r="F260" i="2" s="1"/>
  <c r="E258" i="2"/>
  <c r="B258" i="2"/>
  <c r="I257" i="2"/>
  <c r="H257" i="2"/>
  <c r="G257" i="2"/>
  <c r="F257" i="2"/>
  <c r="E257" i="2"/>
  <c r="J257" i="2" s="1"/>
  <c r="B257" i="2"/>
  <c r="J255" i="2"/>
  <c r="I255" i="2"/>
  <c r="H255" i="2"/>
  <c r="G255" i="2"/>
  <c r="F255" i="2"/>
  <c r="B255" i="2"/>
  <c r="J254" i="2"/>
  <c r="J256" i="2" s="1"/>
  <c r="G83" i="1" s="1"/>
  <c r="I254" i="2"/>
  <c r="H254" i="2"/>
  <c r="G254" i="2"/>
  <c r="F254" i="2"/>
  <c r="B254" i="2"/>
  <c r="J253" i="2"/>
  <c r="I253" i="2"/>
  <c r="H253" i="2"/>
  <c r="G253" i="2"/>
  <c r="F253" i="2"/>
  <c r="B253" i="2"/>
  <c r="J251" i="2"/>
  <c r="I251" i="2"/>
  <c r="H251" i="2"/>
  <c r="G251" i="2"/>
  <c r="F251" i="2"/>
  <c r="B251" i="2"/>
  <c r="J250" i="2"/>
  <c r="I250" i="2"/>
  <c r="I252" i="2" s="1"/>
  <c r="F82" i="1" s="1"/>
  <c r="H250" i="2"/>
  <c r="G250" i="2"/>
  <c r="F250" i="2"/>
  <c r="B250" i="2"/>
  <c r="J249" i="2"/>
  <c r="I249" i="2"/>
  <c r="H249" i="2"/>
  <c r="G249" i="2"/>
  <c r="F249" i="2"/>
  <c r="B249" i="2"/>
  <c r="J247" i="2"/>
  <c r="I247" i="2"/>
  <c r="H247" i="2"/>
  <c r="G247" i="2"/>
  <c r="F247" i="2"/>
  <c r="B247" i="2"/>
  <c r="J246" i="2"/>
  <c r="I246" i="2"/>
  <c r="H246" i="2"/>
  <c r="G246" i="2"/>
  <c r="F246" i="2"/>
  <c r="B246" i="2"/>
  <c r="J245" i="2"/>
  <c r="J248" i="2" s="1"/>
  <c r="I245" i="2"/>
  <c r="I248" i="2" s="1"/>
  <c r="F81" i="1" s="1"/>
  <c r="H245" i="2"/>
  <c r="G245" i="2"/>
  <c r="F245" i="2"/>
  <c r="B245" i="2"/>
  <c r="J243" i="2"/>
  <c r="I243" i="2"/>
  <c r="H243" i="2"/>
  <c r="G243" i="2"/>
  <c r="F243" i="2"/>
  <c r="B243" i="2"/>
  <c r="J242" i="2"/>
  <c r="I242" i="2"/>
  <c r="H242" i="2"/>
  <c r="G242" i="2"/>
  <c r="F242" i="2"/>
  <c r="B242" i="2"/>
  <c r="J241" i="2"/>
  <c r="I241" i="2"/>
  <c r="I244" i="2" s="1"/>
  <c r="F80" i="1" s="1"/>
  <c r="H241" i="2"/>
  <c r="G241" i="2"/>
  <c r="F241" i="2"/>
  <c r="B241" i="2"/>
  <c r="J239" i="2"/>
  <c r="I239" i="2"/>
  <c r="H239" i="2"/>
  <c r="G239" i="2"/>
  <c r="F239" i="2"/>
  <c r="B239" i="2"/>
  <c r="J238" i="2"/>
  <c r="J240" i="2" s="1"/>
  <c r="G79" i="1" s="1"/>
  <c r="I238" i="2"/>
  <c r="H238" i="2"/>
  <c r="G238" i="2"/>
  <c r="F238" i="2"/>
  <c r="B238" i="2"/>
  <c r="J237" i="2"/>
  <c r="I237" i="2"/>
  <c r="H237" i="2"/>
  <c r="G237" i="2"/>
  <c r="F237" i="2"/>
  <c r="B237" i="2"/>
  <c r="J235" i="2"/>
  <c r="I235" i="2"/>
  <c r="H235" i="2"/>
  <c r="G235" i="2"/>
  <c r="F235" i="2"/>
  <c r="B235" i="2"/>
  <c r="J234" i="2"/>
  <c r="I234" i="2"/>
  <c r="I236" i="2" s="1"/>
  <c r="F78" i="1" s="1"/>
  <c r="H234" i="2"/>
  <c r="G234" i="2"/>
  <c r="F234" i="2"/>
  <c r="B234" i="2"/>
  <c r="J233" i="2"/>
  <c r="J236" i="2" s="1"/>
  <c r="I233" i="2"/>
  <c r="H233" i="2"/>
  <c r="G233" i="2"/>
  <c r="F233" i="2"/>
  <c r="B233" i="2"/>
  <c r="J232" i="2"/>
  <c r="I232" i="2"/>
  <c r="H232" i="2"/>
  <c r="G232" i="2"/>
  <c r="F232" i="2"/>
  <c r="B232" i="2"/>
  <c r="I227" i="2"/>
  <c r="H227" i="2"/>
  <c r="G227" i="2"/>
  <c r="F227" i="2"/>
  <c r="E227" i="2"/>
  <c r="J227" i="2" s="1"/>
  <c r="B227" i="2"/>
  <c r="I226" i="2"/>
  <c r="H226" i="2"/>
  <c r="G226" i="2"/>
  <c r="F226" i="2"/>
  <c r="F228" i="2" s="1"/>
  <c r="B74" i="1" s="1"/>
  <c r="E226" i="2"/>
  <c r="J226" i="2" s="1"/>
  <c r="B226" i="2"/>
  <c r="I225" i="2"/>
  <c r="H225" i="2"/>
  <c r="G225" i="2"/>
  <c r="F225" i="2"/>
  <c r="E225" i="2"/>
  <c r="J225" i="2" s="1"/>
  <c r="B225" i="2"/>
  <c r="J224" i="2"/>
  <c r="G73" i="1" s="1"/>
  <c r="J223" i="2"/>
  <c r="I223" i="2"/>
  <c r="H223" i="2"/>
  <c r="G223" i="2"/>
  <c r="F223" i="2"/>
  <c r="B223" i="2"/>
  <c r="J222" i="2"/>
  <c r="I222" i="2"/>
  <c r="H222" i="2"/>
  <c r="G222" i="2"/>
  <c r="F222" i="2"/>
  <c r="B222" i="2"/>
  <c r="J221" i="2"/>
  <c r="I221" i="2"/>
  <c r="H221" i="2"/>
  <c r="G221" i="2"/>
  <c r="F221" i="2"/>
  <c r="B221" i="2"/>
  <c r="J219" i="2"/>
  <c r="I219" i="2"/>
  <c r="H219" i="2"/>
  <c r="G219" i="2"/>
  <c r="F219" i="2"/>
  <c r="B219" i="2"/>
  <c r="J218" i="2"/>
  <c r="I218" i="2"/>
  <c r="H218" i="2"/>
  <c r="G218" i="2"/>
  <c r="F218" i="2"/>
  <c r="B218" i="2"/>
  <c r="J217" i="2"/>
  <c r="J220" i="2" s="1"/>
  <c r="G72" i="1" s="1"/>
  <c r="I217" i="2"/>
  <c r="H217" i="2"/>
  <c r="G217" i="2"/>
  <c r="F217" i="2"/>
  <c r="B217" i="2"/>
  <c r="J215" i="2"/>
  <c r="I215" i="2"/>
  <c r="H215" i="2"/>
  <c r="G215" i="2"/>
  <c r="F215" i="2"/>
  <c r="B215" i="2"/>
  <c r="J214" i="2"/>
  <c r="I214" i="2"/>
  <c r="H214" i="2"/>
  <c r="G214" i="2"/>
  <c r="F214" i="2"/>
  <c r="B214" i="2"/>
  <c r="J213" i="2"/>
  <c r="I213" i="2"/>
  <c r="I216" i="2" s="1"/>
  <c r="H213" i="2"/>
  <c r="G213" i="2"/>
  <c r="F213" i="2"/>
  <c r="B213" i="2"/>
  <c r="J211" i="2"/>
  <c r="I211" i="2"/>
  <c r="H211" i="2"/>
  <c r="G211" i="2"/>
  <c r="F211" i="2"/>
  <c r="B211" i="2"/>
  <c r="J210" i="2"/>
  <c r="I210" i="2"/>
  <c r="I212" i="2" s="1"/>
  <c r="F70" i="1" s="1"/>
  <c r="H210" i="2"/>
  <c r="G210" i="2"/>
  <c r="F210" i="2"/>
  <c r="B210" i="2"/>
  <c r="J209" i="2"/>
  <c r="I209" i="2"/>
  <c r="H209" i="2"/>
  <c r="G209" i="2"/>
  <c r="F209" i="2"/>
  <c r="B209" i="2"/>
  <c r="J207" i="2"/>
  <c r="I207" i="2"/>
  <c r="H207" i="2"/>
  <c r="G207" i="2"/>
  <c r="F207" i="2"/>
  <c r="B207" i="2"/>
  <c r="J206" i="2"/>
  <c r="I206" i="2"/>
  <c r="H206" i="2"/>
  <c r="G206" i="2"/>
  <c r="F206" i="2"/>
  <c r="B206" i="2"/>
  <c r="J205" i="2"/>
  <c r="J208" i="2" s="1"/>
  <c r="G69" i="1" s="1"/>
  <c r="I205" i="2"/>
  <c r="H205" i="2"/>
  <c r="G205" i="2"/>
  <c r="F205" i="2"/>
  <c r="B205" i="2"/>
  <c r="J203" i="2"/>
  <c r="I203" i="2"/>
  <c r="H203" i="2"/>
  <c r="G203" i="2"/>
  <c r="F203" i="2"/>
  <c r="B203" i="2"/>
  <c r="J202" i="2"/>
  <c r="I202" i="2"/>
  <c r="H202" i="2"/>
  <c r="G202" i="2"/>
  <c r="F202" i="2"/>
  <c r="B202" i="2"/>
  <c r="J201" i="2"/>
  <c r="J204" i="2" s="1"/>
  <c r="I201" i="2"/>
  <c r="H201" i="2"/>
  <c r="G201" i="2"/>
  <c r="F201" i="2"/>
  <c r="B201" i="2"/>
  <c r="J200" i="2"/>
  <c r="I200" i="2"/>
  <c r="H200" i="2"/>
  <c r="G200" i="2"/>
  <c r="F200" i="2"/>
  <c r="B200" i="2"/>
  <c r="I195" i="2"/>
  <c r="H195" i="2"/>
  <c r="G195" i="2"/>
  <c r="F195" i="2"/>
  <c r="E195" i="2"/>
  <c r="J195" i="2" s="1"/>
  <c r="B195" i="2"/>
  <c r="I194" i="2"/>
  <c r="H194" i="2"/>
  <c r="G194" i="2"/>
  <c r="F194" i="2"/>
  <c r="E194" i="2"/>
  <c r="J194" i="2" s="1"/>
  <c r="B194" i="2"/>
  <c r="I193" i="2"/>
  <c r="H193" i="2"/>
  <c r="G193" i="2"/>
  <c r="F193" i="2"/>
  <c r="E193" i="2"/>
  <c r="J193" i="2" s="1"/>
  <c r="B193" i="2"/>
  <c r="J191" i="2"/>
  <c r="I191" i="2"/>
  <c r="H191" i="2"/>
  <c r="G191" i="2"/>
  <c r="F191" i="2"/>
  <c r="B191" i="2"/>
  <c r="J190" i="2"/>
  <c r="I190" i="2"/>
  <c r="H190" i="2"/>
  <c r="G190" i="2"/>
  <c r="F190" i="2"/>
  <c r="B190" i="2"/>
  <c r="J189" i="2"/>
  <c r="J192" i="2" s="1"/>
  <c r="I189" i="2"/>
  <c r="H189" i="2"/>
  <c r="G189" i="2"/>
  <c r="F189" i="2"/>
  <c r="B189" i="2"/>
  <c r="J187" i="2"/>
  <c r="I187" i="2"/>
  <c r="H187" i="2"/>
  <c r="G187" i="2"/>
  <c r="F187" i="2"/>
  <c r="B187" i="2"/>
  <c r="J186" i="2"/>
  <c r="I186" i="2"/>
  <c r="I188" i="2" s="1"/>
  <c r="F62" i="1" s="1"/>
  <c r="H186" i="2"/>
  <c r="G186" i="2"/>
  <c r="F186" i="2"/>
  <c r="B186" i="2"/>
  <c r="J185" i="2"/>
  <c r="I185" i="2"/>
  <c r="H185" i="2"/>
  <c r="G185" i="2"/>
  <c r="F185" i="2"/>
  <c r="B185" i="2"/>
  <c r="J183" i="2"/>
  <c r="I183" i="2"/>
  <c r="H183" i="2"/>
  <c r="G183" i="2"/>
  <c r="F183" i="2"/>
  <c r="B183" i="2"/>
  <c r="J182" i="2"/>
  <c r="J184" i="2" s="1"/>
  <c r="G61" i="1" s="1"/>
  <c r="I182" i="2"/>
  <c r="H182" i="2"/>
  <c r="G182" i="2"/>
  <c r="F182" i="2"/>
  <c r="B182" i="2"/>
  <c r="J181" i="2"/>
  <c r="I181" i="2"/>
  <c r="H181" i="2"/>
  <c r="G181" i="2"/>
  <c r="F181" i="2"/>
  <c r="B181" i="2"/>
  <c r="J179" i="2"/>
  <c r="I179" i="2"/>
  <c r="H179" i="2"/>
  <c r="G179" i="2"/>
  <c r="F179" i="2"/>
  <c r="B179" i="2"/>
  <c r="J178" i="2"/>
  <c r="I178" i="2"/>
  <c r="H178" i="2"/>
  <c r="G178" i="2"/>
  <c r="F178" i="2"/>
  <c r="B178" i="2"/>
  <c r="J177" i="2"/>
  <c r="I177" i="2"/>
  <c r="H177" i="2"/>
  <c r="G177" i="2"/>
  <c r="F177" i="2"/>
  <c r="B177" i="2"/>
  <c r="J175" i="2"/>
  <c r="I175" i="2"/>
  <c r="H175" i="2"/>
  <c r="G175" i="2"/>
  <c r="F175" i="2"/>
  <c r="B175" i="2"/>
  <c r="J174" i="2"/>
  <c r="J176" i="2" s="1"/>
  <c r="G59" i="1" s="1"/>
  <c r="I174" i="2"/>
  <c r="H174" i="2"/>
  <c r="G174" i="2"/>
  <c r="F174" i="2"/>
  <c r="B174" i="2"/>
  <c r="J173" i="2"/>
  <c r="I173" i="2"/>
  <c r="H173" i="2"/>
  <c r="G173" i="2"/>
  <c r="F173" i="2"/>
  <c r="B173" i="2"/>
  <c r="J171" i="2"/>
  <c r="I171" i="2"/>
  <c r="H171" i="2"/>
  <c r="G171" i="2"/>
  <c r="F171" i="2"/>
  <c r="B171" i="2"/>
  <c r="J170" i="2"/>
  <c r="I170" i="2"/>
  <c r="H170" i="2"/>
  <c r="G170" i="2"/>
  <c r="F170" i="2"/>
  <c r="B170" i="2"/>
  <c r="J169" i="2"/>
  <c r="I169" i="2"/>
  <c r="H169" i="2"/>
  <c r="G169" i="2"/>
  <c r="F169" i="2"/>
  <c r="B169" i="2"/>
  <c r="I168" i="2"/>
  <c r="H168" i="2"/>
  <c r="G168" i="2"/>
  <c r="F168" i="2"/>
  <c r="E168" i="2"/>
  <c r="J168" i="2" s="1"/>
  <c r="B168" i="2"/>
  <c r="I163" i="2"/>
  <c r="H163" i="2"/>
  <c r="G163" i="2"/>
  <c r="F163" i="2"/>
  <c r="E163" i="2"/>
  <c r="J163" i="2" s="1"/>
  <c r="B163" i="2"/>
  <c r="I162" i="2"/>
  <c r="H162" i="2"/>
  <c r="G162" i="2"/>
  <c r="F162" i="2"/>
  <c r="E162" i="2"/>
  <c r="J162" i="2" s="1"/>
  <c r="B162" i="2"/>
  <c r="J161" i="2"/>
  <c r="J164" i="2" s="1"/>
  <c r="G54" i="1" s="1"/>
  <c r="I161" i="2"/>
  <c r="H161" i="2"/>
  <c r="G161" i="2"/>
  <c r="F161" i="2"/>
  <c r="E161" i="2"/>
  <c r="B161" i="2"/>
  <c r="J159" i="2"/>
  <c r="I159" i="2"/>
  <c r="H159" i="2"/>
  <c r="G159" i="2"/>
  <c r="F159" i="2"/>
  <c r="B159" i="2"/>
  <c r="J158" i="2"/>
  <c r="I158" i="2"/>
  <c r="H158" i="2"/>
  <c r="G158" i="2"/>
  <c r="F158" i="2"/>
  <c r="B158" i="2"/>
  <c r="J157" i="2"/>
  <c r="I157" i="2"/>
  <c r="H157" i="2"/>
  <c r="G157" i="2"/>
  <c r="F157" i="2"/>
  <c r="B157" i="2"/>
  <c r="J155" i="2"/>
  <c r="I155" i="2"/>
  <c r="H155" i="2"/>
  <c r="G155" i="2"/>
  <c r="F155" i="2"/>
  <c r="B155" i="2"/>
  <c r="J154" i="2"/>
  <c r="J156" i="2" s="1"/>
  <c r="G52" i="1" s="1"/>
  <c r="I154" i="2"/>
  <c r="H154" i="2"/>
  <c r="G154" i="2"/>
  <c r="F154" i="2"/>
  <c r="B154" i="2"/>
  <c r="J153" i="2"/>
  <c r="I153" i="2"/>
  <c r="H153" i="2"/>
  <c r="G153" i="2"/>
  <c r="F153" i="2"/>
  <c r="B153" i="2"/>
  <c r="J151" i="2"/>
  <c r="I151" i="2"/>
  <c r="H151" i="2"/>
  <c r="G151" i="2"/>
  <c r="F151" i="2"/>
  <c r="B151" i="2"/>
  <c r="J150" i="2"/>
  <c r="I150" i="2"/>
  <c r="I152" i="2" s="1"/>
  <c r="F51" i="1" s="1"/>
  <c r="H150" i="2"/>
  <c r="G150" i="2"/>
  <c r="F150" i="2"/>
  <c r="B150" i="2"/>
  <c r="J149" i="2"/>
  <c r="J152" i="2" s="1"/>
  <c r="I149" i="2"/>
  <c r="H149" i="2"/>
  <c r="G149" i="2"/>
  <c r="F149" i="2"/>
  <c r="B149" i="2"/>
  <c r="J147" i="2"/>
  <c r="J148" i="2" s="1"/>
  <c r="G50" i="1" s="1"/>
  <c r="I147" i="2"/>
  <c r="H147" i="2"/>
  <c r="G147" i="2"/>
  <c r="F147" i="2"/>
  <c r="B147" i="2"/>
  <c r="J146" i="2"/>
  <c r="I146" i="2"/>
  <c r="H146" i="2"/>
  <c r="G146" i="2"/>
  <c r="F146" i="2"/>
  <c r="B146" i="2"/>
  <c r="J145" i="2"/>
  <c r="I145" i="2"/>
  <c r="H145" i="2"/>
  <c r="G145" i="2"/>
  <c r="F145" i="2"/>
  <c r="B145" i="2"/>
  <c r="J143" i="2"/>
  <c r="I143" i="2"/>
  <c r="H143" i="2"/>
  <c r="G143" i="2"/>
  <c r="F143" i="2"/>
  <c r="B143" i="2"/>
  <c r="J142" i="2"/>
  <c r="I142" i="2"/>
  <c r="H142" i="2"/>
  <c r="G142" i="2"/>
  <c r="F142" i="2"/>
  <c r="B142" i="2"/>
  <c r="J141" i="2"/>
  <c r="I141" i="2"/>
  <c r="H141" i="2"/>
  <c r="G141" i="2"/>
  <c r="F141" i="2"/>
  <c r="B141" i="2"/>
  <c r="J139" i="2"/>
  <c r="I139" i="2"/>
  <c r="H139" i="2"/>
  <c r="G139" i="2"/>
  <c r="F139" i="2"/>
  <c r="B139" i="2"/>
  <c r="J138" i="2"/>
  <c r="J140" i="2" s="1"/>
  <c r="G48" i="1" s="1"/>
  <c r="I138" i="2"/>
  <c r="H138" i="2"/>
  <c r="G138" i="2"/>
  <c r="F138" i="2"/>
  <c r="B138" i="2"/>
  <c r="J137" i="2"/>
  <c r="I137" i="2"/>
  <c r="H137" i="2"/>
  <c r="G137" i="2"/>
  <c r="F137" i="2"/>
  <c r="B137" i="2"/>
  <c r="I136" i="2"/>
  <c r="H136" i="2"/>
  <c r="G136" i="2"/>
  <c r="F136" i="2"/>
  <c r="E136" i="2"/>
  <c r="J136" i="2" s="1"/>
  <c r="B136" i="2"/>
  <c r="I131" i="2"/>
  <c r="H131" i="2"/>
  <c r="G131" i="2"/>
  <c r="F131" i="2"/>
  <c r="E131" i="2"/>
  <c r="J131" i="2" s="1"/>
  <c r="B131" i="2"/>
  <c r="I130" i="2"/>
  <c r="H130" i="2"/>
  <c r="G130" i="2"/>
  <c r="F130" i="2"/>
  <c r="E130" i="2"/>
  <c r="J130" i="2" s="1"/>
  <c r="B130" i="2"/>
  <c r="I129" i="2"/>
  <c r="H129" i="2"/>
  <c r="G129" i="2"/>
  <c r="F129" i="2"/>
  <c r="E129" i="2"/>
  <c r="J129" i="2" s="1"/>
  <c r="B129" i="2"/>
  <c r="J128" i="2"/>
  <c r="G43" i="1" s="1"/>
  <c r="J127" i="2"/>
  <c r="I127" i="2"/>
  <c r="H127" i="2"/>
  <c r="G127" i="2"/>
  <c r="F127" i="2"/>
  <c r="B127" i="2"/>
  <c r="J126" i="2"/>
  <c r="I126" i="2"/>
  <c r="H126" i="2"/>
  <c r="G126" i="2"/>
  <c r="F126" i="2"/>
  <c r="B126" i="2"/>
  <c r="J125" i="2"/>
  <c r="I125" i="2"/>
  <c r="H125" i="2"/>
  <c r="H128" i="2" s="1"/>
  <c r="D43" i="1" s="1"/>
  <c r="G125" i="2"/>
  <c r="G128" i="2" s="1"/>
  <c r="C43" i="1" s="1"/>
  <c r="F125" i="2"/>
  <c r="B125" i="2"/>
  <c r="J123" i="2"/>
  <c r="I123" i="2"/>
  <c r="H123" i="2"/>
  <c r="G123" i="2"/>
  <c r="F123" i="2"/>
  <c r="B123" i="2"/>
  <c r="J122" i="2"/>
  <c r="I122" i="2"/>
  <c r="H122" i="2"/>
  <c r="G122" i="2"/>
  <c r="F122" i="2"/>
  <c r="B122" i="2"/>
  <c r="J121" i="2"/>
  <c r="J124" i="2" s="1"/>
  <c r="G42" i="1" s="1"/>
  <c r="I121" i="2"/>
  <c r="I124" i="2" s="1"/>
  <c r="F42" i="1" s="1"/>
  <c r="H121" i="2"/>
  <c r="G121" i="2"/>
  <c r="F121" i="2"/>
  <c r="B121" i="2"/>
  <c r="J120" i="2"/>
  <c r="J119" i="2"/>
  <c r="I119" i="2"/>
  <c r="H119" i="2"/>
  <c r="G119" i="2"/>
  <c r="F119" i="2"/>
  <c r="B119" i="2"/>
  <c r="J118" i="2"/>
  <c r="I118" i="2"/>
  <c r="H118" i="2"/>
  <c r="G118" i="2"/>
  <c r="F118" i="2"/>
  <c r="B118" i="2"/>
  <c r="J117" i="2"/>
  <c r="I117" i="2"/>
  <c r="H117" i="2"/>
  <c r="G117" i="2"/>
  <c r="F117" i="2"/>
  <c r="B117" i="2"/>
  <c r="J115" i="2"/>
  <c r="I115" i="2"/>
  <c r="H115" i="2"/>
  <c r="G115" i="2"/>
  <c r="F115" i="2"/>
  <c r="B115" i="2"/>
  <c r="J114" i="2"/>
  <c r="I114" i="2"/>
  <c r="H114" i="2"/>
  <c r="G114" i="2"/>
  <c r="F114" i="2"/>
  <c r="B114" i="2"/>
  <c r="J113" i="2"/>
  <c r="I113" i="2"/>
  <c r="H113" i="2"/>
  <c r="G113" i="2"/>
  <c r="G116" i="2" s="1"/>
  <c r="C40" i="1" s="1"/>
  <c r="F113" i="2"/>
  <c r="F116" i="2" s="1"/>
  <c r="B40" i="1" s="1"/>
  <c r="B113" i="2"/>
  <c r="J111" i="2"/>
  <c r="I111" i="2"/>
  <c r="H111" i="2"/>
  <c r="G111" i="2"/>
  <c r="F111" i="2"/>
  <c r="B111" i="2"/>
  <c r="J110" i="2"/>
  <c r="I110" i="2"/>
  <c r="H110" i="2"/>
  <c r="G110" i="2"/>
  <c r="F110" i="2"/>
  <c r="B110" i="2"/>
  <c r="J109" i="2"/>
  <c r="I109" i="2"/>
  <c r="I112" i="2" s="1"/>
  <c r="F39" i="1" s="1"/>
  <c r="H109" i="2"/>
  <c r="G109" i="2"/>
  <c r="F109" i="2"/>
  <c r="B109" i="2"/>
  <c r="J107" i="2"/>
  <c r="I107" i="2"/>
  <c r="H107" i="2"/>
  <c r="G107" i="2"/>
  <c r="F107" i="2"/>
  <c r="B107" i="2"/>
  <c r="J106" i="2"/>
  <c r="I106" i="2"/>
  <c r="H106" i="2"/>
  <c r="G106" i="2"/>
  <c r="F106" i="2"/>
  <c r="B106" i="2"/>
  <c r="J105" i="2"/>
  <c r="I105" i="2"/>
  <c r="H105" i="2"/>
  <c r="G105" i="2"/>
  <c r="F105" i="2"/>
  <c r="B105" i="2"/>
  <c r="I104" i="2"/>
  <c r="H104" i="2"/>
  <c r="G104" i="2"/>
  <c r="F104" i="2"/>
  <c r="E104" i="2"/>
  <c r="J104" i="2" s="1"/>
  <c r="B104" i="2"/>
  <c r="I99" i="2"/>
  <c r="H99" i="2"/>
  <c r="G99" i="2"/>
  <c r="F99" i="2"/>
  <c r="E99" i="2"/>
  <c r="J99" i="2" s="1"/>
  <c r="B99" i="2"/>
  <c r="I98" i="2"/>
  <c r="H98" i="2"/>
  <c r="G98" i="2"/>
  <c r="G100" i="2" s="1"/>
  <c r="F98" i="2"/>
  <c r="E98" i="2"/>
  <c r="J98" i="2" s="1"/>
  <c r="B98" i="2"/>
  <c r="I97" i="2"/>
  <c r="H97" i="2"/>
  <c r="H100" i="2" s="1"/>
  <c r="D34" i="1" s="1"/>
  <c r="G97" i="2"/>
  <c r="F97" i="2"/>
  <c r="E97" i="2"/>
  <c r="J97" i="2" s="1"/>
  <c r="B97" i="2"/>
  <c r="J95" i="2"/>
  <c r="I95" i="2"/>
  <c r="H95" i="2"/>
  <c r="G95" i="2"/>
  <c r="F95" i="2"/>
  <c r="B95" i="2"/>
  <c r="J94" i="2"/>
  <c r="I94" i="2"/>
  <c r="H94" i="2"/>
  <c r="G94" i="2"/>
  <c r="F94" i="2"/>
  <c r="B94" i="2"/>
  <c r="J93" i="2"/>
  <c r="J96" i="2" s="1"/>
  <c r="I93" i="2"/>
  <c r="H93" i="2"/>
  <c r="G93" i="2"/>
  <c r="F93" i="2"/>
  <c r="B93" i="2"/>
  <c r="J92" i="2"/>
  <c r="J91" i="2"/>
  <c r="I91" i="2"/>
  <c r="H91" i="2"/>
  <c r="G91" i="2"/>
  <c r="F91" i="2"/>
  <c r="B91" i="2"/>
  <c r="J90" i="2"/>
  <c r="I90" i="2"/>
  <c r="H90" i="2"/>
  <c r="G90" i="2"/>
  <c r="F90" i="2"/>
  <c r="B90" i="2"/>
  <c r="J89" i="2"/>
  <c r="I89" i="2"/>
  <c r="H89" i="2"/>
  <c r="G89" i="2"/>
  <c r="G92" i="2" s="1"/>
  <c r="F89" i="2"/>
  <c r="B89" i="2"/>
  <c r="J87" i="2"/>
  <c r="I87" i="2"/>
  <c r="H87" i="2"/>
  <c r="G87" i="2"/>
  <c r="F87" i="2"/>
  <c r="B87" i="2"/>
  <c r="J86" i="2"/>
  <c r="I86" i="2"/>
  <c r="H86" i="2"/>
  <c r="G86" i="2"/>
  <c r="F86" i="2"/>
  <c r="B86" i="2"/>
  <c r="J85" i="2"/>
  <c r="J88" i="2" s="1"/>
  <c r="I85" i="2"/>
  <c r="H85" i="2"/>
  <c r="G85" i="2"/>
  <c r="F85" i="2"/>
  <c r="B85" i="2"/>
  <c r="J83" i="2"/>
  <c r="I83" i="2"/>
  <c r="H83" i="2"/>
  <c r="G83" i="2"/>
  <c r="F83" i="2"/>
  <c r="B83" i="2"/>
  <c r="J82" i="2"/>
  <c r="I82" i="2"/>
  <c r="H82" i="2"/>
  <c r="G82" i="2"/>
  <c r="F82" i="2"/>
  <c r="B82" i="2"/>
  <c r="J81" i="2"/>
  <c r="J84" i="2" s="1"/>
  <c r="I81" i="2"/>
  <c r="H81" i="2"/>
  <c r="G81" i="2"/>
  <c r="F81" i="2"/>
  <c r="B81" i="2"/>
  <c r="J79" i="2"/>
  <c r="I79" i="2"/>
  <c r="H79" i="2"/>
  <c r="G79" i="2"/>
  <c r="F79" i="2"/>
  <c r="B79" i="2"/>
  <c r="J78" i="2"/>
  <c r="I78" i="2"/>
  <c r="H78" i="2"/>
  <c r="G78" i="2"/>
  <c r="F78" i="2"/>
  <c r="B78" i="2"/>
  <c r="J77" i="2"/>
  <c r="I77" i="2"/>
  <c r="H77" i="2"/>
  <c r="G77" i="2"/>
  <c r="F77" i="2"/>
  <c r="B77" i="2"/>
  <c r="J75" i="2"/>
  <c r="I75" i="2"/>
  <c r="H75" i="2"/>
  <c r="G75" i="2"/>
  <c r="F75" i="2"/>
  <c r="B75" i="2"/>
  <c r="J74" i="2"/>
  <c r="I74" i="2"/>
  <c r="H74" i="2"/>
  <c r="G74" i="2"/>
  <c r="F74" i="2"/>
  <c r="B74" i="2"/>
  <c r="J73" i="2"/>
  <c r="J76" i="2" s="1"/>
  <c r="G28" i="1" s="1"/>
  <c r="I73" i="2"/>
  <c r="H73" i="2"/>
  <c r="G73" i="2"/>
  <c r="F73" i="2"/>
  <c r="B73" i="2"/>
  <c r="I72" i="2"/>
  <c r="H72" i="2"/>
  <c r="G72" i="2"/>
  <c r="F72" i="2"/>
  <c r="E72" i="2"/>
  <c r="J72" i="2" s="1"/>
  <c r="B72" i="2"/>
  <c r="I67" i="2"/>
  <c r="H67" i="2"/>
  <c r="G67" i="2"/>
  <c r="F67" i="2"/>
  <c r="E67" i="2"/>
  <c r="J67" i="2" s="1"/>
  <c r="B67" i="2"/>
  <c r="I66" i="2"/>
  <c r="H66" i="2"/>
  <c r="G66" i="2"/>
  <c r="F66" i="2"/>
  <c r="E66" i="2"/>
  <c r="J66" i="2" s="1"/>
  <c r="B66" i="2"/>
  <c r="I65" i="2"/>
  <c r="H65" i="2"/>
  <c r="G65" i="2"/>
  <c r="F65" i="2"/>
  <c r="E65" i="2"/>
  <c r="J65" i="2" s="1"/>
  <c r="B65" i="2"/>
  <c r="J64" i="2"/>
  <c r="G23" i="1" s="1"/>
  <c r="J63" i="2"/>
  <c r="I63" i="2"/>
  <c r="H63" i="2"/>
  <c r="G63" i="2"/>
  <c r="F63" i="2"/>
  <c r="B63" i="2"/>
  <c r="J62" i="2"/>
  <c r="I62" i="2"/>
  <c r="H62" i="2"/>
  <c r="G62" i="2"/>
  <c r="F62" i="2"/>
  <c r="B62" i="2"/>
  <c r="J61" i="2"/>
  <c r="I61" i="2"/>
  <c r="H61" i="2"/>
  <c r="G61" i="2"/>
  <c r="F61" i="2"/>
  <c r="B61" i="2"/>
  <c r="J59" i="2"/>
  <c r="I59" i="2"/>
  <c r="H59" i="2"/>
  <c r="G59" i="2"/>
  <c r="F59" i="2"/>
  <c r="B59" i="2"/>
  <c r="J58" i="2"/>
  <c r="I58" i="2"/>
  <c r="H58" i="2"/>
  <c r="G58" i="2"/>
  <c r="F58" i="2"/>
  <c r="B58" i="2"/>
  <c r="J57" i="2"/>
  <c r="J60" i="2" s="1"/>
  <c r="I57" i="2"/>
  <c r="H57" i="2"/>
  <c r="G57" i="2"/>
  <c r="F57" i="2"/>
  <c r="B57" i="2"/>
  <c r="J55" i="2"/>
  <c r="I55" i="2"/>
  <c r="H55" i="2"/>
  <c r="G55" i="2"/>
  <c r="F55" i="2"/>
  <c r="B55" i="2"/>
  <c r="J54" i="2"/>
  <c r="I54" i="2"/>
  <c r="H54" i="2"/>
  <c r="G54" i="2"/>
  <c r="F54" i="2"/>
  <c r="B54" i="2"/>
  <c r="J53" i="2"/>
  <c r="J56" i="2" s="1"/>
  <c r="G21" i="1" s="1"/>
  <c r="I53" i="2"/>
  <c r="H53" i="2"/>
  <c r="G53" i="2"/>
  <c r="F53" i="2"/>
  <c r="B53" i="2"/>
  <c r="J51" i="2"/>
  <c r="I51" i="2"/>
  <c r="H51" i="2"/>
  <c r="G51" i="2"/>
  <c r="F51" i="2"/>
  <c r="B51" i="2"/>
  <c r="J50" i="2"/>
  <c r="I50" i="2"/>
  <c r="H50" i="2"/>
  <c r="G50" i="2"/>
  <c r="F50" i="2"/>
  <c r="B50" i="2"/>
  <c r="J49" i="2"/>
  <c r="I49" i="2"/>
  <c r="H49" i="2"/>
  <c r="G49" i="2"/>
  <c r="F49" i="2"/>
  <c r="B49" i="2"/>
  <c r="J47" i="2"/>
  <c r="I47" i="2"/>
  <c r="H47" i="2"/>
  <c r="G47" i="2"/>
  <c r="F47" i="2"/>
  <c r="B47" i="2"/>
  <c r="J46" i="2"/>
  <c r="I46" i="2"/>
  <c r="H46" i="2"/>
  <c r="G46" i="2"/>
  <c r="F46" i="2"/>
  <c r="B46" i="2"/>
  <c r="J45" i="2"/>
  <c r="J48" i="2" s="1"/>
  <c r="G19" i="1" s="1"/>
  <c r="I45" i="2"/>
  <c r="H45" i="2"/>
  <c r="G45" i="2"/>
  <c r="F45" i="2"/>
  <c r="B45" i="2"/>
  <c r="J43" i="2"/>
  <c r="I43" i="2"/>
  <c r="H43" i="2"/>
  <c r="G43" i="2"/>
  <c r="F43" i="2"/>
  <c r="B43" i="2"/>
  <c r="J42" i="2"/>
  <c r="I42" i="2"/>
  <c r="H42" i="2"/>
  <c r="G42" i="2"/>
  <c r="F42" i="2"/>
  <c r="B42" i="2"/>
  <c r="J41" i="2"/>
  <c r="I41" i="2"/>
  <c r="H41" i="2"/>
  <c r="G41" i="2"/>
  <c r="F41" i="2"/>
  <c r="B41" i="2"/>
  <c r="I40" i="2"/>
  <c r="H40" i="2"/>
  <c r="G40" i="2"/>
  <c r="F40" i="2"/>
  <c r="E40" i="2"/>
  <c r="J40" i="2" s="1"/>
  <c r="B40" i="2"/>
  <c r="I35" i="2"/>
  <c r="H35" i="2"/>
  <c r="G35" i="2"/>
  <c r="F35" i="2"/>
  <c r="E35" i="2"/>
  <c r="J35" i="2" s="1"/>
  <c r="B35" i="2"/>
  <c r="I34" i="2"/>
  <c r="H34" i="2"/>
  <c r="G34" i="2"/>
  <c r="F34" i="2"/>
  <c r="E34" i="2"/>
  <c r="J34" i="2" s="1"/>
  <c r="B34" i="2"/>
  <c r="J33" i="2"/>
  <c r="I33" i="2"/>
  <c r="H33" i="2"/>
  <c r="G33" i="2"/>
  <c r="F33" i="2"/>
  <c r="F36" i="2" s="1"/>
  <c r="B14" i="1" s="1"/>
  <c r="E33" i="2"/>
  <c r="B33" i="2"/>
  <c r="J31" i="2"/>
  <c r="I31" i="2"/>
  <c r="H31" i="2"/>
  <c r="G31" i="2"/>
  <c r="F31" i="2"/>
  <c r="B31" i="2"/>
  <c r="J30" i="2"/>
  <c r="I30" i="2"/>
  <c r="H30" i="2"/>
  <c r="G30" i="2"/>
  <c r="F30" i="2"/>
  <c r="B30" i="2"/>
  <c r="J29" i="2"/>
  <c r="J32" i="2" s="1"/>
  <c r="G13" i="1" s="1"/>
  <c r="I29" i="2"/>
  <c r="H29" i="2"/>
  <c r="G29" i="2"/>
  <c r="F29" i="2"/>
  <c r="B29" i="2"/>
  <c r="J27" i="2"/>
  <c r="I27" i="2"/>
  <c r="H27" i="2"/>
  <c r="G27" i="2"/>
  <c r="F27" i="2"/>
  <c r="B27" i="2"/>
  <c r="J26" i="2"/>
  <c r="I26" i="2"/>
  <c r="H26" i="2"/>
  <c r="G26" i="2"/>
  <c r="F26" i="2"/>
  <c r="B26" i="2"/>
  <c r="J25" i="2"/>
  <c r="J28" i="2" s="1"/>
  <c r="G12" i="1" s="1"/>
  <c r="I25" i="2"/>
  <c r="H25" i="2"/>
  <c r="G25" i="2"/>
  <c r="F25" i="2"/>
  <c r="B25" i="2"/>
  <c r="J23" i="2"/>
  <c r="I23" i="2"/>
  <c r="H23" i="2"/>
  <c r="G23" i="2"/>
  <c r="F23" i="2"/>
  <c r="B23" i="2"/>
  <c r="J22" i="2"/>
  <c r="I22" i="2"/>
  <c r="H22" i="2"/>
  <c r="G22" i="2"/>
  <c r="F22" i="2"/>
  <c r="B22" i="2"/>
  <c r="J21" i="2"/>
  <c r="I21" i="2"/>
  <c r="H21" i="2"/>
  <c r="G21" i="2"/>
  <c r="F21" i="2"/>
  <c r="B21" i="2"/>
  <c r="J19" i="2"/>
  <c r="I19" i="2"/>
  <c r="H19" i="2"/>
  <c r="G19" i="2"/>
  <c r="F19" i="2"/>
  <c r="B19" i="2"/>
  <c r="J18" i="2"/>
  <c r="I18" i="2"/>
  <c r="H18" i="2"/>
  <c r="G18" i="2"/>
  <c r="F18" i="2"/>
  <c r="B18" i="2"/>
  <c r="J17" i="2"/>
  <c r="J20" i="2" s="1"/>
  <c r="G10" i="1" s="1"/>
  <c r="I17" i="2"/>
  <c r="H17" i="2"/>
  <c r="G17" i="2"/>
  <c r="F17" i="2"/>
  <c r="B17" i="2"/>
  <c r="J15" i="2"/>
  <c r="I15" i="2"/>
  <c r="H15" i="2"/>
  <c r="G15" i="2"/>
  <c r="F15" i="2"/>
  <c r="B15" i="2"/>
  <c r="J14" i="2"/>
  <c r="I14" i="2"/>
  <c r="H14" i="2"/>
  <c r="G14" i="2"/>
  <c r="F14" i="2"/>
  <c r="B14" i="2"/>
  <c r="J13" i="2"/>
  <c r="I13" i="2"/>
  <c r="H13" i="2"/>
  <c r="G13" i="2"/>
  <c r="F13" i="2"/>
  <c r="B13" i="2"/>
  <c r="J11" i="2"/>
  <c r="I11" i="2"/>
  <c r="H11" i="2"/>
  <c r="G11" i="2"/>
  <c r="F11" i="2"/>
  <c r="B11" i="2"/>
  <c r="J10" i="2"/>
  <c r="I10" i="2"/>
  <c r="H10" i="2"/>
  <c r="G10" i="2"/>
  <c r="F10" i="2"/>
  <c r="B10" i="2"/>
  <c r="J9" i="2"/>
  <c r="I9" i="2"/>
  <c r="H9" i="2"/>
  <c r="G9" i="2"/>
  <c r="F9" i="2"/>
  <c r="B9" i="2"/>
  <c r="I8" i="2"/>
  <c r="H8" i="2"/>
  <c r="G8" i="2"/>
  <c r="F8" i="2"/>
  <c r="E8" i="2"/>
  <c r="J8" i="2" s="1"/>
  <c r="B8" i="2"/>
  <c r="G314" i="1"/>
  <c r="F314" i="1"/>
  <c r="G313" i="1"/>
  <c r="G307" i="1"/>
  <c r="F307" i="1"/>
  <c r="F306" i="1"/>
  <c r="F305" i="1"/>
  <c r="G304" i="1"/>
  <c r="F304" i="1"/>
  <c r="F303" i="1"/>
  <c r="F302" i="1"/>
  <c r="G298" i="1"/>
  <c r="F298" i="1"/>
  <c r="F297" i="1"/>
  <c r="G296" i="1"/>
  <c r="F296" i="1"/>
  <c r="F295" i="1"/>
  <c r="G294" i="1"/>
  <c r="F294" i="1"/>
  <c r="F293" i="1"/>
  <c r="F289" i="1"/>
  <c r="F288" i="1"/>
  <c r="F286" i="1"/>
  <c r="G284" i="1"/>
  <c r="F284" i="1"/>
  <c r="G280" i="1"/>
  <c r="F280" i="1"/>
  <c r="G276" i="1"/>
  <c r="F271" i="1"/>
  <c r="F269" i="1"/>
  <c r="G268" i="1"/>
  <c r="F267" i="1"/>
  <c r="G266" i="1"/>
  <c r="F266" i="1"/>
  <c r="F262" i="1"/>
  <c r="G261" i="1"/>
  <c r="F261" i="1"/>
  <c r="F259" i="1"/>
  <c r="G258" i="1"/>
  <c r="F257" i="1"/>
  <c r="F252" i="1"/>
  <c r="G250" i="1"/>
  <c r="F249" i="1"/>
  <c r="G248" i="1"/>
  <c r="F248" i="1"/>
  <c r="G243" i="1"/>
  <c r="G241" i="1"/>
  <c r="G239" i="1"/>
  <c r="G238" i="1"/>
  <c r="C234" i="1"/>
  <c r="G232" i="1"/>
  <c r="G230" i="1"/>
  <c r="G229" i="1"/>
  <c r="G223" i="1"/>
  <c r="G221" i="1"/>
  <c r="G220" i="1"/>
  <c r="G219" i="1"/>
  <c r="G212" i="1"/>
  <c r="F212" i="1"/>
  <c r="G210" i="1"/>
  <c r="G209" i="1"/>
  <c r="G208" i="1"/>
  <c r="F204" i="1"/>
  <c r="G202" i="1"/>
  <c r="G201" i="1"/>
  <c r="G199" i="1"/>
  <c r="G190" i="1"/>
  <c r="G182" i="1"/>
  <c r="G179" i="1"/>
  <c r="B174" i="1"/>
  <c r="G170" i="1"/>
  <c r="G161" i="1"/>
  <c r="C154" i="1"/>
  <c r="G153" i="1"/>
  <c r="G149" i="1"/>
  <c r="G144" i="1"/>
  <c r="G141" i="1"/>
  <c r="G133" i="1"/>
  <c r="G131" i="1"/>
  <c r="C124" i="1"/>
  <c r="G123" i="1"/>
  <c r="G119" i="1"/>
  <c r="B114" i="1"/>
  <c r="F113" i="1"/>
  <c r="B113" i="1"/>
  <c r="D112" i="1"/>
  <c r="G111" i="1"/>
  <c r="C110" i="1"/>
  <c r="F109" i="1"/>
  <c r="B109" i="1"/>
  <c r="D108" i="1"/>
  <c r="G101" i="1"/>
  <c r="G100" i="1"/>
  <c r="G92" i="1"/>
  <c r="F90" i="1"/>
  <c r="G88" i="1"/>
  <c r="B84" i="1"/>
  <c r="G81" i="1"/>
  <c r="G78" i="1"/>
  <c r="F71" i="1"/>
  <c r="G68" i="1"/>
  <c r="G63" i="1"/>
  <c r="F53" i="1"/>
  <c r="G51" i="1"/>
  <c r="G41" i="1"/>
  <c r="C34" i="1"/>
  <c r="G33" i="1"/>
  <c r="G32" i="1"/>
  <c r="F32" i="1"/>
  <c r="C32" i="1"/>
  <c r="G31" i="1"/>
  <c r="G30" i="1"/>
  <c r="G22" i="1"/>
  <c r="F224" i="2" l="1"/>
  <c r="B73" i="1" s="1"/>
  <c r="G212" i="2"/>
  <c r="C70" i="1" s="1"/>
  <c r="H976" i="2"/>
  <c r="D311" i="1" s="1"/>
  <c r="F956" i="2"/>
  <c r="B304" i="1" s="1"/>
  <c r="I920" i="2"/>
  <c r="I936" i="2"/>
  <c r="I960" i="2"/>
  <c r="I996" i="2"/>
  <c r="I836" i="2"/>
  <c r="F315" i="1" s="1"/>
  <c r="I876" i="2"/>
  <c r="I924" i="2"/>
  <c r="I928" i="2"/>
  <c r="I948" i="2"/>
  <c r="I968" i="2"/>
  <c r="I856" i="2"/>
  <c r="I880" i="2"/>
  <c r="I904" i="2"/>
  <c r="I952" i="2"/>
  <c r="I872" i="2"/>
  <c r="I896" i="2"/>
  <c r="I840" i="2"/>
  <c r="F316" i="1" s="1"/>
  <c r="I864" i="2"/>
  <c r="H816" i="2"/>
  <c r="D259" i="1" s="1"/>
  <c r="F808" i="2"/>
  <c r="B257" i="1" s="1"/>
  <c r="I808" i="2"/>
  <c r="I816" i="2"/>
  <c r="F260" i="1"/>
  <c r="I788" i="2"/>
  <c r="F276" i="1" s="1"/>
  <c r="F792" i="2"/>
  <c r="B251" i="1" s="1"/>
  <c r="I784" i="2"/>
  <c r="F275" i="1" s="1"/>
  <c r="H800" i="2"/>
  <c r="D253" i="1" s="1"/>
  <c r="I792" i="2"/>
  <c r="F277" i="1" s="1"/>
  <c r="I800" i="2"/>
  <c r="F279" i="1" s="1"/>
  <c r="F258" i="1"/>
  <c r="I756" i="2"/>
  <c r="F240" i="1" s="1"/>
  <c r="F764" i="2"/>
  <c r="B242" i="1" s="1"/>
  <c r="G752" i="2"/>
  <c r="C239" i="1" s="1"/>
  <c r="I760" i="2"/>
  <c r="F241" i="1" s="1"/>
  <c r="F740" i="2"/>
  <c r="B234" i="1" s="1"/>
  <c r="I736" i="2"/>
  <c r="F233" i="1" s="1"/>
  <c r="I724" i="2"/>
  <c r="F230" i="1" s="1"/>
  <c r="J708" i="2"/>
  <c r="G224" i="1" s="1"/>
  <c r="I684" i="2"/>
  <c r="F218" i="1" s="1"/>
  <c r="I700" i="2"/>
  <c r="F222" i="1" s="1"/>
  <c r="I692" i="2"/>
  <c r="F220" i="1" s="1"/>
  <c r="I704" i="2"/>
  <c r="F223" i="1" s="1"/>
  <c r="I664" i="2"/>
  <c r="F211" i="1" s="1"/>
  <c r="I656" i="2"/>
  <c r="F209" i="1" s="1"/>
  <c r="I672" i="2"/>
  <c r="F213" i="1" s="1"/>
  <c r="I620" i="2"/>
  <c r="F198" i="1" s="1"/>
  <c r="I588" i="2"/>
  <c r="F188" i="1" s="1"/>
  <c r="I604" i="2"/>
  <c r="F192" i="1" s="1"/>
  <c r="J580" i="2"/>
  <c r="G184" i="1" s="1"/>
  <c r="I560" i="2"/>
  <c r="F179" i="1" s="1"/>
  <c r="I564" i="2"/>
  <c r="F180" i="1" s="1"/>
  <c r="H580" i="2"/>
  <c r="D184" i="1" s="1"/>
  <c r="I556" i="2"/>
  <c r="F178" i="1" s="1"/>
  <c r="I528" i="2"/>
  <c r="F169" i="1" s="1"/>
  <c r="I544" i="2"/>
  <c r="F173" i="1" s="1"/>
  <c r="I548" i="2"/>
  <c r="F174" i="1" s="1"/>
  <c r="F516" i="2"/>
  <c r="B164" i="1" s="1"/>
  <c r="G516" i="2"/>
  <c r="C164" i="1" s="1"/>
  <c r="H492" i="2"/>
  <c r="D158" i="1" s="1"/>
  <c r="F496" i="2"/>
  <c r="B159" i="1" s="1"/>
  <c r="I496" i="2"/>
  <c r="F159" i="1" s="1"/>
  <c r="I512" i="2"/>
  <c r="F163" i="1" s="1"/>
  <c r="G460" i="2"/>
  <c r="C148" i="1" s="1"/>
  <c r="I472" i="2"/>
  <c r="F151" i="1" s="1"/>
  <c r="F452" i="2"/>
  <c r="B144" i="1" s="1"/>
  <c r="H428" i="2"/>
  <c r="D138" i="1" s="1"/>
  <c r="F432" i="2"/>
  <c r="B139" i="1" s="1"/>
  <c r="H444" i="2"/>
  <c r="D142" i="1" s="1"/>
  <c r="F448" i="2"/>
  <c r="B143" i="1" s="1"/>
  <c r="I432" i="2"/>
  <c r="F139" i="1" s="1"/>
  <c r="I448" i="2"/>
  <c r="F143" i="1" s="1"/>
  <c r="G416" i="2"/>
  <c r="C133" i="1" s="1"/>
  <c r="G404" i="2"/>
  <c r="C130" i="1" s="1"/>
  <c r="I412" i="2"/>
  <c r="F132" i="1" s="1"/>
  <c r="I400" i="2"/>
  <c r="F129" i="1" s="1"/>
  <c r="I376" i="2"/>
  <c r="F121" i="1" s="1"/>
  <c r="F320" i="2"/>
  <c r="B103" i="1" s="1"/>
  <c r="I300" i="2"/>
  <c r="F98" i="1" s="1"/>
  <c r="G304" i="2"/>
  <c r="C99" i="1" s="1"/>
  <c r="J292" i="2"/>
  <c r="G94" i="1" s="1"/>
  <c r="I272" i="2"/>
  <c r="F89" i="1" s="1"/>
  <c r="I240" i="2"/>
  <c r="F79" i="1" s="1"/>
  <c r="G208" i="2"/>
  <c r="C69" i="1" s="1"/>
  <c r="H188" i="2"/>
  <c r="D62" i="1" s="1"/>
  <c r="F196" i="2"/>
  <c r="B64" i="1" s="1"/>
  <c r="H228" i="2"/>
  <c r="D74" i="1" s="1"/>
  <c r="F180" i="2"/>
  <c r="B60" i="1" s="1"/>
  <c r="I204" i="2"/>
  <c r="F68" i="1" s="1"/>
  <c r="I196" i="2"/>
  <c r="F64" i="1" s="1"/>
  <c r="I220" i="2"/>
  <c r="F72" i="1" s="1"/>
  <c r="I172" i="2"/>
  <c r="F58" i="1" s="1"/>
  <c r="I180" i="2"/>
  <c r="F60" i="1" s="1"/>
  <c r="I156" i="2"/>
  <c r="F52" i="1" s="1"/>
  <c r="I144" i="2"/>
  <c r="H80" i="2"/>
  <c r="D29" i="1" s="1"/>
  <c r="F84" i="2"/>
  <c r="B30" i="1" s="1"/>
  <c r="I80" i="2"/>
  <c r="F29" i="1" s="1"/>
  <c r="I96" i="2"/>
  <c r="F33" i="1" s="1"/>
  <c r="I88" i="2"/>
  <c r="F31" i="1" s="1"/>
  <c r="I60" i="2"/>
  <c r="F22" i="1" s="1"/>
  <c r="I52" i="2"/>
  <c r="F20" i="1" s="1"/>
  <c r="I44" i="2"/>
  <c r="F18" i="1" s="1"/>
  <c r="I36" i="2"/>
  <c r="F14" i="1" s="1"/>
  <c r="I32" i="2"/>
  <c r="F13" i="1" s="1"/>
  <c r="I20" i="2"/>
  <c r="F10" i="1" s="1"/>
  <c r="F68" i="2"/>
  <c r="B24" i="1" s="1"/>
  <c r="H12" i="2"/>
  <c r="D8" i="1" s="1"/>
  <c r="F16" i="2"/>
  <c r="B9" i="1" s="1"/>
  <c r="I24" i="2"/>
  <c r="F11" i="1" s="1"/>
  <c r="G28" i="2"/>
  <c r="C12" i="1" s="1"/>
  <c r="J52" i="2"/>
  <c r="G20" i="1" s="1"/>
  <c r="I64" i="2"/>
  <c r="F23" i="1" s="1"/>
  <c r="J68" i="2"/>
  <c r="G24" i="1" s="1"/>
  <c r="J80" i="2"/>
  <c r="G29" i="1" s="1"/>
  <c r="G84" i="2"/>
  <c r="C30" i="1" s="1"/>
  <c r="E30" i="1" s="1"/>
  <c r="J112" i="2"/>
  <c r="G39" i="1" s="1"/>
  <c r="I128" i="2"/>
  <c r="F43" i="1" s="1"/>
  <c r="J144" i="2"/>
  <c r="G49" i="1" s="1"/>
  <c r="I176" i="2"/>
  <c r="F59" i="1" s="1"/>
  <c r="G260" i="2"/>
  <c r="C84" i="1" s="1"/>
  <c r="J980" i="2"/>
  <c r="G312" i="1" s="1"/>
  <c r="I12" i="2"/>
  <c r="F8" i="1" s="1"/>
  <c r="G16" i="2"/>
  <c r="C9" i="1" s="1"/>
  <c r="J24" i="2"/>
  <c r="G11" i="1" s="1"/>
  <c r="H28" i="2"/>
  <c r="D12" i="1" s="1"/>
  <c r="H68" i="2"/>
  <c r="D24" i="1" s="1"/>
  <c r="I116" i="2"/>
  <c r="F40" i="1" s="1"/>
  <c r="I192" i="2"/>
  <c r="F63" i="1" s="1"/>
  <c r="H196" i="2"/>
  <c r="D64" i="1" s="1"/>
  <c r="F49" i="1"/>
  <c r="J12" i="2"/>
  <c r="G8" i="1" s="1"/>
  <c r="I28" i="2"/>
  <c r="F12" i="1" s="1"/>
  <c r="J44" i="2"/>
  <c r="G18" i="1" s="1"/>
  <c r="G48" i="2"/>
  <c r="C19" i="1" s="1"/>
  <c r="I56" i="2"/>
  <c r="F21" i="1" s="1"/>
  <c r="G68" i="2"/>
  <c r="C24" i="1" s="1"/>
  <c r="I84" i="2"/>
  <c r="F30" i="1" s="1"/>
  <c r="J116" i="2"/>
  <c r="G40" i="1" s="1"/>
  <c r="I160" i="2"/>
  <c r="G228" i="2"/>
  <c r="C74" i="1" s="1"/>
  <c r="I748" i="2"/>
  <c r="F238" i="1" s="1"/>
  <c r="I16" i="2"/>
  <c r="F9" i="1" s="1"/>
  <c r="G32" i="2"/>
  <c r="C13" i="1" s="1"/>
  <c r="F100" i="2"/>
  <c r="B34" i="1" s="1"/>
  <c r="I120" i="2"/>
  <c r="F41" i="1" s="1"/>
  <c r="J180" i="2"/>
  <c r="G60" i="1" s="1"/>
  <c r="J216" i="2"/>
  <c r="G71" i="1" s="1"/>
  <c r="F220" i="2"/>
  <c r="B72" i="1" s="1"/>
  <c r="J964" i="2"/>
  <c r="G306" i="1" s="1"/>
  <c r="J16" i="2"/>
  <c r="G9" i="1" s="1"/>
  <c r="I48" i="2"/>
  <c r="F19" i="1" s="1"/>
  <c r="I68" i="2"/>
  <c r="F24" i="1" s="1"/>
  <c r="I76" i="2"/>
  <c r="F28" i="1" s="1"/>
  <c r="F92" i="2"/>
  <c r="B32" i="1" s="1"/>
  <c r="I100" i="2"/>
  <c r="F34" i="1" s="1"/>
  <c r="H164" i="2"/>
  <c r="D54" i="1" s="1"/>
  <c r="I164" i="2"/>
  <c r="F54" i="1" s="1"/>
  <c r="J820" i="2"/>
  <c r="G260" i="1" s="1"/>
  <c r="H36" i="2"/>
  <c r="D14" i="1" s="1"/>
  <c r="G36" i="2"/>
  <c r="C14" i="1" s="1"/>
  <c r="I824" i="2"/>
  <c r="F312" i="1" s="1"/>
  <c r="I148" i="2"/>
  <c r="F50" i="1" s="1"/>
  <c r="F236" i="2"/>
  <c r="B78" i="1" s="1"/>
  <c r="H244" i="2"/>
  <c r="D80" i="1" s="1"/>
  <c r="J252" i="2"/>
  <c r="G82" i="1" s="1"/>
  <c r="G256" i="2"/>
  <c r="C83" i="1" s="1"/>
  <c r="E83" i="1" s="1"/>
  <c r="I284" i="2"/>
  <c r="F92" i="1" s="1"/>
  <c r="I308" i="2"/>
  <c r="F100" i="1" s="1"/>
  <c r="G332" i="2"/>
  <c r="C108" i="1" s="1"/>
  <c r="E110" i="1" s="1"/>
  <c r="I344" i="2"/>
  <c r="F111" i="1" s="1"/>
  <c r="G348" i="2"/>
  <c r="C112" i="1" s="1"/>
  <c r="E112" i="1" s="1"/>
  <c r="I368" i="2"/>
  <c r="F119" i="1" s="1"/>
  <c r="I384" i="2"/>
  <c r="F123" i="1" s="1"/>
  <c r="F388" i="2"/>
  <c r="B124" i="1" s="1"/>
  <c r="I408" i="2"/>
  <c r="F131" i="1" s="1"/>
  <c r="G420" i="2"/>
  <c r="C134" i="1" s="1"/>
  <c r="G428" i="2"/>
  <c r="C138" i="1" s="1"/>
  <c r="I440" i="2"/>
  <c r="F141" i="1" s="1"/>
  <c r="G444" i="2"/>
  <c r="C142" i="1" s="1"/>
  <c r="I464" i="2"/>
  <c r="F149" i="1" s="1"/>
  <c r="I480" i="2"/>
  <c r="F153" i="1" s="1"/>
  <c r="F484" i="2"/>
  <c r="B154" i="1" s="1"/>
  <c r="I504" i="2"/>
  <c r="F161" i="1" s="1"/>
  <c r="J524" i="2"/>
  <c r="G168" i="1" s="1"/>
  <c r="J540" i="2"/>
  <c r="G172" i="1" s="1"/>
  <c r="H544" i="2"/>
  <c r="D173" i="1" s="1"/>
  <c r="I572" i="2"/>
  <c r="F182" i="1" s="1"/>
  <c r="I596" i="2"/>
  <c r="F190" i="1" s="1"/>
  <c r="H612" i="2"/>
  <c r="D194" i="1" s="1"/>
  <c r="I632" i="2"/>
  <c r="F201" i="1" s="1"/>
  <c r="I652" i="2"/>
  <c r="F208" i="1" s="1"/>
  <c r="J672" i="2"/>
  <c r="G213" i="1" s="1"/>
  <c r="F676" i="2"/>
  <c r="B214" i="1" s="1"/>
  <c r="G676" i="2"/>
  <c r="C214" i="1" s="1"/>
  <c r="I688" i="2"/>
  <c r="F219" i="1" s="1"/>
  <c r="I708" i="2"/>
  <c r="F224" i="1" s="1"/>
  <c r="I716" i="2"/>
  <c r="F228" i="1" s="1"/>
  <c r="J728" i="2"/>
  <c r="G231" i="1" s="1"/>
  <c r="H772" i="2"/>
  <c r="D244" i="1" s="1"/>
  <c r="J840" i="2"/>
  <c r="G267" i="1" s="1"/>
  <c r="J852" i="2"/>
  <c r="G270" i="1" s="1"/>
  <c r="I892" i="2"/>
  <c r="J912" i="2"/>
  <c r="G289" i="1" s="1"/>
  <c r="J928" i="2"/>
  <c r="G295" i="1" s="1"/>
  <c r="I940" i="2"/>
  <c r="F988" i="2"/>
  <c r="B314" i="1" s="1"/>
  <c r="H92" i="2"/>
  <c r="D32" i="1" s="1"/>
  <c r="I108" i="2"/>
  <c r="F38" i="1" s="1"/>
  <c r="G112" i="2"/>
  <c r="G124" i="2"/>
  <c r="C42" i="1" s="1"/>
  <c r="E42" i="1" s="1"/>
  <c r="I140" i="2"/>
  <c r="F48" i="1" s="1"/>
  <c r="J160" i="2"/>
  <c r="G53" i="1" s="1"/>
  <c r="F164" i="2"/>
  <c r="B54" i="1" s="1"/>
  <c r="G164" i="2"/>
  <c r="C54" i="1" s="1"/>
  <c r="J244" i="2"/>
  <c r="G80" i="1" s="1"/>
  <c r="I256" i="2"/>
  <c r="F83" i="1" s="1"/>
  <c r="J260" i="2"/>
  <c r="G84" i="1" s="1"/>
  <c r="J272" i="2"/>
  <c r="G89" i="1" s="1"/>
  <c r="I288" i="2"/>
  <c r="F93" i="1" s="1"/>
  <c r="F292" i="2"/>
  <c r="B94" i="1" s="1"/>
  <c r="I312" i="2"/>
  <c r="F101" i="1" s="1"/>
  <c r="I332" i="2"/>
  <c r="F108" i="1" s="1"/>
  <c r="G336" i="2"/>
  <c r="C109" i="1" s="1"/>
  <c r="E109" i="1" s="1"/>
  <c r="I348" i="2"/>
  <c r="F112" i="1" s="1"/>
  <c r="G352" i="2"/>
  <c r="C113" i="1" s="1"/>
  <c r="E113" i="1" s="1"/>
  <c r="I372" i="2"/>
  <c r="F120" i="1" s="1"/>
  <c r="H388" i="2"/>
  <c r="D124" i="1" s="1"/>
  <c r="I396" i="2"/>
  <c r="F128" i="1" s="1"/>
  <c r="G400" i="2"/>
  <c r="C129" i="1" s="1"/>
  <c r="H412" i="2"/>
  <c r="D132" i="1" s="1"/>
  <c r="I420" i="2"/>
  <c r="F134" i="1" s="1"/>
  <c r="I428" i="2"/>
  <c r="F138" i="1" s="1"/>
  <c r="I444" i="2"/>
  <c r="F142" i="1" s="1"/>
  <c r="I468" i="2"/>
  <c r="F150" i="1" s="1"/>
  <c r="H484" i="2"/>
  <c r="D154" i="1" s="1"/>
  <c r="I492" i="2"/>
  <c r="F158" i="1" s="1"/>
  <c r="I508" i="2"/>
  <c r="F162" i="1" s="1"/>
  <c r="J528" i="2"/>
  <c r="G169" i="1" s="1"/>
  <c r="J544" i="2"/>
  <c r="G173" i="1" s="1"/>
  <c r="G548" i="2"/>
  <c r="C174" i="1" s="1"/>
  <c r="I576" i="2"/>
  <c r="F183" i="1" s="1"/>
  <c r="F580" i="2"/>
  <c r="B184" i="1" s="1"/>
  <c r="I600" i="2"/>
  <c r="F191" i="1" s="1"/>
  <c r="J620" i="2"/>
  <c r="G198" i="1" s="1"/>
  <c r="J664" i="2"/>
  <c r="G211" i="1" s="1"/>
  <c r="H676" i="2"/>
  <c r="D214" i="1" s="1"/>
  <c r="I676" i="2"/>
  <c r="F214" i="1" s="1"/>
  <c r="J700" i="2"/>
  <c r="G222" i="1" s="1"/>
  <c r="G736" i="2"/>
  <c r="C233" i="1" s="1"/>
  <c r="H752" i="2"/>
  <c r="D239" i="1" s="1"/>
  <c r="G764" i="2"/>
  <c r="C242" i="1" s="1"/>
  <c r="G808" i="2"/>
  <c r="C257" i="1" s="1"/>
  <c r="E262" i="1" s="1"/>
  <c r="F820" i="2"/>
  <c r="B260" i="1" s="1"/>
  <c r="H828" i="2"/>
  <c r="D262" i="1" s="1"/>
  <c r="I844" i="2"/>
  <c r="J856" i="2"/>
  <c r="G271" i="1" s="1"/>
  <c r="J864" i="2"/>
  <c r="G275" i="1" s="1"/>
  <c r="H896" i="2"/>
  <c r="D285" i="1" s="1"/>
  <c r="J904" i="2"/>
  <c r="G287" i="1" s="1"/>
  <c r="G908" i="2"/>
  <c r="C288" i="1" s="1"/>
  <c r="E288" i="1" s="1"/>
  <c r="J920" i="2"/>
  <c r="G293" i="1" s="1"/>
  <c r="I932" i="2"/>
  <c r="I92" i="2"/>
  <c r="F96" i="2"/>
  <c r="B33" i="1" s="1"/>
  <c r="J108" i="2"/>
  <c r="G38" i="1" s="1"/>
  <c r="H112" i="2"/>
  <c r="D39" i="1" s="1"/>
  <c r="H124" i="2"/>
  <c r="D42" i="1" s="1"/>
  <c r="F128" i="2"/>
  <c r="B43" i="1" s="1"/>
  <c r="F172" i="2"/>
  <c r="B58" i="1" s="1"/>
  <c r="H180" i="2"/>
  <c r="D60" i="1" s="1"/>
  <c r="J188" i="2"/>
  <c r="G62" i="1" s="1"/>
  <c r="G192" i="2"/>
  <c r="C63" i="1" s="1"/>
  <c r="I208" i="2"/>
  <c r="F69" i="1" s="1"/>
  <c r="I228" i="2"/>
  <c r="F74" i="1" s="1"/>
  <c r="F240" i="2"/>
  <c r="B79" i="1" s="1"/>
  <c r="H248" i="2"/>
  <c r="D81" i="1" s="1"/>
  <c r="H260" i="2"/>
  <c r="D84" i="1" s="1"/>
  <c r="J288" i="2"/>
  <c r="G93" i="1" s="1"/>
  <c r="G292" i="2"/>
  <c r="C94" i="1" s="1"/>
  <c r="I324" i="2"/>
  <c r="F104" i="1" s="1"/>
  <c r="J332" i="2"/>
  <c r="G108" i="1" s="1"/>
  <c r="H336" i="2"/>
  <c r="D109" i="1" s="1"/>
  <c r="F340" i="2"/>
  <c r="B110" i="1" s="1"/>
  <c r="J348" i="2"/>
  <c r="G112" i="1" s="1"/>
  <c r="H352" i="2"/>
  <c r="D113" i="1" s="1"/>
  <c r="J356" i="2"/>
  <c r="G114" i="1" s="1"/>
  <c r="F364" i="2"/>
  <c r="B118" i="1" s="1"/>
  <c r="J372" i="2"/>
  <c r="G120" i="1" s="1"/>
  <c r="H376" i="2"/>
  <c r="D121" i="1" s="1"/>
  <c r="F380" i="2"/>
  <c r="B122" i="1" s="1"/>
  <c r="I388" i="2"/>
  <c r="F124" i="1" s="1"/>
  <c r="J396" i="2"/>
  <c r="G128" i="1" s="1"/>
  <c r="H400" i="2"/>
  <c r="D129" i="1" s="1"/>
  <c r="F404" i="2"/>
  <c r="B130" i="1" s="1"/>
  <c r="F416" i="2"/>
  <c r="B133" i="1" s="1"/>
  <c r="J428" i="2"/>
  <c r="G138" i="1" s="1"/>
  <c r="J444" i="2"/>
  <c r="G142" i="1" s="1"/>
  <c r="J452" i="2"/>
  <c r="F460" i="2"/>
  <c r="B148" i="1" s="1"/>
  <c r="J468" i="2"/>
  <c r="G150" i="1" s="1"/>
  <c r="H472" i="2"/>
  <c r="D151" i="1" s="1"/>
  <c r="F476" i="2"/>
  <c r="B152" i="1" s="1"/>
  <c r="I484" i="2"/>
  <c r="F154" i="1" s="1"/>
  <c r="J492" i="2"/>
  <c r="G158" i="1" s="1"/>
  <c r="H496" i="2"/>
  <c r="D159" i="1" s="1"/>
  <c r="F500" i="2"/>
  <c r="B160" i="1" s="1"/>
  <c r="J508" i="2"/>
  <c r="G162" i="1" s="1"/>
  <c r="H512" i="2"/>
  <c r="D163" i="1" s="1"/>
  <c r="J516" i="2"/>
  <c r="G164" i="1" s="1"/>
  <c r="I532" i="2"/>
  <c r="F170" i="1" s="1"/>
  <c r="G536" i="2"/>
  <c r="C171" i="1" s="1"/>
  <c r="H548" i="2"/>
  <c r="D174" i="1" s="1"/>
  <c r="F556" i="2"/>
  <c r="B178" i="1" s="1"/>
  <c r="J576" i="2"/>
  <c r="G183" i="1" s="1"/>
  <c r="G580" i="2"/>
  <c r="C184" i="1" s="1"/>
  <c r="J600" i="2"/>
  <c r="G191" i="1" s="1"/>
  <c r="I624" i="2"/>
  <c r="F199" i="1" s="1"/>
  <c r="F628" i="2"/>
  <c r="B200" i="1" s="1"/>
  <c r="I636" i="2"/>
  <c r="F202" i="1" s="1"/>
  <c r="F708" i="2"/>
  <c r="B224" i="1" s="1"/>
  <c r="I720" i="2"/>
  <c r="F229" i="1" s="1"/>
  <c r="G724" i="2"/>
  <c r="C230" i="1" s="1"/>
  <c r="I752" i="2"/>
  <c r="F239" i="1" s="1"/>
  <c r="I772" i="2"/>
  <c r="F244" i="1" s="1"/>
  <c r="I780" i="2"/>
  <c r="J800" i="2"/>
  <c r="G253" i="1" s="1"/>
  <c r="J816" i="2"/>
  <c r="G259" i="1" s="1"/>
  <c r="I828" i="2"/>
  <c r="F313" i="1" s="1"/>
  <c r="I868" i="2"/>
  <c r="F900" i="2"/>
  <c r="B286" i="1" s="1"/>
  <c r="H908" i="2"/>
  <c r="D288" i="1" s="1"/>
  <c r="H924" i="2"/>
  <c r="D294" i="1" s="1"/>
  <c r="J960" i="2"/>
  <c r="G305" i="1" s="1"/>
  <c r="J976" i="2"/>
  <c r="G311" i="1" s="1"/>
  <c r="I988" i="2"/>
  <c r="J276" i="2"/>
  <c r="G90" i="1" s="1"/>
  <c r="I292" i="2"/>
  <c r="F94" i="1" s="1"/>
  <c r="J300" i="2"/>
  <c r="G98" i="1" s="1"/>
  <c r="I316" i="2"/>
  <c r="F102" i="1" s="1"/>
  <c r="J336" i="2"/>
  <c r="G109" i="1" s="1"/>
  <c r="H340" i="2"/>
  <c r="D110" i="1" s="1"/>
  <c r="F344" i="2"/>
  <c r="B111" i="1" s="1"/>
  <c r="J352" i="2"/>
  <c r="G113" i="1" s="1"/>
  <c r="G356" i="2"/>
  <c r="C114" i="1" s="1"/>
  <c r="J376" i="2"/>
  <c r="G121" i="1" s="1"/>
  <c r="J400" i="2"/>
  <c r="G129" i="1" s="1"/>
  <c r="F420" i="2"/>
  <c r="B134" i="1" s="1"/>
  <c r="J432" i="2"/>
  <c r="G139" i="1" s="1"/>
  <c r="J448" i="2"/>
  <c r="G143" i="1" s="1"/>
  <c r="G452" i="2"/>
  <c r="C144" i="1" s="1"/>
  <c r="J472" i="2"/>
  <c r="G151" i="1" s="1"/>
  <c r="J496" i="2"/>
  <c r="G159" i="1" s="1"/>
  <c r="J512" i="2"/>
  <c r="G163" i="1" s="1"/>
  <c r="I536" i="2"/>
  <c r="F171" i="1" s="1"/>
  <c r="J548" i="2"/>
  <c r="G174" i="1" s="1"/>
  <c r="J564" i="2"/>
  <c r="G180" i="1" s="1"/>
  <c r="I580" i="2"/>
  <c r="F184" i="1" s="1"/>
  <c r="J588" i="2"/>
  <c r="G188" i="1" s="1"/>
  <c r="J604" i="2"/>
  <c r="G192" i="1" s="1"/>
  <c r="I640" i="2"/>
  <c r="F203" i="1" s="1"/>
  <c r="H708" i="2"/>
  <c r="D224" i="1" s="1"/>
  <c r="J736" i="2"/>
  <c r="G233" i="1" s="1"/>
  <c r="J764" i="2"/>
  <c r="G242" i="1" s="1"/>
  <c r="J792" i="2"/>
  <c r="G251" i="1" s="1"/>
  <c r="J808" i="2"/>
  <c r="I820" i="2"/>
  <c r="F311" i="1" s="1"/>
  <c r="I848" i="2"/>
  <c r="J880" i="2"/>
  <c r="G279" i="1" s="1"/>
  <c r="J952" i="2"/>
  <c r="G303" i="1" s="1"/>
  <c r="I964" i="2"/>
  <c r="I980" i="2"/>
  <c r="I260" i="2"/>
  <c r="F84" i="1" s="1"/>
  <c r="I268" i="2"/>
  <c r="F88" i="1" s="1"/>
  <c r="I280" i="2"/>
  <c r="F91" i="1" s="1"/>
  <c r="I304" i="2"/>
  <c r="F99" i="1" s="1"/>
  <c r="J316" i="2"/>
  <c r="G102" i="1" s="1"/>
  <c r="H320" i="2"/>
  <c r="D103" i="1" s="1"/>
  <c r="I340" i="2"/>
  <c r="F110" i="1" s="1"/>
  <c r="G344" i="2"/>
  <c r="C111" i="1" s="1"/>
  <c r="E111" i="1" s="1"/>
  <c r="H356" i="2"/>
  <c r="D114" i="1" s="1"/>
  <c r="E114" i="1" s="1"/>
  <c r="I364" i="2"/>
  <c r="F118" i="1" s="1"/>
  <c r="I380" i="2"/>
  <c r="F122" i="1" s="1"/>
  <c r="I404" i="2"/>
  <c r="F130" i="1" s="1"/>
  <c r="I416" i="2"/>
  <c r="F133" i="1" s="1"/>
  <c r="J420" i="2"/>
  <c r="G134" i="1" s="1"/>
  <c r="I436" i="2"/>
  <c r="F140" i="1" s="1"/>
  <c r="H452" i="2"/>
  <c r="D144" i="1" s="1"/>
  <c r="E144" i="1" s="1"/>
  <c r="I460" i="2"/>
  <c r="F148" i="1" s="1"/>
  <c r="I476" i="2"/>
  <c r="F152" i="1" s="1"/>
  <c r="I500" i="2"/>
  <c r="F160" i="1" s="1"/>
  <c r="H516" i="2"/>
  <c r="D164" i="1" s="1"/>
  <c r="H524" i="2"/>
  <c r="D168" i="1" s="1"/>
  <c r="E174" i="1" s="1"/>
  <c r="F528" i="2"/>
  <c r="B169" i="1" s="1"/>
  <c r="J536" i="2"/>
  <c r="G171" i="1" s="1"/>
  <c r="H540" i="2"/>
  <c r="D172" i="1" s="1"/>
  <c r="F544" i="2"/>
  <c r="B173" i="1" s="1"/>
  <c r="F560" i="2"/>
  <c r="B179" i="1" s="1"/>
  <c r="I568" i="2"/>
  <c r="F181" i="1" s="1"/>
  <c r="G572" i="2"/>
  <c r="C182" i="1" s="1"/>
  <c r="I592" i="2"/>
  <c r="F189" i="1" s="1"/>
  <c r="I608" i="2"/>
  <c r="F193" i="1" s="1"/>
  <c r="F612" i="2"/>
  <c r="B194" i="1" s="1"/>
  <c r="I628" i="2"/>
  <c r="F200" i="1" s="1"/>
  <c r="I660" i="2"/>
  <c r="F210" i="1" s="1"/>
  <c r="J684" i="2"/>
  <c r="G218" i="1" s="1"/>
  <c r="I696" i="2"/>
  <c r="F221" i="1" s="1"/>
  <c r="G708" i="2"/>
  <c r="C224" i="1" s="1"/>
  <c r="H740" i="2"/>
  <c r="D234" i="1" s="1"/>
  <c r="I740" i="2"/>
  <c r="F234" i="1" s="1"/>
  <c r="F772" i="2"/>
  <c r="B244" i="1" s="1"/>
  <c r="J848" i="2"/>
  <c r="G269" i="1" s="1"/>
  <c r="I900" i="2"/>
  <c r="J936" i="2"/>
  <c r="G297" i="1" s="1"/>
  <c r="F948" i="2"/>
  <c r="B302" i="1" s="1"/>
  <c r="H956" i="2"/>
  <c r="D304" i="1" s="1"/>
  <c r="G968" i="2"/>
  <c r="C307" i="1" s="1"/>
  <c r="J172" i="2"/>
  <c r="G58" i="1" s="1"/>
  <c r="I184" i="2"/>
  <c r="F61" i="1" s="1"/>
  <c r="G196" i="2"/>
  <c r="C64" i="1" s="1"/>
  <c r="J212" i="2"/>
  <c r="G70" i="1" s="1"/>
  <c r="I224" i="2"/>
  <c r="F73" i="1" s="1"/>
  <c r="J228" i="2"/>
  <c r="G74" i="1" s="1"/>
  <c r="J280" i="2"/>
  <c r="G91" i="1" s="1"/>
  <c r="J304" i="2"/>
  <c r="G99" i="1" s="1"/>
  <c r="I320" i="2"/>
  <c r="F103" i="1" s="1"/>
  <c r="F332" i="2"/>
  <c r="B108" i="1" s="1"/>
  <c r="J340" i="2"/>
  <c r="G110" i="1" s="1"/>
  <c r="H344" i="2"/>
  <c r="D111" i="1" s="1"/>
  <c r="F348" i="2"/>
  <c r="B112" i="1" s="1"/>
  <c r="I356" i="2"/>
  <c r="F114" i="1" s="1"/>
  <c r="J364" i="2"/>
  <c r="G118" i="1" s="1"/>
  <c r="J380" i="2"/>
  <c r="G122" i="1" s="1"/>
  <c r="J388" i="2"/>
  <c r="G124" i="1" s="1"/>
  <c r="J404" i="2"/>
  <c r="G130" i="1" s="1"/>
  <c r="H420" i="2"/>
  <c r="D134" i="1" s="1"/>
  <c r="J436" i="2"/>
  <c r="G140" i="1" s="1"/>
  <c r="I452" i="2"/>
  <c r="F144" i="1" s="1"/>
  <c r="J460" i="2"/>
  <c r="G148" i="1" s="1"/>
  <c r="J476" i="2"/>
  <c r="G152" i="1" s="1"/>
  <c r="J484" i="2"/>
  <c r="G154" i="1" s="1"/>
  <c r="J500" i="2"/>
  <c r="G160" i="1" s="1"/>
  <c r="I516" i="2"/>
  <c r="F164" i="1" s="1"/>
  <c r="I524" i="2"/>
  <c r="F168" i="1" s="1"/>
  <c r="I540" i="2"/>
  <c r="F172" i="1" s="1"/>
  <c r="J556" i="2"/>
  <c r="G178" i="1" s="1"/>
  <c r="J568" i="2"/>
  <c r="G181" i="1" s="1"/>
  <c r="J592" i="2"/>
  <c r="G189" i="1" s="1"/>
  <c r="J608" i="2"/>
  <c r="G193" i="1" s="1"/>
  <c r="J628" i="2"/>
  <c r="G200" i="1" s="1"/>
  <c r="G644" i="2"/>
  <c r="C204" i="1" s="1"/>
  <c r="I728" i="2"/>
  <c r="F231" i="1" s="1"/>
  <c r="J756" i="2"/>
  <c r="G240" i="1" s="1"/>
  <c r="I768" i="2"/>
  <c r="F243" i="1" s="1"/>
  <c r="J772" i="2"/>
  <c r="G244" i="1" s="1"/>
  <c r="J784" i="2"/>
  <c r="G249" i="1" s="1"/>
  <c r="I796" i="2"/>
  <c r="F278" i="1" s="1"/>
  <c r="I812" i="2"/>
  <c r="F816" i="2"/>
  <c r="B259" i="1" s="1"/>
  <c r="F844" i="2"/>
  <c r="B268" i="1" s="1"/>
  <c r="I852" i="2"/>
  <c r="G856" i="2"/>
  <c r="C271" i="1" s="1"/>
  <c r="J872" i="2"/>
  <c r="G277" i="1" s="1"/>
  <c r="I884" i="2"/>
  <c r="G948" i="2"/>
  <c r="C302" i="1" s="1"/>
  <c r="I956" i="2"/>
  <c r="F960" i="2"/>
  <c r="B305" i="1" s="1"/>
  <c r="H968" i="2"/>
  <c r="D307" i="1" s="1"/>
  <c r="J992" i="2"/>
  <c r="G315" i="1" s="1"/>
  <c r="F736" i="2"/>
  <c r="B233" i="1" s="1"/>
  <c r="G996" i="2"/>
  <c r="C316" i="1" s="1"/>
  <c r="G988" i="2"/>
  <c r="C314" i="1" s="1"/>
  <c r="H996" i="2"/>
  <c r="D316" i="1" s="1"/>
  <c r="G984" i="2"/>
  <c r="C313" i="1" s="1"/>
  <c r="H992" i="2"/>
  <c r="D315" i="1" s="1"/>
  <c r="H964" i="2"/>
  <c r="D306" i="1" s="1"/>
  <c r="G956" i="2"/>
  <c r="C304" i="1" s="1"/>
  <c r="F968" i="2"/>
  <c r="B307" i="1" s="1"/>
  <c r="F952" i="2"/>
  <c r="B303" i="1" s="1"/>
  <c r="H960" i="2"/>
  <c r="D305" i="1" s="1"/>
  <c r="G952" i="2"/>
  <c r="C303" i="1" s="1"/>
  <c r="E303" i="1" s="1"/>
  <c r="F964" i="2"/>
  <c r="B306" i="1" s="1"/>
  <c r="H952" i="2"/>
  <c r="D303" i="1" s="1"/>
  <c r="G964" i="2"/>
  <c r="C306" i="1" s="1"/>
  <c r="H948" i="2"/>
  <c r="D302" i="1" s="1"/>
  <c r="G960" i="2"/>
  <c r="C305" i="1" s="1"/>
  <c r="E305" i="1" s="1"/>
  <c r="G936" i="2"/>
  <c r="C297" i="1" s="1"/>
  <c r="F928" i="2"/>
  <c r="B295" i="1" s="1"/>
  <c r="H936" i="2"/>
  <c r="D297" i="1" s="1"/>
  <c r="F920" i="2"/>
  <c r="B293" i="1" s="1"/>
  <c r="H928" i="2"/>
  <c r="D295" i="1" s="1"/>
  <c r="G940" i="2"/>
  <c r="C298" i="1" s="1"/>
  <c r="G896" i="2"/>
  <c r="C285" i="1" s="1"/>
  <c r="F908" i="2"/>
  <c r="B288" i="1" s="1"/>
  <c r="G900" i="2"/>
  <c r="C286" i="1" s="1"/>
  <c r="E286" i="1" s="1"/>
  <c r="F912" i="2"/>
  <c r="B289" i="1" s="1"/>
  <c r="F892" i="2"/>
  <c r="B284" i="1" s="1"/>
  <c r="H900" i="2"/>
  <c r="D286" i="1" s="1"/>
  <c r="G912" i="2"/>
  <c r="C289" i="1" s="1"/>
  <c r="G892" i="2"/>
  <c r="C284" i="1" s="1"/>
  <c r="F904" i="2"/>
  <c r="B287" i="1" s="1"/>
  <c r="H912" i="2"/>
  <c r="D289" i="1" s="1"/>
  <c r="G904" i="2"/>
  <c r="C287" i="1" s="1"/>
  <c r="E287" i="1" s="1"/>
  <c r="F896" i="2"/>
  <c r="B285" i="1" s="1"/>
  <c r="H904" i="2"/>
  <c r="D287" i="1" s="1"/>
  <c r="G868" i="2"/>
  <c r="C276" i="1" s="1"/>
  <c r="F880" i="2"/>
  <c r="B279" i="1" s="1"/>
  <c r="G872" i="2"/>
  <c r="C277" i="1" s="1"/>
  <c r="F884" i="2"/>
  <c r="B280" i="1" s="1"/>
  <c r="F864" i="2"/>
  <c r="B275" i="1" s="1"/>
  <c r="F876" i="2"/>
  <c r="B278" i="1" s="1"/>
  <c r="H884" i="2"/>
  <c r="D280" i="1" s="1"/>
  <c r="F836" i="2"/>
  <c r="B266" i="1" s="1"/>
  <c r="H844" i="2"/>
  <c r="D268" i="1" s="1"/>
  <c r="H840" i="2"/>
  <c r="D267" i="1" s="1"/>
  <c r="H852" i="2"/>
  <c r="D270" i="1" s="1"/>
  <c r="F856" i="2"/>
  <c r="B271" i="1" s="1"/>
  <c r="H824" i="2"/>
  <c r="D261" i="1" s="1"/>
  <c r="G816" i="2"/>
  <c r="C259" i="1" s="1"/>
  <c r="E259" i="1" s="1"/>
  <c r="F828" i="2"/>
  <c r="B262" i="1" s="1"/>
  <c r="F780" i="2"/>
  <c r="B248" i="1" s="1"/>
  <c r="H788" i="2"/>
  <c r="D250" i="1" s="1"/>
  <c r="G800" i="2"/>
  <c r="C253" i="1" s="1"/>
  <c r="F788" i="2"/>
  <c r="B250" i="1" s="1"/>
  <c r="H796" i="2"/>
  <c r="D252" i="1" s="1"/>
  <c r="H736" i="2"/>
  <c r="D233" i="1" s="1"/>
  <c r="F728" i="2"/>
  <c r="B231" i="1" s="1"/>
  <c r="G716" i="2"/>
  <c r="C228" i="1" s="1"/>
  <c r="G728" i="2"/>
  <c r="C231" i="1" s="1"/>
  <c r="H716" i="2"/>
  <c r="D228" i="1" s="1"/>
  <c r="H684" i="2"/>
  <c r="D218" i="1" s="1"/>
  <c r="F688" i="2"/>
  <c r="B219" i="1" s="1"/>
  <c r="H696" i="2"/>
  <c r="D221" i="1" s="1"/>
  <c r="H700" i="2"/>
  <c r="D222" i="1" s="1"/>
  <c r="F652" i="2"/>
  <c r="B208" i="1" s="1"/>
  <c r="H660" i="2"/>
  <c r="D210" i="1" s="1"/>
  <c r="G672" i="2"/>
  <c r="C213" i="1" s="1"/>
  <c r="F664" i="2"/>
  <c r="B211" i="1" s="1"/>
  <c r="H672" i="2"/>
  <c r="D213" i="1" s="1"/>
  <c r="H652" i="2"/>
  <c r="D208" i="1" s="1"/>
  <c r="G664" i="2"/>
  <c r="C211" i="1" s="1"/>
  <c r="H636" i="2"/>
  <c r="D202" i="1" s="1"/>
  <c r="H632" i="2"/>
  <c r="D201" i="1" s="1"/>
  <c r="F624" i="2"/>
  <c r="B199" i="1" s="1"/>
  <c r="F636" i="2"/>
  <c r="B202" i="1" s="1"/>
  <c r="G624" i="2"/>
  <c r="C199" i="1" s="1"/>
  <c r="F592" i="2"/>
  <c r="B189" i="1" s="1"/>
  <c r="H604" i="2"/>
  <c r="D192" i="1" s="1"/>
  <c r="H588" i="2"/>
  <c r="D188" i="1" s="1"/>
  <c r="F608" i="2"/>
  <c r="B193" i="1" s="1"/>
  <c r="G596" i="2"/>
  <c r="C190" i="1" s="1"/>
  <c r="E190" i="1" s="1"/>
  <c r="G600" i="2"/>
  <c r="C191" i="1" s="1"/>
  <c r="E191" i="1" s="1"/>
  <c r="G588" i="2"/>
  <c r="C188" i="1" s="1"/>
  <c r="G604" i="2"/>
  <c r="C192" i="1" s="1"/>
  <c r="G592" i="2"/>
  <c r="C189" i="1" s="1"/>
  <c r="G608" i="2"/>
  <c r="C193" i="1" s="1"/>
  <c r="H592" i="2"/>
  <c r="D189" i="1" s="1"/>
  <c r="F596" i="2"/>
  <c r="B190" i="1" s="1"/>
  <c r="H608" i="2"/>
  <c r="D193" i="1" s="1"/>
  <c r="H596" i="2"/>
  <c r="D190" i="1" s="1"/>
  <c r="F600" i="2"/>
  <c r="B191" i="1" s="1"/>
  <c r="F588" i="2"/>
  <c r="B188" i="1" s="1"/>
  <c r="H600" i="2"/>
  <c r="D191" i="1" s="1"/>
  <c r="F604" i="2"/>
  <c r="B192" i="1" s="1"/>
  <c r="H564" i="2"/>
  <c r="D180" i="1" s="1"/>
  <c r="F568" i="2"/>
  <c r="B181" i="1" s="1"/>
  <c r="G556" i="2"/>
  <c r="C178" i="1" s="1"/>
  <c r="E180" i="1" s="1"/>
  <c r="G576" i="2"/>
  <c r="C183" i="1" s="1"/>
  <c r="F564" i="2"/>
  <c r="B180" i="1" s="1"/>
  <c r="H576" i="2"/>
  <c r="D183" i="1" s="1"/>
  <c r="G564" i="2"/>
  <c r="C180" i="1" s="1"/>
  <c r="G568" i="2"/>
  <c r="C181" i="1" s="1"/>
  <c r="H556" i="2"/>
  <c r="D178" i="1" s="1"/>
  <c r="H568" i="2"/>
  <c r="D181" i="1" s="1"/>
  <c r="F572" i="2"/>
  <c r="B182" i="1" s="1"/>
  <c r="G560" i="2"/>
  <c r="C179" i="1" s="1"/>
  <c r="H572" i="2"/>
  <c r="D182" i="1" s="1"/>
  <c r="F576" i="2"/>
  <c r="B183" i="1" s="1"/>
  <c r="H560" i="2"/>
  <c r="D179" i="1" s="1"/>
  <c r="H528" i="2"/>
  <c r="D169" i="1" s="1"/>
  <c r="H532" i="2"/>
  <c r="D170" i="1" s="1"/>
  <c r="F536" i="2"/>
  <c r="B171" i="1" s="1"/>
  <c r="F524" i="2"/>
  <c r="B168" i="1" s="1"/>
  <c r="H536" i="2"/>
  <c r="D171" i="1" s="1"/>
  <c r="F540" i="2"/>
  <c r="B172" i="1" s="1"/>
  <c r="G524" i="2"/>
  <c r="C168" i="1" s="1"/>
  <c r="G540" i="2"/>
  <c r="C172" i="1" s="1"/>
  <c r="G528" i="2"/>
  <c r="C169" i="1" s="1"/>
  <c r="G544" i="2"/>
  <c r="C173" i="1" s="1"/>
  <c r="F532" i="2"/>
  <c r="B170" i="1" s="1"/>
  <c r="G532" i="2"/>
  <c r="C170" i="1" s="1"/>
  <c r="G504" i="2"/>
  <c r="C161" i="1" s="1"/>
  <c r="H508" i="2"/>
  <c r="D162" i="1" s="1"/>
  <c r="F512" i="2"/>
  <c r="B163" i="1" s="1"/>
  <c r="G492" i="2"/>
  <c r="C158" i="1" s="1"/>
  <c r="G464" i="2"/>
  <c r="C149" i="1" s="1"/>
  <c r="E149" i="1" s="1"/>
  <c r="H432" i="2"/>
  <c r="D139" i="1" s="1"/>
  <c r="H448" i="2"/>
  <c r="D143" i="1" s="1"/>
  <c r="G432" i="2"/>
  <c r="C139" i="1" s="1"/>
  <c r="E139" i="1" s="1"/>
  <c r="G448" i="2"/>
  <c r="C143" i="1" s="1"/>
  <c r="F436" i="2"/>
  <c r="B140" i="1" s="1"/>
  <c r="G436" i="2"/>
  <c r="C140" i="1" s="1"/>
  <c r="H436" i="2"/>
  <c r="D140" i="1" s="1"/>
  <c r="F440" i="2"/>
  <c r="B141" i="1" s="1"/>
  <c r="G440" i="2"/>
  <c r="C141" i="1" s="1"/>
  <c r="E141" i="1" s="1"/>
  <c r="F428" i="2"/>
  <c r="B138" i="1" s="1"/>
  <c r="H440" i="2"/>
  <c r="D141" i="1" s="1"/>
  <c r="F444" i="2"/>
  <c r="B142" i="1" s="1"/>
  <c r="G368" i="2"/>
  <c r="C119" i="1" s="1"/>
  <c r="G384" i="2"/>
  <c r="C123" i="1" s="1"/>
  <c r="G364" i="2"/>
  <c r="C118" i="1" s="1"/>
  <c r="E119" i="1" s="1"/>
  <c r="G380" i="2"/>
  <c r="C122" i="1" s="1"/>
  <c r="H304" i="2"/>
  <c r="D99" i="1" s="1"/>
  <c r="F308" i="2"/>
  <c r="B100" i="1" s="1"/>
  <c r="G320" i="2"/>
  <c r="C103" i="1" s="1"/>
  <c r="G308" i="2"/>
  <c r="C100" i="1" s="1"/>
  <c r="H308" i="2"/>
  <c r="D100" i="1" s="1"/>
  <c r="F312" i="2"/>
  <c r="B101" i="1" s="1"/>
  <c r="H268" i="2"/>
  <c r="D88" i="1" s="1"/>
  <c r="E94" i="1" s="1"/>
  <c r="H280" i="2"/>
  <c r="D91" i="1" s="1"/>
  <c r="F284" i="2"/>
  <c r="B92" i="1" s="1"/>
  <c r="F272" i="2"/>
  <c r="B89" i="1" s="1"/>
  <c r="G284" i="2"/>
  <c r="C92" i="1" s="1"/>
  <c r="H272" i="2"/>
  <c r="D89" i="1" s="1"/>
  <c r="G288" i="2"/>
  <c r="C93" i="1" s="1"/>
  <c r="H236" i="2"/>
  <c r="D78" i="1" s="1"/>
  <c r="E84" i="1" s="1"/>
  <c r="G248" i="2"/>
  <c r="C81" i="1" s="1"/>
  <c r="E81" i="1" s="1"/>
  <c r="G240" i="2"/>
  <c r="C79" i="1" s="1"/>
  <c r="F252" i="2"/>
  <c r="B82" i="1" s="1"/>
  <c r="F244" i="2"/>
  <c r="B80" i="1" s="1"/>
  <c r="H252" i="2"/>
  <c r="D82" i="1" s="1"/>
  <c r="H240" i="2"/>
  <c r="D79" i="1" s="1"/>
  <c r="G252" i="2"/>
  <c r="C82" i="1" s="1"/>
  <c r="G244" i="2"/>
  <c r="C80" i="1" s="1"/>
  <c r="F256" i="2"/>
  <c r="B83" i="1" s="1"/>
  <c r="G236" i="2"/>
  <c r="C78" i="1" s="1"/>
  <c r="E82" i="1" s="1"/>
  <c r="F248" i="2"/>
  <c r="B81" i="1" s="1"/>
  <c r="H256" i="2"/>
  <c r="D83" i="1" s="1"/>
  <c r="H208" i="2"/>
  <c r="D69" i="1" s="1"/>
  <c r="G220" i="2"/>
  <c r="C72" i="1" s="1"/>
  <c r="F212" i="2"/>
  <c r="B70" i="1" s="1"/>
  <c r="F204" i="2"/>
  <c r="B68" i="1" s="1"/>
  <c r="H212" i="2"/>
  <c r="D70" i="1" s="1"/>
  <c r="G224" i="2"/>
  <c r="C73" i="1" s="1"/>
  <c r="G204" i="2"/>
  <c r="C68" i="1" s="1"/>
  <c r="F216" i="2"/>
  <c r="B71" i="1" s="1"/>
  <c r="H224" i="2"/>
  <c r="D73" i="1" s="1"/>
  <c r="H204" i="2"/>
  <c r="D68" i="1" s="1"/>
  <c r="G216" i="2"/>
  <c r="C71" i="1" s="1"/>
  <c r="H220" i="2"/>
  <c r="D72" i="1" s="1"/>
  <c r="F208" i="2"/>
  <c r="B69" i="1" s="1"/>
  <c r="H216" i="2"/>
  <c r="D71" i="1" s="1"/>
  <c r="G180" i="2"/>
  <c r="C60" i="1" s="1"/>
  <c r="F192" i="2"/>
  <c r="B63" i="1" s="1"/>
  <c r="F184" i="2"/>
  <c r="B61" i="1" s="1"/>
  <c r="H192" i="2"/>
  <c r="D63" i="1" s="1"/>
  <c r="G172" i="2"/>
  <c r="C58" i="1" s="1"/>
  <c r="E63" i="1" s="1"/>
  <c r="H172" i="2"/>
  <c r="D58" i="1" s="1"/>
  <c r="E64" i="1" s="1"/>
  <c r="G184" i="2"/>
  <c r="C61" i="1" s="1"/>
  <c r="F176" i="2"/>
  <c r="B59" i="1" s="1"/>
  <c r="H184" i="2"/>
  <c r="D61" i="1" s="1"/>
  <c r="G176" i="2"/>
  <c r="C59" i="1" s="1"/>
  <c r="F188" i="2"/>
  <c r="B62" i="1" s="1"/>
  <c r="H176" i="2"/>
  <c r="D59" i="1" s="1"/>
  <c r="G188" i="2"/>
  <c r="C62" i="1" s="1"/>
  <c r="E62" i="1" s="1"/>
  <c r="F148" i="2"/>
  <c r="B50" i="1" s="1"/>
  <c r="H156" i="2"/>
  <c r="D52" i="1" s="1"/>
  <c r="G148" i="2"/>
  <c r="C50" i="1" s="1"/>
  <c r="F160" i="2"/>
  <c r="G140" i="2"/>
  <c r="C48" i="1" s="1"/>
  <c r="F152" i="2"/>
  <c r="B51" i="1" s="1"/>
  <c r="H160" i="2"/>
  <c r="F76" i="2"/>
  <c r="B28" i="1" s="1"/>
  <c r="H84" i="2"/>
  <c r="D30" i="1" s="1"/>
  <c r="G76" i="2"/>
  <c r="C28" i="1" s="1"/>
  <c r="F88" i="2"/>
  <c r="B31" i="1" s="1"/>
  <c r="H76" i="2"/>
  <c r="D28" i="1" s="1"/>
  <c r="E34" i="1" s="1"/>
  <c r="G88" i="2"/>
  <c r="C31" i="1" s="1"/>
  <c r="F80" i="2"/>
  <c r="B29" i="1" s="1"/>
  <c r="H88" i="2"/>
  <c r="D31" i="1" s="1"/>
  <c r="G44" i="2"/>
  <c r="C18" i="1" s="1"/>
  <c r="F56" i="2"/>
  <c r="B21" i="1" s="1"/>
  <c r="F60" i="2"/>
  <c r="B22" i="1" s="1"/>
  <c r="G12" i="2"/>
  <c r="C8" i="1" s="1"/>
  <c r="E9" i="1" s="1"/>
  <c r="H24" i="2"/>
  <c r="D11" i="1" s="1"/>
  <c r="F28" i="2"/>
  <c r="B12" i="1" s="1"/>
  <c r="H16" i="2"/>
  <c r="D9" i="1" s="1"/>
  <c r="F20" i="2"/>
  <c r="B10" i="1" s="1"/>
  <c r="F32" i="2"/>
  <c r="B13" i="1" s="1"/>
  <c r="H20" i="2"/>
  <c r="D10" i="1" s="1"/>
  <c r="H32" i="2"/>
  <c r="D13" i="1" s="1"/>
  <c r="G20" i="2"/>
  <c r="C10" i="1" s="1"/>
  <c r="E10" i="1" s="1"/>
  <c r="F24" i="2"/>
  <c r="B11" i="1" s="1"/>
  <c r="F12" i="2"/>
  <c r="B8" i="1" s="1"/>
  <c r="G24" i="2"/>
  <c r="C11" i="1" s="1"/>
  <c r="F324" i="2"/>
  <c r="B104" i="1" s="1"/>
  <c r="H324" i="2"/>
  <c r="D104" i="1" s="1"/>
  <c r="C39" i="1"/>
  <c r="J740" i="2"/>
  <c r="G234" i="1" s="1"/>
  <c r="G80" i="2"/>
  <c r="C29" i="1" s="1"/>
  <c r="E29" i="1" s="1"/>
  <c r="B53" i="1"/>
  <c r="J644" i="2"/>
  <c r="G204" i="1" s="1"/>
  <c r="F644" i="2"/>
  <c r="B204" i="1" s="1"/>
  <c r="H644" i="2"/>
  <c r="D204" i="1" s="1"/>
  <c r="H64" i="2"/>
  <c r="D23" i="1" s="1"/>
  <c r="G480" i="2"/>
  <c r="C153" i="1" s="1"/>
  <c r="E153" i="1" s="1"/>
  <c r="H980" i="2"/>
  <c r="D312" i="1" s="1"/>
  <c r="F980" i="2"/>
  <c r="B312" i="1" s="1"/>
  <c r="H988" i="2"/>
  <c r="D314" i="1" s="1"/>
  <c r="F992" i="2"/>
  <c r="B315" i="1" s="1"/>
  <c r="F984" i="2"/>
  <c r="B313" i="1" s="1"/>
  <c r="G992" i="2"/>
  <c r="C315" i="1" s="1"/>
  <c r="G980" i="2"/>
  <c r="C312" i="1" s="1"/>
  <c r="F976" i="2"/>
  <c r="B311" i="1" s="1"/>
  <c r="H984" i="2"/>
  <c r="D313" i="1" s="1"/>
  <c r="F996" i="2"/>
  <c r="B316" i="1" s="1"/>
  <c r="G976" i="2"/>
  <c r="C311" i="1" s="1"/>
  <c r="E313" i="1" s="1"/>
  <c r="F924" i="2"/>
  <c r="B294" i="1" s="1"/>
  <c r="H932" i="2"/>
  <c r="D296" i="1" s="1"/>
  <c r="G924" i="2"/>
  <c r="C294" i="1" s="1"/>
  <c r="F936" i="2"/>
  <c r="B297" i="1" s="1"/>
  <c r="G928" i="2"/>
  <c r="C295" i="1" s="1"/>
  <c r="F940" i="2"/>
  <c r="B298" i="1" s="1"/>
  <c r="G920" i="2"/>
  <c r="C293" i="1" s="1"/>
  <c r="F932" i="2"/>
  <c r="B296" i="1" s="1"/>
  <c r="H940" i="2"/>
  <c r="D298" i="1" s="1"/>
  <c r="H920" i="2"/>
  <c r="D293" i="1" s="1"/>
  <c r="G932" i="2"/>
  <c r="C296" i="1" s="1"/>
  <c r="E296" i="1" s="1"/>
  <c r="H868" i="2"/>
  <c r="D276" i="1" s="1"/>
  <c r="G880" i="2"/>
  <c r="C279" i="1" s="1"/>
  <c r="F872" i="2"/>
  <c r="B277" i="1" s="1"/>
  <c r="H880" i="2"/>
  <c r="D279" i="1" s="1"/>
  <c r="H872" i="2"/>
  <c r="D277" i="1" s="1"/>
  <c r="G884" i="2"/>
  <c r="C280" i="1" s="1"/>
  <c r="G864" i="2"/>
  <c r="C275" i="1" s="1"/>
  <c r="E277" i="1" s="1"/>
  <c r="G876" i="2"/>
  <c r="C278" i="1" s="1"/>
  <c r="H864" i="2"/>
  <c r="D275" i="1" s="1"/>
  <c r="F868" i="2"/>
  <c r="B276" i="1" s="1"/>
  <c r="H876" i="2"/>
  <c r="D278" i="1" s="1"/>
  <c r="G836" i="2"/>
  <c r="C266" i="1" s="1"/>
  <c r="E271" i="1" s="1"/>
  <c r="F848" i="2"/>
  <c r="B269" i="1" s="1"/>
  <c r="H836" i="2"/>
  <c r="D266" i="1" s="1"/>
  <c r="G848" i="2"/>
  <c r="C269" i="1" s="1"/>
  <c r="F840" i="2"/>
  <c r="B267" i="1" s="1"/>
  <c r="H848" i="2"/>
  <c r="D269" i="1" s="1"/>
  <c r="F852" i="2"/>
  <c r="B270" i="1" s="1"/>
  <c r="G840" i="2"/>
  <c r="C267" i="1" s="1"/>
  <c r="G852" i="2"/>
  <c r="C270" i="1" s="1"/>
  <c r="G844" i="2"/>
  <c r="C268" i="1" s="1"/>
  <c r="H856" i="2"/>
  <c r="D271" i="1" s="1"/>
  <c r="H808" i="2"/>
  <c r="D257" i="1" s="1"/>
  <c r="G820" i="2"/>
  <c r="C260" i="1" s="1"/>
  <c r="F812" i="2"/>
  <c r="B258" i="1" s="1"/>
  <c r="H820" i="2"/>
  <c r="D260" i="1" s="1"/>
  <c r="G812" i="2"/>
  <c r="C258" i="1" s="1"/>
  <c r="F824" i="2"/>
  <c r="B261" i="1" s="1"/>
  <c r="H812" i="2"/>
  <c r="D258" i="1" s="1"/>
  <c r="G824" i="2"/>
  <c r="C261" i="1" s="1"/>
  <c r="H780" i="2"/>
  <c r="D248" i="1" s="1"/>
  <c r="G792" i="2"/>
  <c r="C251" i="1" s="1"/>
  <c r="E251" i="1" s="1"/>
  <c r="F784" i="2"/>
  <c r="B249" i="1" s="1"/>
  <c r="G784" i="2"/>
  <c r="C249" i="1" s="1"/>
  <c r="E249" i="1" s="1"/>
  <c r="F796" i="2"/>
  <c r="B252" i="1" s="1"/>
  <c r="H784" i="2"/>
  <c r="D249" i="1" s="1"/>
  <c r="G796" i="2"/>
  <c r="C252" i="1" s="1"/>
  <c r="E252" i="1" s="1"/>
  <c r="H792" i="2"/>
  <c r="D251" i="1" s="1"/>
  <c r="G788" i="2"/>
  <c r="C250" i="1" s="1"/>
  <c r="E250" i="1" s="1"/>
  <c r="F800" i="2"/>
  <c r="B253" i="1" s="1"/>
  <c r="F756" i="2"/>
  <c r="B240" i="1" s="1"/>
  <c r="H764" i="2"/>
  <c r="D242" i="1" s="1"/>
  <c r="G756" i="2"/>
  <c r="C240" i="1" s="1"/>
  <c r="F768" i="2"/>
  <c r="B243" i="1" s="1"/>
  <c r="F748" i="2"/>
  <c r="B238" i="1" s="1"/>
  <c r="H756" i="2"/>
  <c r="D240" i="1" s="1"/>
  <c r="G768" i="2"/>
  <c r="C243" i="1" s="1"/>
  <c r="G748" i="2"/>
  <c r="C238" i="1" s="1"/>
  <c r="F760" i="2"/>
  <c r="B241" i="1" s="1"/>
  <c r="H768" i="2"/>
  <c r="D243" i="1" s="1"/>
  <c r="H748" i="2"/>
  <c r="D238" i="1" s="1"/>
  <c r="G760" i="2"/>
  <c r="C241" i="1" s="1"/>
  <c r="F752" i="2"/>
  <c r="B239" i="1" s="1"/>
  <c r="H760" i="2"/>
  <c r="D241" i="1" s="1"/>
  <c r="F720" i="2"/>
  <c r="B229" i="1" s="1"/>
  <c r="H728" i="2"/>
  <c r="D231" i="1" s="1"/>
  <c r="G720" i="2"/>
  <c r="C229" i="1" s="1"/>
  <c r="F732" i="2"/>
  <c r="B232" i="1" s="1"/>
  <c r="H720" i="2"/>
  <c r="D229" i="1" s="1"/>
  <c r="G732" i="2"/>
  <c r="C232" i="1" s="1"/>
  <c r="F724" i="2"/>
  <c r="B230" i="1" s="1"/>
  <c r="H732" i="2"/>
  <c r="D232" i="1" s="1"/>
  <c r="F716" i="2"/>
  <c r="B228" i="1" s="1"/>
  <c r="H724" i="2"/>
  <c r="D230" i="1" s="1"/>
  <c r="G656" i="2"/>
  <c r="C209" i="1" s="1"/>
  <c r="F668" i="2"/>
  <c r="B212" i="1" s="1"/>
  <c r="F656" i="2"/>
  <c r="B209" i="1" s="1"/>
  <c r="H656" i="2"/>
  <c r="D209" i="1" s="1"/>
  <c r="G668" i="2"/>
  <c r="C212" i="1" s="1"/>
  <c r="F660" i="2"/>
  <c r="B210" i="1" s="1"/>
  <c r="H668" i="2"/>
  <c r="D212" i="1" s="1"/>
  <c r="H664" i="2"/>
  <c r="D211" i="1" s="1"/>
  <c r="G660" i="2"/>
  <c r="C210" i="1" s="1"/>
  <c r="F672" i="2"/>
  <c r="B213" i="1" s="1"/>
  <c r="H624" i="2"/>
  <c r="D199" i="1" s="1"/>
  <c r="G636" i="2"/>
  <c r="C202" i="1" s="1"/>
  <c r="G628" i="2"/>
  <c r="C200" i="1" s="1"/>
  <c r="F640" i="2"/>
  <c r="B203" i="1" s="1"/>
  <c r="F620" i="2"/>
  <c r="B198" i="1" s="1"/>
  <c r="H628" i="2"/>
  <c r="D200" i="1" s="1"/>
  <c r="G640" i="2"/>
  <c r="C203" i="1" s="1"/>
  <c r="G620" i="2"/>
  <c r="C198" i="1" s="1"/>
  <c r="F632" i="2"/>
  <c r="B201" i="1" s="1"/>
  <c r="H640" i="2"/>
  <c r="D203" i="1" s="1"/>
  <c r="H620" i="2"/>
  <c r="D198" i="1" s="1"/>
  <c r="G632" i="2"/>
  <c r="C201" i="1" s="1"/>
  <c r="G500" i="2"/>
  <c r="C160" i="1" s="1"/>
  <c r="E160" i="1" s="1"/>
  <c r="H500" i="2"/>
  <c r="D160" i="1" s="1"/>
  <c r="F504" i="2"/>
  <c r="B161" i="1" s="1"/>
  <c r="F492" i="2"/>
  <c r="B158" i="1" s="1"/>
  <c r="H504" i="2"/>
  <c r="D161" i="1" s="1"/>
  <c r="F508" i="2"/>
  <c r="B162" i="1" s="1"/>
  <c r="G508" i="2"/>
  <c r="C162" i="1" s="1"/>
  <c r="G496" i="2"/>
  <c r="C159" i="1" s="1"/>
  <c r="E159" i="1" s="1"/>
  <c r="H460" i="2"/>
  <c r="D148" i="1" s="1"/>
  <c r="E154" i="1" s="1"/>
  <c r="F464" i="2"/>
  <c r="B149" i="1" s="1"/>
  <c r="H476" i="2"/>
  <c r="D152" i="1" s="1"/>
  <c r="F480" i="2"/>
  <c r="B153" i="1" s="1"/>
  <c r="H464" i="2"/>
  <c r="D149" i="1" s="1"/>
  <c r="F468" i="2"/>
  <c r="B150" i="1" s="1"/>
  <c r="H480" i="2"/>
  <c r="D153" i="1" s="1"/>
  <c r="G468" i="2"/>
  <c r="C150" i="1" s="1"/>
  <c r="E150" i="1" s="1"/>
  <c r="H468" i="2"/>
  <c r="D150" i="1" s="1"/>
  <c r="F472" i="2"/>
  <c r="B151" i="1" s="1"/>
  <c r="G472" i="2"/>
  <c r="C151" i="1" s="1"/>
  <c r="H404" i="2"/>
  <c r="D130" i="1" s="1"/>
  <c r="F408" i="2"/>
  <c r="B131" i="1" s="1"/>
  <c r="H416" i="2"/>
  <c r="D133" i="1" s="1"/>
  <c r="G408" i="2"/>
  <c r="C131" i="1" s="1"/>
  <c r="F396" i="2"/>
  <c r="B128" i="1" s="1"/>
  <c r="H408" i="2"/>
  <c r="D131" i="1" s="1"/>
  <c r="G396" i="2"/>
  <c r="C128" i="1" s="1"/>
  <c r="F412" i="2"/>
  <c r="B132" i="1" s="1"/>
  <c r="H396" i="2"/>
  <c r="D128" i="1" s="1"/>
  <c r="E134" i="1" s="1"/>
  <c r="F400" i="2"/>
  <c r="B129" i="1" s="1"/>
  <c r="G412" i="2"/>
  <c r="C132" i="1" s="1"/>
  <c r="H364" i="2"/>
  <c r="D118" i="1" s="1"/>
  <c r="F368" i="2"/>
  <c r="B119" i="1" s="1"/>
  <c r="H380" i="2"/>
  <c r="D122" i="1" s="1"/>
  <c r="F384" i="2"/>
  <c r="B123" i="1" s="1"/>
  <c r="H368" i="2"/>
  <c r="D119" i="1" s="1"/>
  <c r="F372" i="2"/>
  <c r="B120" i="1" s="1"/>
  <c r="H384" i="2"/>
  <c r="D123" i="1" s="1"/>
  <c r="G372" i="2"/>
  <c r="C120" i="1" s="1"/>
  <c r="H372" i="2"/>
  <c r="D120" i="1" s="1"/>
  <c r="F376" i="2"/>
  <c r="B121" i="1" s="1"/>
  <c r="G376" i="2"/>
  <c r="C121" i="1" s="1"/>
  <c r="G312" i="2"/>
  <c r="C101" i="1" s="1"/>
  <c r="F300" i="2"/>
  <c r="B98" i="1" s="1"/>
  <c r="H312" i="2"/>
  <c r="D101" i="1" s="1"/>
  <c r="G300" i="2"/>
  <c r="C98" i="1" s="1"/>
  <c r="E99" i="1" s="1"/>
  <c r="F316" i="2"/>
  <c r="B102" i="1" s="1"/>
  <c r="H300" i="2"/>
  <c r="D98" i="1" s="1"/>
  <c r="E104" i="1" s="1"/>
  <c r="F304" i="2"/>
  <c r="B99" i="1" s="1"/>
  <c r="G316" i="2"/>
  <c r="C102" i="1" s="1"/>
  <c r="G272" i="2"/>
  <c r="C89" i="1" s="1"/>
  <c r="H284" i="2"/>
  <c r="D92" i="1" s="1"/>
  <c r="F288" i="2"/>
  <c r="B93" i="1" s="1"/>
  <c r="F276" i="2"/>
  <c r="B90" i="1" s="1"/>
  <c r="H288" i="2"/>
  <c r="D93" i="1" s="1"/>
  <c r="G276" i="2"/>
  <c r="C90" i="1" s="1"/>
  <c r="F268" i="2"/>
  <c r="B88" i="1" s="1"/>
  <c r="H276" i="2"/>
  <c r="D90" i="1" s="1"/>
  <c r="F280" i="2"/>
  <c r="B91" i="1" s="1"/>
  <c r="G268" i="2"/>
  <c r="C88" i="1" s="1"/>
  <c r="G280" i="2"/>
  <c r="C91" i="1" s="1"/>
  <c r="F140" i="2"/>
  <c r="B48" i="1" s="1"/>
  <c r="H148" i="2"/>
  <c r="D50" i="1" s="1"/>
  <c r="G160" i="2"/>
  <c r="H140" i="2"/>
  <c r="D48" i="1" s="1"/>
  <c r="E54" i="1" s="1"/>
  <c r="G152" i="2"/>
  <c r="C51" i="1" s="1"/>
  <c r="E51" i="1" s="1"/>
  <c r="F144" i="2"/>
  <c r="B49" i="1" s="1"/>
  <c r="H152" i="2"/>
  <c r="D51" i="1" s="1"/>
  <c r="G144" i="2"/>
  <c r="C49" i="1" s="1"/>
  <c r="E49" i="1" s="1"/>
  <c r="H144" i="2"/>
  <c r="D49" i="1" s="1"/>
  <c r="G156" i="2"/>
  <c r="C52" i="1" s="1"/>
  <c r="H116" i="2"/>
  <c r="D40" i="1" s="1"/>
  <c r="F120" i="2"/>
  <c r="B41" i="1" s="1"/>
  <c r="F108" i="2"/>
  <c r="B38" i="1" s="1"/>
  <c r="G120" i="2"/>
  <c r="C41" i="1" s="1"/>
  <c r="G108" i="2"/>
  <c r="C38" i="1" s="1"/>
  <c r="E39" i="1" s="1"/>
  <c r="H120" i="2"/>
  <c r="D41" i="1" s="1"/>
  <c r="H108" i="2"/>
  <c r="D38" i="1" s="1"/>
  <c r="F112" i="2"/>
  <c r="B39" i="1" s="1"/>
  <c r="F124" i="2"/>
  <c r="B42" i="1" s="1"/>
  <c r="H48" i="2"/>
  <c r="D19" i="1" s="1"/>
  <c r="G60" i="2"/>
  <c r="C22" i="1" s="1"/>
  <c r="F52" i="2"/>
  <c r="B20" i="1" s="1"/>
  <c r="H60" i="2"/>
  <c r="D22" i="1" s="1"/>
  <c r="G52" i="2"/>
  <c r="C20" i="1" s="1"/>
  <c r="F64" i="2"/>
  <c r="B23" i="1" s="1"/>
  <c r="F44" i="2"/>
  <c r="B18" i="1" s="1"/>
  <c r="H52" i="2"/>
  <c r="D20" i="1" s="1"/>
  <c r="G64" i="2"/>
  <c r="C23" i="1" s="1"/>
  <c r="H44" i="2"/>
  <c r="D18" i="1" s="1"/>
  <c r="E24" i="1" s="1"/>
  <c r="G56" i="2"/>
  <c r="C21" i="1" s="1"/>
  <c r="F48" i="2"/>
  <c r="B19" i="1" s="1"/>
  <c r="H56" i="2"/>
  <c r="D21" i="1" s="1"/>
  <c r="F700" i="2"/>
  <c r="B222" i="1" s="1"/>
  <c r="G688" i="2"/>
  <c r="C219" i="1" s="1"/>
  <c r="H688" i="2"/>
  <c r="D219" i="1" s="1"/>
  <c r="G700" i="2"/>
  <c r="C222" i="1" s="1"/>
  <c r="F684" i="2"/>
  <c r="B218" i="1" s="1"/>
  <c r="H692" i="2"/>
  <c r="D220" i="1" s="1"/>
  <c r="G704" i="2"/>
  <c r="C223" i="1" s="1"/>
  <c r="G692" i="2"/>
  <c r="C220" i="1" s="1"/>
  <c r="F704" i="2"/>
  <c r="B223" i="1" s="1"/>
  <c r="G684" i="2"/>
  <c r="C218" i="1" s="1"/>
  <c r="F696" i="2"/>
  <c r="B221" i="1" s="1"/>
  <c r="H704" i="2"/>
  <c r="D223" i="1" s="1"/>
  <c r="G696" i="2"/>
  <c r="C221" i="1" s="1"/>
  <c r="H892" i="2"/>
  <c r="D284" i="1" s="1"/>
  <c r="F692" i="2"/>
  <c r="B220" i="1" s="1"/>
  <c r="H96" i="2"/>
  <c r="D33" i="1" s="1"/>
  <c r="G96" i="2"/>
  <c r="C33" i="1" s="1"/>
  <c r="G652" i="2"/>
  <c r="C208" i="1" s="1"/>
  <c r="G512" i="2"/>
  <c r="C163" i="1" s="1"/>
  <c r="E163" i="1" s="1"/>
  <c r="D53" i="1"/>
  <c r="E304" i="1"/>
  <c r="E307" i="1"/>
  <c r="E253" i="1"/>
  <c r="J612" i="2"/>
  <c r="G194" i="1" s="1"/>
  <c r="G612" i="2"/>
  <c r="C194" i="1" s="1"/>
  <c r="I612" i="2"/>
  <c r="F194" i="1" s="1"/>
  <c r="E184" i="1"/>
  <c r="E143" i="1"/>
  <c r="F156" i="2"/>
  <c r="B52" i="1" s="1"/>
  <c r="F132" i="2"/>
  <c r="B44" i="1" s="1"/>
  <c r="H132" i="2"/>
  <c r="D44" i="1" s="1"/>
  <c r="J132" i="2"/>
  <c r="G44" i="1" s="1"/>
  <c r="G132" i="2"/>
  <c r="C44" i="1" s="1"/>
  <c r="I132" i="2"/>
  <c r="F44" i="1" s="1"/>
  <c r="J196" i="2"/>
  <c r="G64" i="1" s="1"/>
  <c r="J36" i="2"/>
  <c r="G14" i="1" s="1"/>
  <c r="J100" i="2"/>
  <c r="G34" i="1" s="1"/>
  <c r="C53" i="1"/>
  <c r="E53" i="1" s="1"/>
  <c r="E50" i="1"/>
  <c r="E31" i="1"/>
  <c r="E33" i="1"/>
  <c r="E289" i="1"/>
  <c r="E306" i="1"/>
  <c r="E224" i="1"/>
  <c r="E214" i="1"/>
  <c r="E162" i="1"/>
  <c r="E152" i="1"/>
  <c r="E151" i="1"/>
  <c r="E140" i="1"/>
  <c r="E142" i="1"/>
  <c r="E74" i="1"/>
  <c r="E59" i="1"/>
  <c r="E52" i="1"/>
  <c r="E32" i="1"/>
  <c r="E19" i="1"/>
  <c r="J324" i="2"/>
  <c r="G104" i="1" s="1"/>
  <c r="E13" i="1" l="1"/>
  <c r="E11" i="1"/>
  <c r="E12" i="1"/>
  <c r="E80" i="1"/>
  <c r="E129" i="1"/>
  <c r="E161" i="1"/>
  <c r="E164" i="1"/>
  <c r="E182" i="1"/>
  <c r="E234" i="1"/>
  <c r="E261" i="1"/>
  <c r="E258" i="1"/>
  <c r="E260" i="1"/>
  <c r="E276" i="1"/>
  <c r="E230" i="1"/>
  <c r="E194" i="1"/>
  <c r="E192" i="1"/>
  <c r="E181" i="1"/>
  <c r="E179" i="1"/>
  <c r="E183" i="1"/>
  <c r="E124" i="1"/>
  <c r="E69" i="1"/>
  <c r="E61" i="1"/>
  <c r="E60" i="1"/>
  <c r="E21" i="1"/>
  <c r="E22" i="1"/>
  <c r="E23" i="1"/>
  <c r="G257" i="1"/>
  <c r="G262" i="1"/>
  <c r="E233" i="1"/>
  <c r="E204" i="1"/>
  <c r="E72" i="1"/>
  <c r="E244" i="1"/>
  <c r="E20" i="1"/>
  <c r="E170" i="1"/>
  <c r="E14" i="1"/>
  <c r="E41" i="1"/>
  <c r="E90" i="1"/>
  <c r="E229" i="1"/>
  <c r="E231" i="1"/>
  <c r="E314" i="1"/>
  <c r="E297" i="1"/>
  <c r="E285" i="1"/>
  <c r="E269" i="1"/>
  <c r="E270" i="1"/>
  <c r="E232" i="1"/>
  <c r="E209" i="1"/>
  <c r="E202" i="1"/>
  <c r="E189" i="1"/>
  <c r="E193" i="1"/>
  <c r="E169" i="1"/>
  <c r="E172" i="1"/>
  <c r="E173" i="1"/>
  <c r="E171" i="1"/>
  <c r="E122" i="1"/>
  <c r="E121" i="1"/>
  <c r="E123" i="1"/>
  <c r="E120" i="1"/>
  <c r="E100" i="1"/>
  <c r="E103" i="1"/>
  <c r="E102" i="1"/>
  <c r="E92" i="1"/>
  <c r="E91" i="1"/>
  <c r="E93" i="1"/>
  <c r="E79" i="1"/>
  <c r="E73" i="1"/>
  <c r="E71" i="1"/>
  <c r="E70" i="1"/>
  <c r="E43" i="1"/>
  <c r="E40" i="1"/>
  <c r="E44" i="1"/>
  <c r="E131" i="1"/>
  <c r="E199" i="1"/>
  <c r="E210" i="1"/>
  <c r="E223" i="1"/>
  <c r="E278" i="1"/>
  <c r="E280" i="1"/>
  <c r="E279" i="1"/>
  <c r="E268" i="1"/>
  <c r="E267" i="1"/>
  <c r="E212" i="1"/>
  <c r="E211" i="1"/>
  <c r="E130" i="1"/>
  <c r="E101" i="1"/>
  <c r="E89" i="1"/>
  <c r="E298" i="1"/>
  <c r="E200" i="1"/>
  <c r="E201" i="1"/>
  <c r="E203" i="1"/>
  <c r="E222" i="1"/>
  <c r="E219" i="1"/>
  <c r="E240" i="1"/>
  <c r="E295" i="1"/>
  <c r="E294" i="1"/>
  <c r="E241" i="1"/>
  <c r="E221" i="1"/>
  <c r="E220" i="1"/>
  <c r="E243" i="1"/>
  <c r="E316" i="1"/>
  <c r="E312" i="1"/>
  <c r="E315" i="1"/>
  <c r="E239" i="1"/>
  <c r="E242" i="1"/>
  <c r="E133" i="1"/>
  <c r="E132" i="1"/>
  <c r="E213" i="1"/>
</calcChain>
</file>

<file path=xl/sharedStrings.xml><?xml version="1.0" encoding="utf-8"?>
<sst xmlns="http://schemas.openxmlformats.org/spreadsheetml/2006/main" count="3520" uniqueCount="214">
  <si>
    <t>Virtual Users</t>
  </si>
  <si>
    <t>Script</t>
  </si>
  <si>
    <t>OpID</t>
  </si>
  <si>
    <t>Checkpoint Description</t>
  </si>
  <si>
    <t>Successful Transactions</t>
  </si>
  <si>
    <t xml:space="preserve">
Min</t>
  </si>
  <si>
    <t xml:space="preserve">
Mean</t>
  </si>
  <si>
    <t xml:space="preserve">
Max</t>
  </si>
  <si>
    <t xml:space="preserve">
StdDev</t>
  </si>
  <si>
    <t>Completion (Number/Rate)</t>
  </si>
  <si>
    <t>1   (Primer)</t>
  </si>
  <si>
    <t>Transaction Duration</t>
  </si>
  <si>
    <t>1 VU:  Average</t>
  </si>
  <si>
    <t>5 VUs:  Average</t>
  </si>
  <si>
    <t>10 VUs:  Average</t>
  </si>
  <si>
    <t>20 VUs:  Average</t>
  </si>
  <si>
    <t>Mean</t>
  </si>
  <si>
    <t>Max</t>
  </si>
  <si>
    <t>Actual Degradation %</t>
  </si>
  <si>
    <t>StdDev</t>
  </si>
  <si>
    <t>% Completion Rate</t>
  </si>
  <si>
    <t>-</t>
  </si>
  <si>
    <t>Min</t>
  </si>
  <si>
    <t>#</t>
  </si>
  <si>
    <t>Checkpoint (1 trans)</t>
  </si>
  <si>
    <t>#Trans</t>
  </si>
  <si>
    <t>#Recs</t>
  </si>
  <si>
    <t>Std Dev</t>
  </si>
  <si>
    <t>Response Time</t>
  </si>
  <si>
    <t>Script name</t>
  </si>
  <si>
    <t>50 VUs:  Average</t>
  </si>
  <si>
    <t>100 VUs:  Average</t>
  </si>
  <si>
    <t>200 VUs:  Average</t>
  </si>
  <si>
    <t>Script Name</t>
  </si>
  <si>
    <t>All Times are Listed in Seconds</t>
  </si>
  <si>
    <t>A. Total Number Of BreakPoints</t>
  </si>
  <si>
    <t>B. Major Performance BottleNeck BreakPoint</t>
  </si>
  <si>
    <t>C. Minor Performance BottleNeck BreakPoint</t>
  </si>
  <si>
    <t>D. Result Inference/Conclusion</t>
  </si>
  <si>
    <t>E. Degradation Shoot Up Point</t>
  </si>
  <si>
    <t>N/A</t>
  </si>
  <si>
    <t>NA</t>
  </si>
  <si>
    <r>
      <t xml:space="preserve">Needs improvements in Policy Download And Save GC : </t>
    </r>
    <r>
      <rPr>
        <sz val="10"/>
        <rFont val="Arial"/>
        <family val="2"/>
      </rPr>
      <t>As evident from point C, Policy Download And Save GC needs improvement and are performance bottleneck here.</t>
    </r>
  </si>
  <si>
    <t xml:space="preserve">   </t>
  </si>
  <si>
    <t xml:space="preserve">Note:- Increased Rampup period for
5 users 5 sec
10 users 5 sec
20 users 5 sec                                                      50 users 5 sec
100 users 5 sec
</t>
  </si>
  <si>
    <t xml:space="preserve">Note:- Increased Rampup period for
5 users 3 sec
10 users 3 sec
20 users 3 sec                                                      50 users 3 sec
100 users 3 sec
</t>
  </si>
  <si>
    <t xml:space="preserve">Note:- Increased Rampup period for
5 users 4 sec
10 users 4 sec
20 users 4 sec                                                      50 users 4 sec
100 users 4 sec
</t>
  </si>
  <si>
    <t xml:space="preserve">Note:- Increased Rampup period for
5 users 5 sec
10 users 5 sec
20 users 5 sec
50 users 5 sec
100 users 5 sec
</t>
  </si>
  <si>
    <r>
      <t xml:space="preserve">1. Save GC: </t>
    </r>
    <r>
      <rPr>
        <sz val="10"/>
        <rFont val="Arial"/>
        <family val="2"/>
      </rPr>
      <t xml:space="preserve">For 100 users, average time is 1.37 secs and max time is 1.45 secs.                                                   </t>
    </r>
    <r>
      <rPr>
        <b/>
        <sz val="10"/>
        <rFont val="Arial"/>
        <family val="2"/>
      </rPr>
      <t>2. Policy Download:</t>
    </r>
    <r>
      <rPr>
        <sz val="10"/>
        <rFont val="Arial"/>
        <family val="2"/>
      </rPr>
      <t xml:space="preserve"> For 100 users, average time is 2.92 secs and max time is 3.69 secs    
</t>
    </r>
  </si>
  <si>
    <r>
      <t>20 users run</t>
    </r>
    <r>
      <rPr>
        <sz val="10"/>
        <rFont val="Arial"/>
        <family val="2"/>
      </rPr>
      <t>[14%(Actual Degradation for 20 users)-(8%)(Actual Degradation for 10 users)]=6%(Low Shoot-up)</t>
    </r>
  </si>
  <si>
    <t>TC1 - Create a new GC Claim. Download a Policy from Staging. Create a Recovery reserve &amp; Make a Collection</t>
  </si>
  <si>
    <t>TC2 – Create a new GC Claim. Download a Policy from Staging. Create a Medical/Expense Reserve &amp; Make a Payment</t>
  </si>
  <si>
    <t>TC3 - Search General Claim Record and Modify Existing Reserve</t>
  </si>
  <si>
    <t>TC4 - Search Existing GC Claims and create First and final Payment</t>
  </si>
  <si>
    <t>TC5 - Search &amp; Download an existing Policy. Create a new GC claim starting with the policy</t>
  </si>
  <si>
    <t>TC6 - Search &amp; Download an existing Policy. Create a new WC claim starting with the policy</t>
  </si>
  <si>
    <t>TC7 - Create a new WC Claim. Create a Recovery reserve &amp; Make a Collection</t>
  </si>
  <si>
    <t>TC8 - Create a new WC Claim. Create a Medical/Expense Reserve &amp; Make a Payment</t>
  </si>
  <si>
    <t>TC9 - Search WC Claim Record and Modify Existing Reserve</t>
  </si>
  <si>
    <t>TC10 - Search Existing WC Claim and create Supplemental Payment</t>
  </si>
  <si>
    <t xml:space="preserve">TC11 - Print check from Funds </t>
  </si>
  <si>
    <t>TC12 - Search for an existing claim. Create new litigation record. Update the litigation record</t>
  </si>
  <si>
    <t>TC13 - Search for an existing claim. Create new Liability loss record</t>
  </si>
  <si>
    <t>TC14 - Search and View Employee Information</t>
  </si>
  <si>
    <t>TC15 - Display Organization Hierarchy Tree</t>
  </si>
  <si>
    <t>TC16 - Create Event and Display Recent Events</t>
  </si>
  <si>
    <t>TC17 - Display Diary list and create a Diary</t>
  </si>
  <si>
    <t xml:space="preserve">TC18 - Display Executive Summary </t>
  </si>
  <si>
    <t>TC19 - Create Enhanced Note</t>
  </si>
  <si>
    <t>TC20 - Create Entity</t>
  </si>
  <si>
    <t>TC21 - Maintain Entity Information</t>
  </si>
  <si>
    <t>TC22 - Display Diary Calendar</t>
  </si>
  <si>
    <t>TC23 - Search and View Claim Information using Claimant First Name and Last name</t>
  </si>
  <si>
    <t>TC24 - Search for an existing claim. Load all comments for the claim</t>
  </si>
  <si>
    <t>TC25 - Search for an existing claim. Load all Diaries for the claim</t>
  </si>
  <si>
    <t>TC26 - Search for an existing claim. Load all Enhanced notes for the claim</t>
  </si>
  <si>
    <t>TC27 - Search for an existing claim. Load all Attachments for the claim</t>
  </si>
  <si>
    <t>TC28 - Display Payment/Transaction history screen</t>
  </si>
  <si>
    <t>TC29 - Standard Diary Search</t>
  </si>
  <si>
    <t>TC30 - Create Attachments on Claim screen</t>
  </si>
  <si>
    <t>TC31 - Create and Edit Org Hierarchy from Maintenance</t>
  </si>
  <si>
    <t>TC32 - Create Claimant On GC</t>
  </si>
  <si>
    <t>Script:  TC1 - Create a new GC Claim. Download a Policy from Staging. Create a Recovery reserve &amp; Make a Collection</t>
  </si>
  <si>
    <t>Script:  TC2 – Create a new GC Claim. Download a Policy from Staging. Create a Medical/Expense Reserve &amp; Make a Payment</t>
  </si>
  <si>
    <t>Script:  TC3 - Search General Claim Record and Modify Existing Reserve</t>
  </si>
  <si>
    <t>Script:  TC4 - Search Existing GC Claims and create First and final Payment</t>
  </si>
  <si>
    <t>Script:  TC5 - Search &amp; Download an existing Policy. Create a new GC claim starting with the policy</t>
  </si>
  <si>
    <t>Script:  TC6 - Search &amp; Download an existing Policy. Create a new WC claim starting with the policy</t>
  </si>
  <si>
    <t>Script:  TC7 - Create a new WC Claim. Create a Recovery reserve &amp; Make a Collection</t>
  </si>
  <si>
    <t>Script:  TC8 - Create a new WC Claim. Create a Medical/Expense Reserve &amp; Make a Payment</t>
  </si>
  <si>
    <t>Script:  TC9 - Search WC Claim Record and Modify Existing Reserve</t>
  </si>
  <si>
    <t>Script:  TC10 - Search Existing WC Claim and create Supplemental Payment</t>
  </si>
  <si>
    <t>Script:  TC11 - Print check from Funds</t>
  </si>
  <si>
    <t>Script:  TC12 - Search for an existing claim. Create new litigation record. Update the litigation record</t>
  </si>
  <si>
    <t>Script:  TC13 - Search for an existing claim. Create new Liability loss record</t>
  </si>
  <si>
    <t>Script:  TC14 - Search and View Employee Information</t>
  </si>
  <si>
    <t>Script:  TC15 - Display Organization Hierarchy Tree</t>
  </si>
  <si>
    <t>Script:  TC17 - Display Diary list and create a Diary</t>
  </si>
  <si>
    <t>Script:  TC18 - Display Executive Summary</t>
  </si>
  <si>
    <t>Script:  TC19 - Create Enhanced Note</t>
  </si>
  <si>
    <t>Script:  TC20 - Create Entity</t>
  </si>
  <si>
    <t>Script:  TC21 - Maintain Entity Information</t>
  </si>
  <si>
    <t>Script:  TC22 - Display Diary Calendar</t>
  </si>
  <si>
    <t>Script:  TC23 - Search and View Claim Information using Claimant First Name and Last name</t>
  </si>
  <si>
    <t>Script:  TC24 - Search for an existing claim. Load all comments for the claim</t>
  </si>
  <si>
    <t>Script:  TC25 - Search for an existing claim. Load all Diaries for the claim</t>
  </si>
  <si>
    <t>Script: TC26 - Search for an existing claim. Load all Enhanced notes for the claim</t>
  </si>
  <si>
    <t>Script: TC27 - Search for an existing claim. Load all Attachments for the claim</t>
  </si>
  <si>
    <t>Script: TC28 - Display Payment/Transaction history screen</t>
  </si>
  <si>
    <t>Script: TC29 - Standard Diary Search</t>
  </si>
  <si>
    <t>Script: TC30 - Create Attachments on Claim screen</t>
  </si>
  <si>
    <t>Script: TC31 - Create and Edit Org Hierarchy from Maintenance</t>
  </si>
  <si>
    <t>Script: TC32 - Create Claimant on GC</t>
  </si>
  <si>
    <t>Script:  TC16 - Create Event and Display Recent Events</t>
  </si>
  <si>
    <t>Script: TC2 - Create a new GC Claim. Download a Policy from Staging. Create a Medical/Expense Reserve &amp; Make a Payment</t>
  </si>
  <si>
    <t>Script: TC4 - Search Existing GC Claims and create First and final Payment</t>
  </si>
  <si>
    <t>Script: TC18 - Display Executive Summary</t>
  </si>
  <si>
    <t xml:space="preserve">NA
</t>
  </si>
  <si>
    <t xml:space="preserve">Note:- Increased Rampup period for
5 users 3 sec
10 users 3 sec
20 users 4 sec                                                      50 users 2 sec
100 users 4 sec
</t>
  </si>
  <si>
    <t xml:space="preserve">Note:- Increased Rampup period for
5 users 3 sec
10 users 3 sec
20 users 3 sec                                                      50 users 4 sec
100 users 4 sec
</t>
  </si>
  <si>
    <t xml:space="preserve">Note:- Increased Rampup period for
5 users 8 sec
10 users 8 sec
20 users 8 sec                                                      50 users 8 sec
100 users 8 sec
</t>
  </si>
  <si>
    <t xml:space="preserve">Note:- Increased Rampup period for
5 users 3 sec
10 users 5 sec
20 users 5 sec                                                      50 users 5 sec
100 users 5 sec
</t>
  </si>
  <si>
    <t xml:space="preserve">Note:- Increased Rampup period for
50 users 3 sec
100 users 3 sec
</t>
  </si>
  <si>
    <t xml:space="preserve">Note:- Increased Rampup period for
5 users 3 sec
10 users 3 sec
20 users 3 sec
50 users 3 sec
100 users 4 sec
</t>
  </si>
  <si>
    <t xml:space="preserve">Note:- Increased Rampup period for
5 users 3 sec
10 users 3 sec
20 users 3 sec
50 users 3 sec
100 users 3 sec
</t>
  </si>
  <si>
    <t xml:space="preserve">Note:- Increased Rampup period for              10 users 3 sec
20 users 3 sec
50 users 5 sec
100 users 5 sec
</t>
  </si>
  <si>
    <t xml:space="preserve">Note:- Increased Rampup period for
5 users 10 sec
10 users 10 sec                                                   
20 users 10 sec
50 users 10 sec
100 users 15 sec
</t>
  </si>
  <si>
    <t xml:space="preserve">Note:- Increased Rampup period for
5 users 10 sec
10 users 10 sec
20 users 10 sec
50 users 10 sec
100 users 15 sec
</t>
  </si>
  <si>
    <t xml:space="preserve">Note:- Increased Rampup period for
5 users 3 sec
10 users 3 sec
20 users 3 sec
50 users 4 sec
100 users 4 sec
</t>
  </si>
  <si>
    <r>
      <t xml:space="preserve">Introduction Details:
</t>
    </r>
    <r>
      <rPr>
        <b/>
        <u/>
        <sz val="12"/>
        <color theme="1"/>
        <rFont val="Calibri"/>
        <family val="2"/>
        <scheme val="minor"/>
      </rPr>
      <t xml:space="preserve">
</t>
    </r>
    <r>
      <rPr>
        <sz val="12"/>
        <color theme="1"/>
        <rFont val="Calibri"/>
        <family val="2"/>
        <scheme val="minor"/>
      </rPr>
      <t xml:space="preserve"> 1.PST has been performed on usual high volume carrier database with app/database server specifications per RMA recommendation mentioned in technical specification document. We have used STAGING policy environment. 
2. The results spreadsheet consists of Summary &amp; Details tabs along with Individual tabs for Test scripts execution with multiple VUs (Virtual Users) &amp; Run counts.
3. During execution, we adjusted ramp up period (up to 15 secs between 2 users) for few test cases like:  TC1, TC2
4. Transaction Completion rate is acceptable (above 99%) for all the executed scripts      
5. For Org Hierrachy Testcase TC15 and TC31 used data pool size around 2200 records.         </t>
    </r>
    <r>
      <rPr>
        <sz val="11"/>
        <color theme="1"/>
        <rFont val="Calibri"/>
        <family val="2"/>
        <scheme val="minor"/>
      </rPr>
      <t xml:space="preserve">                                                                                                         </t>
    </r>
  </si>
  <si>
    <t>1 user 3rd run count</t>
  </si>
  <si>
    <t>1 user 4th run count</t>
  </si>
  <si>
    <t>1 user 5th run count</t>
  </si>
  <si>
    <t>1 user 6th run count</t>
  </si>
  <si>
    <t>5 users 1st run count</t>
  </si>
  <si>
    <t>5 users 2nd run count</t>
  </si>
  <si>
    <t>5 users 3rd run count</t>
  </si>
  <si>
    <t>10 users 1st run count</t>
  </si>
  <si>
    <t>10 users 2nd run count</t>
  </si>
  <si>
    <t>10 users 3rd run count</t>
  </si>
  <si>
    <t>20 users 1st run count</t>
  </si>
  <si>
    <t>20 users 2nd run count</t>
  </si>
  <si>
    <t>20 users 3rd run count</t>
  </si>
  <si>
    <t>50 users 1st run count</t>
  </si>
  <si>
    <t>50 users 2nd run count</t>
  </si>
  <si>
    <t>50 users 3rd run count</t>
  </si>
  <si>
    <t>100 users 1st run count</t>
  </si>
  <si>
    <t>100 users 2nd run count</t>
  </si>
  <si>
    <t>100 users 3rd run count</t>
  </si>
  <si>
    <t>9.0810.0211.07</t>
  </si>
  <si>
    <t>Performance Tests execution completed on 06/16/2022 for DXC Assure Claims22.2 (RMA-22.2 rmA-22.1 CDR-5c20a798d)</t>
  </si>
  <si>
    <t>JMETER 5.3</t>
  </si>
  <si>
    <r>
      <t>NA</t>
    </r>
    <r>
      <rPr>
        <sz val="10"/>
        <color theme="1"/>
        <rFont val="Arial"/>
        <family val="2"/>
      </rPr>
      <t xml:space="preserve">
</t>
    </r>
  </si>
  <si>
    <r>
      <t xml:space="preserve">1. Save GC : </t>
    </r>
    <r>
      <rPr>
        <sz val="10"/>
        <color theme="1"/>
        <rFont val="Arial"/>
        <family val="2"/>
      </rPr>
      <t>For 20 users, average time is 3.39 secs and max time is 8.18 secs</t>
    </r>
    <r>
      <rPr>
        <b/>
        <sz val="10"/>
        <color theme="1"/>
        <rFont val="Arial"/>
        <family val="2"/>
      </rPr>
      <t xml:space="preserve">         </t>
    </r>
    <r>
      <rPr>
        <sz val="10"/>
        <color theme="1"/>
        <rFont val="Arial"/>
        <family val="2"/>
      </rPr>
      <t xml:space="preserve">
</t>
    </r>
  </si>
  <si>
    <r>
      <t xml:space="preserve">Save GC Load Needs Improvement: </t>
    </r>
    <r>
      <rPr>
        <sz val="10"/>
        <color theme="1"/>
        <rFont val="Arial"/>
        <family val="2"/>
      </rPr>
      <t>As evident from above point is, Save GC is taking much time and is performance bottleneck here.</t>
    </r>
  </si>
  <si>
    <r>
      <t xml:space="preserve">20 users run </t>
    </r>
    <r>
      <rPr>
        <sz val="10"/>
        <color theme="1"/>
        <rFont val="Arial"/>
        <family val="2"/>
      </rPr>
      <t>[3%(Actual Degradation for 20 users)-1%(Actual Degradation for 5 user)]=2%(Low Shoot-up)</t>
    </r>
  </si>
  <si>
    <r>
      <rPr>
        <b/>
        <sz val="10"/>
        <color theme="1"/>
        <rFont val="Arial"/>
        <family val="2"/>
      </rPr>
      <t>1. Save GC:</t>
    </r>
    <r>
      <rPr>
        <sz val="10"/>
        <color theme="1"/>
        <rFont val="Arial"/>
        <family val="2"/>
      </rPr>
      <t xml:space="preserve"> For 50 users, average time is 3.53 secs and 3.95 secs</t>
    </r>
  </si>
  <si>
    <r>
      <t xml:space="preserve">50 users run </t>
    </r>
    <r>
      <rPr>
        <sz val="10"/>
        <color theme="1"/>
        <rFont val="Arial"/>
        <family val="2"/>
      </rPr>
      <t>[15%(Actual Degradation for 50 users)-14%(Actual Degradation for 10 users)]=1% (Very Low Shoot-up)</t>
    </r>
  </si>
  <si>
    <r>
      <t xml:space="preserve">1. Login : </t>
    </r>
    <r>
      <rPr>
        <sz val="10"/>
        <color theme="1"/>
        <rFont val="Arial"/>
        <family val="2"/>
      </rPr>
      <t>For 50 users, average time is 6.1 secs and max time is 7.5 secs.</t>
    </r>
  </si>
  <si>
    <r>
      <t xml:space="preserve">Display Claim Record Load Needs Improvement: </t>
    </r>
    <r>
      <rPr>
        <sz val="10"/>
        <color theme="1"/>
        <rFont val="Arial"/>
        <family val="2"/>
      </rPr>
      <t>As evident from point C, Login to the application is taking much time and is performance bottleneck here.</t>
    </r>
  </si>
  <si>
    <r>
      <t>50 users run</t>
    </r>
    <r>
      <rPr>
        <sz val="10"/>
        <color theme="1"/>
        <rFont val="Arial"/>
        <family val="2"/>
      </rPr>
      <t>[92%(Actual Degradation for 50 users)-15%(Actual Degradation for 100 users)]=77%(Very High Shoot-up)</t>
    </r>
  </si>
  <si>
    <r>
      <t xml:space="preserve">1. Login: For 50 users, average time is 2.25 secs and max time is 2.81 secs.
2. Display Claim Record: </t>
    </r>
    <r>
      <rPr>
        <sz val="10"/>
        <color theme="1"/>
        <rFont val="Arial"/>
        <family val="2"/>
      </rPr>
      <t xml:space="preserve">For 50 users, average time is 3.34 secs and Max time is 3.81 secs.                                </t>
    </r>
  </si>
  <si>
    <r>
      <t xml:space="preserve">Login &amp; Display Claim Record: </t>
    </r>
    <r>
      <rPr>
        <sz val="10"/>
        <color theme="1"/>
        <rFont val="Arial"/>
        <family val="2"/>
      </rPr>
      <t>As evident form point C, Display Payment Screen and Display Claim Record are taking much time and are performance bottleneck here.</t>
    </r>
  </si>
  <si>
    <r>
      <t>50 users run</t>
    </r>
    <r>
      <rPr>
        <sz val="10"/>
        <color theme="1"/>
        <rFont val="Arial"/>
        <family val="2"/>
      </rPr>
      <t>[2%(Actual Degradation for 50 users)-1%(Actual Degradation for 100 users)]=1%(Very Low Shoot-up)</t>
    </r>
  </si>
  <si>
    <r>
      <t>5 users run</t>
    </r>
    <r>
      <rPr>
        <sz val="10"/>
        <color theme="1"/>
        <rFont val="Arial"/>
        <family val="2"/>
      </rPr>
      <t>[-2%(Actual Degradation for 5 users)-(-6)%(Actual Degradation for 50 users)]=4%(Low Shoot-up)</t>
    </r>
  </si>
  <si>
    <r>
      <t xml:space="preserve">                            
 1. Save WC: </t>
    </r>
    <r>
      <rPr>
        <sz val="10"/>
        <color theme="1"/>
        <rFont val="Arial"/>
        <family val="2"/>
      </rPr>
      <t>For 10 users average time is 3.15 secs and Max. time is 3.38 secs.</t>
    </r>
  </si>
  <si>
    <r>
      <t xml:space="preserve">WC Loads Need Improvement: </t>
    </r>
    <r>
      <rPr>
        <sz val="10"/>
        <color theme="1"/>
        <rFont val="Arial"/>
        <family val="2"/>
      </rPr>
      <t>As evident form point C, Policy Download and Save WC are taking much time and are performance bottleneck here.</t>
    </r>
  </si>
  <si>
    <r>
      <t>10 users run</t>
    </r>
    <r>
      <rPr>
        <sz val="10"/>
        <color theme="1"/>
        <rFont val="Arial"/>
        <family val="2"/>
      </rPr>
      <t>[27%(Actual Degradation for 10 users)-2%(Actual Degradation for 50 users)]=25%(High Shoot-up)</t>
    </r>
  </si>
  <si>
    <r>
      <t>5 users run</t>
    </r>
    <r>
      <rPr>
        <sz val="10"/>
        <color theme="1"/>
        <rFont val="Arial"/>
        <family val="2"/>
      </rPr>
      <t>[0%(Actual Degradation for 5 users)-(-7)(Actual Degradation for100 users)]=7%(Low Shoot-up)</t>
    </r>
  </si>
  <si>
    <r>
      <t>50 users run</t>
    </r>
    <r>
      <rPr>
        <sz val="10"/>
        <color theme="1"/>
        <rFont val="Arial"/>
        <family val="2"/>
      </rPr>
      <t>[27%(Actual Degradation for 50 users)-(-1)%(Actual Degradation for 20 users)]=28%(High Shoot-up)</t>
    </r>
  </si>
  <si>
    <r>
      <t xml:space="preserve">1. Login : </t>
    </r>
    <r>
      <rPr>
        <sz val="10"/>
        <color theme="1"/>
        <rFont val="Arial"/>
        <family val="2"/>
      </rPr>
      <t>For 100 users, average time is 3.67 secs and max time is 4.48 secs</t>
    </r>
    <r>
      <rPr>
        <b/>
        <sz val="10"/>
        <color theme="1"/>
        <rFont val="Arial"/>
        <family val="2"/>
      </rPr>
      <t xml:space="preserve">
Claim Zone: </t>
    </r>
    <r>
      <rPr>
        <sz val="10"/>
        <color theme="1"/>
        <rFont val="Arial"/>
        <family val="2"/>
      </rPr>
      <t>From UI, loading claim zone takes 3.9 seconds</t>
    </r>
  </si>
  <si>
    <r>
      <t xml:space="preserve">Login: </t>
    </r>
    <r>
      <rPr>
        <sz val="10"/>
        <color theme="1"/>
        <rFont val="Arial"/>
        <family val="2"/>
      </rPr>
      <t>As evident from point C, Display Claim Record is taking much time and is performance bottleneck here.</t>
    </r>
    <r>
      <rPr>
        <b/>
        <sz val="10"/>
        <color theme="1"/>
        <rFont val="Arial"/>
        <family val="2"/>
      </rPr>
      <t xml:space="preserve">
Claim Zone: </t>
    </r>
    <r>
      <rPr>
        <sz val="10"/>
        <color theme="1"/>
        <rFont val="Arial"/>
        <family val="2"/>
      </rPr>
      <t>Loading claim zone takes much time</t>
    </r>
  </si>
  <si>
    <r>
      <t>50 users run</t>
    </r>
    <r>
      <rPr>
        <sz val="10"/>
        <color theme="1"/>
        <rFont val="Arial"/>
        <family val="2"/>
      </rPr>
      <t>[19%(Actual Degradation for 50 users)-8%(Actual Degradation for 5 user)]=12%(Low Shoot-up)</t>
    </r>
  </si>
  <si>
    <r>
      <t>5 users run</t>
    </r>
    <r>
      <rPr>
        <sz val="10"/>
        <color theme="1"/>
        <rFont val="Arial"/>
        <family val="2"/>
      </rPr>
      <t>[-2%(Actual Degradation for 5 users)-(-5)%(Actual Degradation for 100 users)]=3%(Low Shoot-up)</t>
    </r>
  </si>
  <si>
    <r>
      <t xml:space="preserve">1. Login : </t>
    </r>
    <r>
      <rPr>
        <sz val="10"/>
        <color theme="1"/>
        <rFont val="Arial"/>
        <family val="2"/>
      </rPr>
      <t>For 20 users, average time is 3.79 secs and max time is 4.11 secs</t>
    </r>
  </si>
  <si>
    <r>
      <t xml:space="preserve">Login: </t>
    </r>
    <r>
      <rPr>
        <sz val="10"/>
        <color theme="1"/>
        <rFont val="Arial"/>
        <family val="2"/>
      </rPr>
      <t>As evident from point C, Display Claim Record is taking much time and is performance bottleneck here.</t>
    </r>
  </si>
  <si>
    <r>
      <t>20 users run</t>
    </r>
    <r>
      <rPr>
        <sz val="10"/>
        <color theme="1"/>
        <rFont val="Arial"/>
        <family val="2"/>
      </rPr>
      <t>[14%(Actual Degradation for 20 users)-10%(Actual Degradation for 5 users)]=4%(Low Shoot-up)</t>
    </r>
  </si>
  <si>
    <r>
      <t xml:space="preserve">1. Login : </t>
    </r>
    <r>
      <rPr>
        <sz val="10"/>
        <color theme="1"/>
        <rFont val="Arial"/>
        <family val="2"/>
      </rPr>
      <t>For 10 users, average time is 3.78 secs and max time is 4.18 secs</t>
    </r>
  </si>
  <si>
    <r>
      <t>10 users run</t>
    </r>
    <r>
      <rPr>
        <sz val="10"/>
        <color theme="1"/>
        <rFont val="Arial"/>
        <family val="2"/>
      </rPr>
      <t xml:space="preserve">[14%(Actual Degradation for 10 users)-9%(Actual Degradation for 50 users)]=5%(Low Shoot-up) </t>
    </r>
  </si>
  <si>
    <r>
      <t>5 users run</t>
    </r>
    <r>
      <rPr>
        <sz val="10"/>
        <color theme="1"/>
        <rFont val="Arial"/>
        <family val="2"/>
      </rPr>
      <t>[4%(Actual Degradation for 5 users)-0%(Actual Degradation for 20 users)]=4%(Low Shoot-up)</t>
    </r>
  </si>
  <si>
    <r>
      <t>10 users run</t>
    </r>
    <r>
      <rPr>
        <sz val="10"/>
        <color theme="1"/>
        <rFont val="Arial"/>
        <family val="2"/>
      </rPr>
      <t>[-8%(Actual Degradation for 10 users)-(-3)%(Actual Degradation for 5 users)]=-5%(Low Shoot-up)</t>
    </r>
  </si>
  <si>
    <r>
      <t>5 users run</t>
    </r>
    <r>
      <rPr>
        <sz val="10"/>
        <color theme="1"/>
        <rFont val="Arial"/>
        <family val="2"/>
      </rPr>
      <t>[5%(Actual Degradation for 5 users)-(-4)%(Actual Degradation for 10 users)]=9%(Low Shoot-up)</t>
    </r>
  </si>
  <si>
    <r>
      <t>10 users run</t>
    </r>
    <r>
      <rPr>
        <sz val="10"/>
        <color theme="1"/>
        <rFont val="Arial"/>
        <family val="2"/>
      </rPr>
      <t>[0%(Actual Degradation for 10 users)-(-6)%(Actual Degradation for 50 users)]=6%(Low Shoot-up)</t>
    </r>
  </si>
  <si>
    <r>
      <t>5 users run</t>
    </r>
    <r>
      <rPr>
        <sz val="10"/>
        <color theme="1"/>
        <rFont val="Arial"/>
        <family val="2"/>
      </rPr>
      <t>[6%(Actual Degradation for 50 users)-2%(Actual Degradation for 50 users)]=4%(Low Shoot-up)</t>
    </r>
  </si>
  <si>
    <r>
      <t xml:space="preserve">1. Login : </t>
    </r>
    <r>
      <rPr>
        <sz val="10"/>
        <color theme="1"/>
        <rFont val="Arial"/>
        <family val="2"/>
      </rPr>
      <t xml:space="preserve">For 20 users, average time is 3.67 secs and max time is 4.48 secs
</t>
    </r>
    <r>
      <rPr>
        <b/>
        <sz val="10"/>
        <color theme="1"/>
        <rFont val="Arial"/>
        <family val="2"/>
      </rPr>
      <t xml:space="preserve">2. Back To Enhanced Notes: </t>
    </r>
    <r>
      <rPr>
        <sz val="10"/>
        <color theme="1"/>
        <rFont val="Arial"/>
        <family val="2"/>
      </rPr>
      <t>For 20 user, average time is 2.89 and max time is 3.4 secs</t>
    </r>
  </si>
  <si>
    <r>
      <t xml:space="preserve">Login: </t>
    </r>
    <r>
      <rPr>
        <sz val="10"/>
        <color theme="1"/>
        <rFont val="Arial"/>
        <family val="2"/>
      </rPr>
      <t>As evident from point C, Display Claim Record is taking much time and is performance bottleneck here.</t>
    </r>
    <r>
      <rPr>
        <b/>
        <sz val="10"/>
        <color theme="1"/>
        <rFont val="Arial"/>
        <family val="2"/>
      </rPr>
      <t xml:space="preserve">
 Back To Enhanced Notes: </t>
    </r>
    <r>
      <rPr>
        <sz val="10"/>
        <color theme="1"/>
        <rFont val="Arial"/>
        <family val="2"/>
      </rPr>
      <t>Loading claim zone takes much time</t>
    </r>
  </si>
  <si>
    <r>
      <t>20 users run</t>
    </r>
    <r>
      <rPr>
        <sz val="10"/>
        <color theme="1"/>
        <rFont val="Arial"/>
        <family val="2"/>
      </rPr>
      <t>[41%(Actual Degradation for 20 users)-14%(Actual Degradation for 5 user)]=27%(Very High Shoot-up)</t>
    </r>
  </si>
  <si>
    <r>
      <t>100 users run</t>
    </r>
    <r>
      <rPr>
        <sz val="10"/>
        <color theme="1"/>
        <rFont val="Arial"/>
        <family val="2"/>
      </rPr>
      <t>[-12%(Actual Degradation for 5 users)-(-3)%(Actual Degradation for 1 user)]=(-9)%(Very Low Shoot-up)</t>
    </r>
  </si>
  <si>
    <r>
      <t>100 users run</t>
    </r>
    <r>
      <rPr>
        <sz val="10"/>
        <color theme="1"/>
        <rFont val="Arial"/>
        <family val="2"/>
      </rPr>
      <t>[-11%(Actual Degradation for 100 users)-(-7)%(Actual Degradation for 10 users)]=4%(Low Shoot-up)</t>
    </r>
  </si>
  <si>
    <r>
      <t>100 users run</t>
    </r>
    <r>
      <rPr>
        <sz val="10"/>
        <color theme="1"/>
        <rFont val="Arial"/>
        <family val="2"/>
      </rPr>
      <t xml:space="preserve">[4%(Actual Degradation for 100 users)-(3)%(Actual Degradation for 50 users)]=1%(Low Shoot-up) </t>
    </r>
  </si>
  <si>
    <r>
      <t xml:space="preserve">1. Login: </t>
    </r>
    <r>
      <rPr>
        <sz val="10"/>
        <color theme="1"/>
        <rFont val="Arial"/>
        <family val="2"/>
      </rPr>
      <t>For 50 users average time is 4.97 secs and max time is 4.98 secs</t>
    </r>
    <r>
      <rPr>
        <b/>
        <sz val="10"/>
        <color theme="1"/>
        <rFont val="Arial"/>
        <family val="2"/>
      </rPr>
      <t xml:space="preserve">
2. Display Claim Record: </t>
    </r>
    <r>
      <rPr>
        <sz val="10"/>
        <color theme="1"/>
        <rFont val="Arial"/>
        <family val="2"/>
      </rPr>
      <t>For 50 users average time is 2.92 secs and Max. time is 3.69 secs.</t>
    </r>
    <r>
      <rPr>
        <b/>
        <sz val="10"/>
        <color theme="1"/>
        <rFont val="Arial"/>
        <family val="2"/>
      </rPr>
      <t xml:space="preserve"> </t>
    </r>
  </si>
  <si>
    <r>
      <t xml:space="preserve">Login &amp; Display Claim Record Loads Need Improvement: </t>
    </r>
    <r>
      <rPr>
        <sz val="10"/>
        <color theme="1"/>
        <rFont val="Arial"/>
        <family val="2"/>
      </rPr>
      <t>As evident form point C, Display Claim Record is taking much time and is performance bottleneck here.</t>
    </r>
  </si>
  <si>
    <r>
      <t>50 users run</t>
    </r>
    <r>
      <rPr>
        <sz val="10"/>
        <color theme="1"/>
        <rFont val="Arial"/>
        <family val="2"/>
      </rPr>
      <t xml:space="preserve">[24%(Actual Degradation for 50 users)-(12)%(Actual Degradation for 5 users)]=12%(Low Shoot-up) </t>
    </r>
  </si>
  <si>
    <r>
      <t>100 users run</t>
    </r>
    <r>
      <rPr>
        <sz val="10"/>
        <color theme="1"/>
        <rFont val="Arial"/>
        <family val="2"/>
      </rPr>
      <t>[-1%(Actual Degradation for 100 users)-(-5%)(Actual Degradation for 10 users)]=4%(Very Low Shoot-up)</t>
    </r>
  </si>
  <si>
    <r>
      <t>5 users run</t>
    </r>
    <r>
      <rPr>
        <sz val="10"/>
        <color theme="1"/>
        <rFont val="Arial"/>
        <family val="2"/>
      </rPr>
      <t>[-11%(Actual Degradation for 5 users)-(-20%)(Actual Degradation for 100 users)]=9%(Very Low Shoot-up)</t>
    </r>
  </si>
  <si>
    <r>
      <t xml:space="preserve">1.Login : </t>
    </r>
    <r>
      <rPr>
        <sz val="10"/>
        <rFont val="Arial"/>
        <family val="2"/>
      </rPr>
      <t>For 100 users average time is 3.74 secs and Max. time is 4.33 secs.</t>
    </r>
  </si>
  <si>
    <r>
      <t xml:space="preserve">Login: </t>
    </r>
    <r>
      <rPr>
        <sz val="10"/>
        <rFont val="Arial"/>
        <family val="2"/>
      </rPr>
      <t>As evident from point C, Display Enhanced Notes is taking much time and is performance bottleneck here.</t>
    </r>
  </si>
  <si>
    <r>
      <t>50 users run</t>
    </r>
    <r>
      <rPr>
        <sz val="10"/>
        <rFont val="Arial"/>
        <family val="2"/>
      </rPr>
      <t>[12%(Actual Degradation for 50 users)-(10)%(Actual Degradation for 10 users)]=2%(Very Low Shoot-up)</t>
    </r>
  </si>
  <si>
    <r>
      <t>10 users run</t>
    </r>
    <r>
      <rPr>
        <sz val="10"/>
        <color theme="1"/>
        <rFont val="Arial"/>
        <family val="2"/>
      </rPr>
      <t>[8%(Actual Degradation for 10 users)-(4%)(Actual Degradation for 50 users)]=4%(Low Shoot-up)</t>
    </r>
  </si>
  <si>
    <r>
      <t xml:space="preserve">1. Display Claim Record : </t>
    </r>
    <r>
      <rPr>
        <sz val="10"/>
        <color theme="1"/>
        <rFont val="Arial"/>
        <family val="2"/>
      </rPr>
      <t>For 10 users, average time is 3.21 sec and max time is 3.88 secs.</t>
    </r>
  </si>
  <si>
    <r>
      <t xml:space="preserve">Display Claim Record : </t>
    </r>
    <r>
      <rPr>
        <sz val="10"/>
        <color theme="1"/>
        <rFont val="Arial"/>
        <family val="2"/>
      </rPr>
      <t>As evident form point C, Display Claim Record is taking much time and is performance bottleneck here.</t>
    </r>
  </si>
  <si>
    <r>
      <t>10 users run</t>
    </r>
    <r>
      <rPr>
        <sz val="10"/>
        <color theme="1"/>
        <rFont val="Arial"/>
        <family val="2"/>
      </rPr>
      <t>[14%(Actual Degradation for 10 users)-(-1%)(Actual Degradation for 5 user)]=15%(High Shoot-up)</t>
    </r>
  </si>
  <si>
    <r>
      <t>10 users run</t>
    </r>
    <r>
      <rPr>
        <sz val="10"/>
        <color theme="1"/>
        <rFont val="Arial"/>
        <family val="2"/>
      </rPr>
      <t>[-2%(Actual Degradation for 5 users)-(-4%)(Actual Degradation for 100 user)]=2%(Very Low Shoot-up)</t>
    </r>
  </si>
  <si>
    <r>
      <t>100 users run</t>
    </r>
    <r>
      <rPr>
        <sz val="10"/>
        <color theme="1"/>
        <rFont val="Arial"/>
        <family val="2"/>
      </rPr>
      <t>[-9%(Actual Degradation for 100 users)-(-5%)(Actual Degradation for 5 user)]=4%(Low Shoot-up)</t>
    </r>
  </si>
  <si>
    <r>
      <t>5 users run</t>
    </r>
    <r>
      <rPr>
        <sz val="10"/>
        <color theme="1"/>
        <rFont val="Arial"/>
        <family val="2"/>
      </rPr>
      <t>[9%(Actual Degradation for 5 users)-(-40%)(Actual Degradation for 20 user)]=49%(Very High Shoot-up)</t>
    </r>
  </si>
  <si>
    <r>
      <t xml:space="preserve">2. Save GC: </t>
    </r>
    <r>
      <rPr>
        <sz val="10"/>
        <color theme="1"/>
        <rFont val="Arial"/>
        <family val="2"/>
      </rPr>
      <t>For 10 users, average time is 2.78 secs and max time is 3.22 secs</t>
    </r>
    <r>
      <rPr>
        <b/>
        <sz val="10"/>
        <color theme="1"/>
        <rFont val="Arial"/>
        <family val="2"/>
      </rPr>
      <t xml:space="preserve">.                                               </t>
    </r>
  </si>
  <si>
    <r>
      <t xml:space="preserve">Save GC: </t>
    </r>
    <r>
      <rPr>
        <sz val="10"/>
        <color theme="1"/>
        <rFont val="Arial"/>
        <family val="2"/>
      </rPr>
      <t>As evident form point C, Save Claim and Save Claimant are taking much time and are performance bottleneck here.</t>
    </r>
  </si>
  <si>
    <r>
      <t>10 users run</t>
    </r>
    <r>
      <rPr>
        <sz val="10"/>
        <color theme="1"/>
        <rFont val="Arial"/>
        <family val="2"/>
      </rPr>
      <t>[16%(Actual Degradation for 10 users)-(6%)(Actual Degradation for 100 user)]=10%(High Shoot-up)</t>
    </r>
  </si>
  <si>
    <t>Release</t>
  </si>
  <si>
    <t>ENV.</t>
  </si>
  <si>
    <t>PST</t>
  </si>
  <si>
    <t>No of User</t>
  </si>
  <si>
    <t>Run Count</t>
  </si>
  <si>
    <t>TestcaseNo.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</si>
</sst>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family val="2"/>
      <scheme val="minor"/>
    </font>
    <font>
      <sz val="10"/>
      <color theme="1"/>
      <name val="Arial"/>
      <family val="2"/>
    </font>
    <font>
      <b/>
      <sz val="12"/>
      <name val="Arial"/>
      <family val="2"/>
    </font>
    <font>
      <sz val="10"/>
      <name val="NewBaskerville"/>
      <family val="1"/>
    </font>
    <font>
      <sz val="12"/>
      <name val="NewBaskerville"/>
      <family val="1"/>
    </font>
    <font>
      <b/>
      <sz val="10"/>
      <name val="Arial"/>
      <family val="2"/>
    </font>
    <font>
      <sz val="10"/>
      <name val="Arial"/>
      <family val="2"/>
    </font>
    <font>
      <b/>
      <sz val="10"/>
      <name val="NewBaskerville"/>
      <family val="1"/>
    </font>
    <font>
      <b/>
      <sz val="10"/>
      <color indexed="8"/>
      <name val="Arial"/>
      <family val="2"/>
    </font>
    <font>
      <i/>
      <sz val="12"/>
      <color indexed="55"/>
      <name val="Arial"/>
      <family val="2"/>
    </font>
    <font>
      <i/>
      <sz val="10"/>
      <color indexed="55"/>
      <name val="Arial"/>
      <family val="2"/>
    </font>
    <font>
      <i/>
      <sz val="12"/>
      <color indexed="22"/>
      <name val="Arial"/>
      <family val="2"/>
    </font>
    <font>
      <b/>
      <sz val="12"/>
      <color indexed="8"/>
      <name val="Arial"/>
      <family val="2"/>
    </font>
    <font>
      <sz val="12"/>
      <color indexed="22"/>
      <name val="Arial"/>
      <family val="2"/>
    </font>
    <font>
      <b/>
      <sz val="12"/>
      <color indexed="62"/>
      <name val="Arial"/>
      <family val="2"/>
    </font>
    <font>
      <b/>
      <sz val="12"/>
      <color indexed="8"/>
      <name val="NewBaskerville"/>
      <family val="2"/>
    </font>
    <font>
      <sz val="12"/>
      <color indexed="22"/>
      <name val="NewBaskerville"/>
      <family val="2"/>
    </font>
    <font>
      <sz val="10"/>
      <color indexed="10"/>
      <name val="Arial"/>
      <family val="2"/>
    </font>
    <font>
      <sz val="12"/>
      <name val="Arial"/>
      <family val="2"/>
    </font>
    <font>
      <b/>
      <sz val="12"/>
      <color indexed="17"/>
      <name val="Arial"/>
      <family val="2"/>
    </font>
    <font>
      <b/>
      <sz val="10"/>
      <color indexed="17"/>
      <name val="Arial"/>
      <family val="2"/>
    </font>
    <font>
      <b/>
      <sz val="12"/>
      <color indexed="17"/>
      <name val="NewBaskerville"/>
      <family val="1"/>
    </font>
    <font>
      <b/>
      <sz val="10"/>
      <color indexed="17"/>
      <name val="NewBaskerville"/>
      <family val="1"/>
    </font>
    <font>
      <b/>
      <sz val="8"/>
      <name val="Verdana"/>
      <family val="2"/>
    </font>
    <font>
      <sz val="8"/>
      <name val="Verdana"/>
      <family val="2"/>
    </font>
    <font>
      <b/>
      <sz val="14"/>
      <name val="Arial"/>
      <family val="2"/>
    </font>
    <font>
      <sz val="14"/>
      <name val="Arial"/>
      <family val="2"/>
    </font>
    <font>
      <sz val="14"/>
      <color indexed="12"/>
      <name val="Arial"/>
      <family val="2"/>
    </font>
    <font>
      <sz val="11"/>
      <name val="Calibri"/>
      <family val="2"/>
      <scheme val="minor"/>
    </font>
    <font>
      <b/>
      <sz val="12"/>
      <color theme="1"/>
      <name val="Arial"/>
      <family val="2"/>
    </font>
    <font>
      <sz val="11"/>
      <color theme="1"/>
      <name val="Arial"/>
      <family val="2"/>
    </font>
    <font>
      <sz val="8"/>
      <name val="Arial"/>
      <family val="2"/>
    </font>
    <font>
      <sz val="10"/>
      <color rgb="FF000000"/>
      <name val="Arial"/>
      <family val="2"/>
    </font>
    <font>
      <b/>
      <sz val="11"/>
      <name val="Calibri"/>
      <family val="2"/>
      <scheme val="minor"/>
    </font>
    <font>
      <b/>
      <sz val="10"/>
      <color rgb="FF009900"/>
      <name val="Arial"/>
      <family val="2"/>
    </font>
    <font>
      <b/>
      <u/>
      <sz val="11"/>
      <color theme="1"/>
      <name val="Calibri"/>
      <family val="2"/>
      <scheme val="minor"/>
    </font>
    <font>
      <u/>
      <sz val="11"/>
      <color theme="10"/>
      <name val="Calibri"/>
      <family val="2"/>
      <scheme val="minor"/>
    </font>
    <font>
      <b/>
      <sz val="12"/>
      <color rgb="FFFF0000"/>
      <name val="Arial"/>
      <family val="2"/>
    </font>
    <font>
      <b/>
      <sz val="12"/>
      <color rgb="FF009900"/>
      <name val="Arial"/>
      <family val="2"/>
    </font>
    <font>
      <b/>
      <sz val="12"/>
      <color rgb="FF00B050"/>
      <name val="Arial"/>
      <family val="2"/>
    </font>
    <font>
      <b/>
      <u/>
      <sz val="12"/>
      <color theme="1"/>
      <name val="Calibri"/>
      <family val="2"/>
      <scheme val="minor"/>
    </font>
    <font>
      <sz val="12"/>
      <color theme="1"/>
      <name val="Calibri"/>
      <family val="2"/>
      <scheme val="minor"/>
    </font>
    <font>
      <sz val="10"/>
      <color rgb="FFFF0000"/>
      <name val="Arial"/>
      <family val="2"/>
    </font>
    <font>
      <sz val="11"/>
      <color theme="1"/>
      <name val="Calibri"/>
      <family val="2"/>
      <scheme val="minor"/>
    </font>
    <font>
      <sz val="10"/>
      <color indexed="8"/>
      <name val="Arial"/>
      <family val="2"/>
    </font>
    <font>
      <sz val="8"/>
      <color theme="1"/>
      <name val="Calibri"/>
      <family val="2"/>
      <scheme val="minor"/>
    </font>
    <font>
      <b/>
      <sz val="10"/>
      <color theme="5" tint="-0.249977111117893"/>
      <name val="Arial"/>
      <family val="2"/>
    </font>
    <font>
      <b/>
      <sz val="10"/>
      <color theme="1"/>
      <name val="Arial"/>
      <family val="2"/>
    </font>
  </fonts>
  <fills count="9">
    <fill>
      <patternFill patternType="none"/>
    </fill>
    <fill>
      <patternFill patternType="gray125"/>
    </fill>
    <fill>
      <patternFill patternType="solid">
        <fgColor theme="0" tint="-0.14996795556505021"/>
        <bgColor indexed="64"/>
      </patternFill>
    </fill>
    <fill>
      <patternFill patternType="solid">
        <fgColor indexed="43"/>
        <bgColor indexed="64"/>
      </patternFill>
    </fill>
    <fill>
      <patternFill patternType="solid">
        <fgColor indexed="8"/>
        <bgColor indexed="64"/>
      </patternFill>
    </fill>
    <fill>
      <patternFill patternType="solid">
        <fgColor indexed="41"/>
        <bgColor indexed="64"/>
      </patternFill>
    </fill>
    <fill>
      <patternFill patternType="solid">
        <fgColor theme="0"/>
        <bgColor indexed="64"/>
      </patternFill>
    </fill>
    <fill>
      <patternFill patternType="solid">
        <fgColor rgb="FFFFFF99"/>
        <bgColor indexed="64"/>
      </patternFill>
    </fill>
    <fill>
      <patternFill patternType="solid">
        <fgColor rgb="FFD9D9D9"/>
        <bgColor indexed="64"/>
      </patternFill>
    </fill>
  </fills>
  <borders count="39">
    <border>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style="thick">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5">
    <xf numFmtId="0" fontId="0" fillId="0" borderId="0"/>
    <xf numFmtId="9" fontId="43" fillId="0" borderId="0" applyFont="0" applyFill="0" applyBorder="0" applyAlignment="0" applyProtection="0"/>
    <xf numFmtId="0" fontId="3" fillId="0" borderId="0" applyProtection="0"/>
    <xf numFmtId="0" fontId="6" fillId="0" borderId="0"/>
    <xf numFmtId="0" fontId="36" fillId="0" borderId="0" applyNumberFormat="0" applyFill="0" applyBorder="0" applyAlignment="0" applyProtection="0"/>
  </cellStyleXfs>
  <cellXfs count="238">
    <xf numFmtId="0" fontId="0" fillId="0" borderId="0" xfId="0"/>
    <xf numFmtId="0" fontId="0" fillId="0" borderId="0" xfId="0" applyProtection="1">
      <protection hidden="1"/>
    </xf>
    <xf numFmtId="0" fontId="2" fillId="0" borderId="0" xfId="0" applyFont="1" applyFill="1" applyAlignment="1" applyProtection="1">
      <alignment horizontal="left"/>
      <protection hidden="1"/>
    </xf>
    <xf numFmtId="0" fontId="2" fillId="0" borderId="0" xfId="2" applyFont="1" applyFill="1" applyAlignment="1" applyProtection="1">
      <alignment horizontal="center" vertical="center"/>
      <protection hidden="1"/>
    </xf>
    <xf numFmtId="2" fontId="2" fillId="0" borderId="0" xfId="2" applyNumberFormat="1" applyFont="1" applyFill="1" applyAlignment="1" applyProtection="1">
      <alignment horizontal="center" vertical="center"/>
      <protection hidden="1"/>
    </xf>
    <xf numFmtId="0" fontId="18" fillId="0" borderId="0" xfId="2" applyFont="1" applyAlignment="1" applyProtection="1">
      <alignment horizontal="center" vertical="center"/>
      <protection hidden="1"/>
    </xf>
    <xf numFmtId="10" fontId="18" fillId="0" borderId="0" xfId="2" applyNumberFormat="1" applyFont="1" applyFill="1" applyAlignment="1" applyProtection="1">
      <alignment horizontal="center" vertical="center"/>
      <protection hidden="1"/>
    </xf>
    <xf numFmtId="0" fontId="3" fillId="0" borderId="0" xfId="0" applyFont="1" applyAlignment="1" applyProtection="1">
      <alignment horizontal="center"/>
      <protection hidden="1"/>
    </xf>
    <xf numFmtId="0" fontId="3" fillId="0" borderId="0" xfId="2" applyFont="1" applyAlignment="1" applyProtection="1">
      <alignment horizontal="center"/>
      <protection hidden="1"/>
    </xf>
    <xf numFmtId="0" fontId="7" fillId="0" borderId="0" xfId="2" applyFont="1" applyAlignment="1" applyProtection="1">
      <alignment horizontal="center"/>
      <protection hidden="1"/>
    </xf>
    <xf numFmtId="2" fontId="3" fillId="0" borderId="0" xfId="2" applyNumberFormat="1" applyFont="1" applyAlignment="1" applyProtection="1">
      <alignment horizontal="center"/>
      <protection hidden="1"/>
    </xf>
    <xf numFmtId="10" fontId="7" fillId="0" borderId="0" xfId="2" applyNumberFormat="1" applyFont="1" applyAlignment="1" applyProtection="1">
      <alignment horizontal="center"/>
      <protection hidden="1"/>
    </xf>
    <xf numFmtId="0" fontId="5" fillId="2" borderId="1" xfId="2" applyFont="1" applyFill="1" applyBorder="1" applyAlignment="1" applyProtection="1">
      <alignment horizontal="center" wrapText="1"/>
      <protection hidden="1"/>
    </xf>
    <xf numFmtId="0" fontId="5" fillId="2" borderId="2" xfId="2" applyFont="1" applyFill="1" applyBorder="1" applyAlignment="1" applyProtection="1">
      <alignment horizontal="center" wrapText="1"/>
      <protection hidden="1"/>
    </xf>
    <xf numFmtId="2" fontId="5" fillId="2" borderId="2" xfId="2" applyNumberFormat="1" applyFont="1" applyFill="1" applyBorder="1" applyAlignment="1" applyProtection="1">
      <alignment horizontal="center" wrapText="1"/>
      <protection hidden="1"/>
    </xf>
    <xf numFmtId="0" fontId="5" fillId="2" borderId="3" xfId="2" applyFont="1" applyFill="1" applyBorder="1" applyAlignment="1" applyProtection="1">
      <alignment horizontal="center"/>
      <protection hidden="1"/>
    </xf>
    <xf numFmtId="2" fontId="6" fillId="2" borderId="4" xfId="2" applyNumberFormat="1" applyFont="1" applyFill="1" applyBorder="1" applyAlignment="1" applyProtection="1">
      <alignment horizontal="center"/>
      <protection hidden="1"/>
    </xf>
    <xf numFmtId="2" fontId="2" fillId="2" borderId="4" xfId="2" applyNumberFormat="1" applyFont="1" applyFill="1" applyBorder="1" applyAlignment="1" applyProtection="1">
      <alignment horizontal="center"/>
      <protection hidden="1"/>
    </xf>
    <xf numFmtId="9" fontId="2" fillId="2" borderId="4" xfId="2" quotePrefix="1" applyNumberFormat="1" applyFont="1" applyFill="1" applyBorder="1" applyAlignment="1" applyProtection="1">
      <alignment horizontal="center"/>
      <protection hidden="1"/>
    </xf>
    <xf numFmtId="9" fontId="5" fillId="2" borderId="4" xfId="2" applyNumberFormat="1" applyFont="1" applyFill="1" applyBorder="1" applyAlignment="1" applyProtection="1">
      <alignment horizontal="center"/>
      <protection hidden="1"/>
    </xf>
    <xf numFmtId="2" fontId="0" fillId="0" borderId="0" xfId="0" applyNumberFormat="1" applyProtection="1">
      <protection hidden="1"/>
    </xf>
    <xf numFmtId="9" fontId="2" fillId="2" borderId="4" xfId="2" applyNumberFormat="1" applyFont="1" applyFill="1" applyBorder="1" applyAlignment="1" applyProtection="1">
      <alignment horizontal="center"/>
      <protection hidden="1"/>
    </xf>
    <xf numFmtId="2" fontId="19" fillId="2" borderId="4" xfId="2" applyNumberFormat="1" applyFont="1" applyFill="1" applyBorder="1" applyAlignment="1" applyProtection="1">
      <alignment horizontal="center"/>
      <protection hidden="1"/>
    </xf>
    <xf numFmtId="9" fontId="20" fillId="2" borderId="4" xfId="2" applyNumberFormat="1" applyFont="1" applyFill="1" applyBorder="1" applyAlignment="1" applyProtection="1">
      <alignment horizontal="center"/>
      <protection hidden="1"/>
    </xf>
    <xf numFmtId="0" fontId="5" fillId="0" borderId="0" xfId="2" applyFont="1" applyFill="1" applyBorder="1" applyAlignment="1" applyProtection="1">
      <alignment horizontal="center"/>
      <protection hidden="1"/>
    </xf>
    <xf numFmtId="2" fontId="6" fillId="0" borderId="0" xfId="2" applyNumberFormat="1" applyFont="1" applyFill="1" applyBorder="1" applyAlignment="1" applyProtection="1">
      <alignment horizontal="center"/>
      <protection hidden="1"/>
    </xf>
    <xf numFmtId="2" fontId="19" fillId="0" borderId="0" xfId="2" applyNumberFormat="1" applyFont="1" applyFill="1" applyBorder="1" applyAlignment="1" applyProtection="1">
      <alignment horizontal="center"/>
      <protection hidden="1"/>
    </xf>
    <xf numFmtId="9" fontId="19" fillId="0" borderId="0" xfId="2" applyNumberFormat="1" applyFont="1" applyFill="1" applyBorder="1" applyAlignment="1" applyProtection="1">
      <alignment horizontal="center"/>
      <protection hidden="1"/>
    </xf>
    <xf numFmtId="10" fontId="20" fillId="0" borderId="0" xfId="2" applyNumberFormat="1" applyFont="1" applyFill="1" applyBorder="1" applyAlignment="1" applyProtection="1">
      <alignment horizontal="center"/>
      <protection hidden="1"/>
    </xf>
    <xf numFmtId="0" fontId="0" fillId="0" borderId="0" xfId="0" applyFill="1" applyProtection="1">
      <protection hidden="1"/>
    </xf>
    <xf numFmtId="2" fontId="0" fillId="0" borderId="0" xfId="0" applyNumberFormat="1" applyFill="1" applyProtection="1">
      <protection hidden="1"/>
    </xf>
    <xf numFmtId="0" fontId="7" fillId="2" borderId="1" xfId="2" applyFont="1" applyFill="1" applyBorder="1" applyAlignment="1" applyProtection="1">
      <alignment horizontal="center" wrapText="1"/>
      <protection hidden="1"/>
    </xf>
    <xf numFmtId="0" fontId="7" fillId="2" borderId="2" xfId="2" applyFont="1" applyFill="1" applyBorder="1" applyAlignment="1" applyProtection="1">
      <alignment horizontal="center" wrapText="1"/>
      <protection hidden="1"/>
    </xf>
    <xf numFmtId="2" fontId="7" fillId="2" borderId="2" xfId="2" applyNumberFormat="1" applyFont="1" applyFill="1" applyBorder="1" applyAlignment="1" applyProtection="1">
      <alignment horizontal="center" wrapText="1"/>
      <protection hidden="1"/>
    </xf>
    <xf numFmtId="10" fontId="7" fillId="2" borderId="2" xfId="2" applyNumberFormat="1" applyFont="1" applyFill="1" applyBorder="1" applyAlignment="1" applyProtection="1">
      <alignment horizontal="center" wrapText="1"/>
      <protection hidden="1"/>
    </xf>
    <xf numFmtId="0" fontId="0" fillId="0" borderId="0" xfId="0" applyFill="1" applyBorder="1" applyProtection="1">
      <protection hidden="1"/>
    </xf>
    <xf numFmtId="0" fontId="7" fillId="0" borderId="0" xfId="2" applyFont="1" applyFill="1" applyBorder="1" applyAlignment="1" applyProtection="1">
      <alignment horizontal="center"/>
      <protection hidden="1"/>
    </xf>
    <xf numFmtId="2" fontId="3" fillId="0" borderId="0" xfId="2" applyNumberFormat="1" applyFont="1" applyFill="1" applyBorder="1" applyAlignment="1" applyProtection="1">
      <alignment horizontal="center"/>
      <protection hidden="1"/>
    </xf>
    <xf numFmtId="2" fontId="21" fillId="0" borderId="0" xfId="2" applyNumberFormat="1" applyFont="1" applyFill="1" applyBorder="1" applyAlignment="1" applyProtection="1">
      <alignment horizontal="center"/>
      <protection hidden="1"/>
    </xf>
    <xf numFmtId="10" fontId="22" fillId="0" borderId="0" xfId="2" applyNumberFormat="1" applyFont="1" applyFill="1" applyBorder="1" applyAlignment="1" applyProtection="1">
      <alignment horizontal="center"/>
      <protection hidden="1"/>
    </xf>
    <xf numFmtId="0" fontId="6" fillId="0" borderId="0" xfId="3" applyFont="1" applyAlignment="1"/>
    <xf numFmtId="0" fontId="5" fillId="0" borderId="0" xfId="3" applyFont="1" applyAlignment="1"/>
    <xf numFmtId="0" fontId="6" fillId="0" borderId="0" xfId="3" applyFont="1"/>
    <xf numFmtId="0" fontId="23" fillId="3" borderId="5" xfId="3" applyFont="1" applyFill="1" applyBorder="1" applyAlignment="1"/>
    <xf numFmtId="0" fontId="6" fillId="0" borderId="0" xfId="3"/>
    <xf numFmtId="0" fontId="2" fillId="0" borderId="5" xfId="3" applyFont="1" applyFill="1" applyBorder="1" applyAlignment="1"/>
    <xf numFmtId="0" fontId="2" fillId="3" borderId="5" xfId="3" applyFont="1" applyFill="1" applyBorder="1" applyAlignment="1"/>
    <xf numFmtId="0" fontId="6" fillId="3" borderId="5" xfId="3" applyFill="1" applyBorder="1" applyAlignment="1"/>
    <xf numFmtId="0" fontId="24" fillId="3" borderId="5" xfId="3" applyNumberFormat="1" applyFont="1" applyFill="1" applyBorder="1" applyAlignment="1">
      <alignment horizontal="center"/>
    </xf>
    <xf numFmtId="0" fontId="6" fillId="0" borderId="0" xfId="3" applyFill="1"/>
    <xf numFmtId="0" fontId="6" fillId="0" borderId="0" xfId="3" applyAlignment="1">
      <alignment horizontal="center"/>
    </xf>
    <xf numFmtId="2" fontId="6" fillId="0" borderId="0" xfId="3" applyNumberFormat="1" applyAlignment="1">
      <alignment horizontal="center"/>
    </xf>
    <xf numFmtId="0" fontId="0" fillId="0" borderId="0" xfId="0" applyAlignment="1">
      <alignment wrapText="1"/>
    </xf>
    <xf numFmtId="0" fontId="6" fillId="0" borderId="0" xfId="3" applyFont="1" applyAlignment="1">
      <alignment horizontal="center"/>
    </xf>
    <xf numFmtId="0" fontId="0" fillId="0" borderId="0" xfId="0" applyAlignment="1">
      <alignment vertical="center"/>
    </xf>
    <xf numFmtId="0" fontId="3" fillId="0" borderId="0" xfId="2" applyFont="1" applyAlignment="1" applyProtection="1">
      <alignment horizontal="center" vertical="center"/>
      <protection hidden="1"/>
    </xf>
    <xf numFmtId="0" fontId="7" fillId="0" borderId="0" xfId="2" applyFont="1" applyFill="1" applyAlignment="1" applyProtection="1">
      <alignment horizontal="center" vertical="center"/>
      <protection hidden="1"/>
    </xf>
    <xf numFmtId="2" fontId="3" fillId="0" borderId="0" xfId="2" applyNumberFormat="1" applyFont="1" applyFill="1" applyAlignment="1" applyProtection="1">
      <alignment horizontal="center" vertical="center"/>
      <protection hidden="1"/>
    </xf>
    <xf numFmtId="0" fontId="4" fillId="0" borderId="0" xfId="2" applyFont="1" applyAlignment="1" applyProtection="1">
      <alignment horizontal="center" vertical="center"/>
      <protection hidden="1"/>
    </xf>
    <xf numFmtId="0" fontId="5" fillId="2" borderId="6" xfId="2" applyFont="1" applyFill="1" applyBorder="1" applyAlignment="1" applyProtection="1">
      <alignment horizontal="center" vertical="center" wrapText="1"/>
      <protection hidden="1"/>
    </xf>
    <xf numFmtId="0" fontId="8" fillId="2" borderId="6" xfId="0" applyFont="1" applyFill="1" applyBorder="1" applyAlignment="1" applyProtection="1">
      <alignment horizontal="center" vertical="center"/>
      <protection hidden="1"/>
    </xf>
    <xf numFmtId="0" fontId="8" fillId="2" borderId="6" xfId="0" applyFont="1" applyFill="1" applyBorder="1" applyAlignment="1" applyProtection="1">
      <alignment horizontal="center" vertical="center" wrapText="1"/>
      <protection hidden="1"/>
    </xf>
    <xf numFmtId="2" fontId="5" fillId="2" borderId="6" xfId="2" applyNumberFormat="1" applyFont="1" applyFill="1" applyBorder="1" applyAlignment="1" applyProtection="1">
      <alignment horizontal="center" vertical="center" wrapText="1"/>
      <protection hidden="1"/>
    </xf>
    <xf numFmtId="0" fontId="9" fillId="2" borderId="6" xfId="2" applyFont="1" applyFill="1" applyBorder="1" applyAlignment="1" applyProtection="1">
      <alignment horizontal="center" vertical="center"/>
      <protection hidden="1"/>
    </xf>
    <xf numFmtId="0" fontId="10" fillId="2" borderId="6" xfId="0" applyFont="1" applyFill="1" applyBorder="1" applyAlignment="1" applyProtection="1">
      <alignment horizontal="center"/>
      <protection hidden="1"/>
    </xf>
    <xf numFmtId="1" fontId="10" fillId="2" borderId="6" xfId="0" applyNumberFormat="1" applyFont="1" applyFill="1" applyBorder="1" applyAlignment="1" applyProtection="1">
      <alignment horizontal="center" wrapText="1"/>
      <protection hidden="1"/>
    </xf>
    <xf numFmtId="2" fontId="10" fillId="2" borderId="6" xfId="0" applyNumberFormat="1" applyFont="1" applyFill="1" applyBorder="1" applyAlignment="1" applyProtection="1">
      <alignment horizontal="center" wrapText="1"/>
      <protection hidden="1"/>
    </xf>
    <xf numFmtId="2" fontId="11" fillId="2" borderId="6" xfId="2" applyNumberFormat="1" applyFont="1" applyFill="1" applyBorder="1" applyAlignment="1" applyProtection="1">
      <alignment horizontal="center" vertical="center"/>
      <protection hidden="1"/>
    </xf>
    <xf numFmtId="0" fontId="12" fillId="2" borderId="6" xfId="2" applyFont="1" applyFill="1" applyBorder="1" applyAlignment="1" applyProtection="1">
      <alignment horizontal="center" vertical="center"/>
      <protection hidden="1"/>
    </xf>
    <xf numFmtId="0" fontId="6" fillId="2" borderId="7" xfId="0" applyFont="1" applyFill="1" applyBorder="1" applyAlignment="1" applyProtection="1">
      <alignment horizontal="center"/>
      <protection hidden="1"/>
    </xf>
    <xf numFmtId="0" fontId="6" fillId="2" borderId="6" xfId="0" applyFont="1" applyFill="1" applyBorder="1" applyAlignment="1" applyProtection="1">
      <alignment horizontal="center"/>
      <protection hidden="1"/>
    </xf>
    <xf numFmtId="1" fontId="6" fillId="2" borderId="6" xfId="0" applyNumberFormat="1" applyFont="1" applyFill="1" applyBorder="1" applyAlignment="1" applyProtection="1">
      <alignment horizontal="center" wrapText="1"/>
      <protection hidden="1"/>
    </xf>
    <xf numFmtId="2" fontId="6" fillId="2" borderId="6" xfId="0" applyNumberFormat="1" applyFont="1" applyFill="1" applyBorder="1" applyAlignment="1" applyProtection="1">
      <alignment horizontal="center" wrapText="1"/>
      <protection hidden="1"/>
    </xf>
    <xf numFmtId="2" fontId="13" fillId="2" borderId="6" xfId="2" applyNumberFormat="1" applyFont="1" applyFill="1" applyBorder="1" applyAlignment="1" applyProtection="1">
      <alignment horizontal="center" vertical="center"/>
      <protection hidden="1"/>
    </xf>
    <xf numFmtId="0" fontId="12" fillId="2" borderId="8" xfId="2" applyFont="1" applyFill="1" applyBorder="1" applyAlignment="1" applyProtection="1">
      <alignment horizontal="center" vertical="center"/>
      <protection hidden="1"/>
    </xf>
    <xf numFmtId="0" fontId="6" fillId="2" borderId="8" xfId="0" applyFont="1" applyFill="1" applyBorder="1" applyAlignment="1" applyProtection="1">
      <alignment horizontal="center"/>
      <protection hidden="1"/>
    </xf>
    <xf numFmtId="2" fontId="13" fillId="2" borderId="8" xfId="2" applyNumberFormat="1" applyFont="1" applyFill="1" applyBorder="1" applyAlignment="1" applyProtection="1">
      <alignment horizontal="center" vertical="center"/>
      <protection hidden="1"/>
    </xf>
    <xf numFmtId="0" fontId="14" fillId="3" borderId="6" xfId="2" applyFont="1" applyFill="1" applyBorder="1" applyAlignment="1" applyProtection="1">
      <alignment horizontal="center" vertical="center"/>
      <protection hidden="1"/>
    </xf>
    <xf numFmtId="0" fontId="14" fillId="4" borderId="9" xfId="2" applyFont="1" applyFill="1" applyBorder="1" applyAlignment="1" applyProtection="1">
      <alignment horizontal="center" vertical="center"/>
      <protection hidden="1"/>
    </xf>
    <xf numFmtId="2" fontId="14" fillId="4" borderId="9" xfId="2" applyNumberFormat="1" applyFont="1" applyFill="1" applyBorder="1" applyAlignment="1" applyProtection="1">
      <alignment horizontal="center" vertical="center"/>
      <protection hidden="1"/>
    </xf>
    <xf numFmtId="2" fontId="14" fillId="3" borderId="10" xfId="2" applyNumberFormat="1" applyFont="1" applyFill="1" applyBorder="1" applyAlignment="1" applyProtection="1">
      <alignment horizontal="center" vertical="center"/>
      <protection hidden="1"/>
    </xf>
    <xf numFmtId="10" fontId="14" fillId="3" borderId="10" xfId="1" applyNumberFormat="1" applyFont="1" applyFill="1" applyBorder="1" applyAlignment="1" applyProtection="1">
      <alignment horizontal="center" vertical="center"/>
      <protection hidden="1"/>
    </xf>
    <xf numFmtId="0" fontId="12" fillId="2" borderId="7" xfId="2" applyFont="1" applyFill="1" applyBorder="1" applyAlignment="1" applyProtection="1">
      <alignment horizontal="center" vertical="center"/>
      <protection hidden="1"/>
    </xf>
    <xf numFmtId="2" fontId="13" fillId="2" borderId="7" xfId="2" applyNumberFormat="1" applyFont="1" applyFill="1" applyBorder="1" applyAlignment="1" applyProtection="1">
      <alignment horizontal="center" vertical="center"/>
      <protection hidden="1"/>
    </xf>
    <xf numFmtId="0" fontId="14" fillId="4" borderId="7" xfId="2" applyFont="1" applyFill="1" applyBorder="1" applyAlignment="1" applyProtection="1">
      <alignment horizontal="center" vertical="center"/>
      <protection hidden="1"/>
    </xf>
    <xf numFmtId="2" fontId="14" fillId="4" borderId="7" xfId="2" applyNumberFormat="1" applyFont="1" applyFill="1" applyBorder="1" applyAlignment="1" applyProtection="1">
      <alignment horizontal="center" vertical="center"/>
      <protection hidden="1"/>
    </xf>
    <xf numFmtId="0" fontId="3" fillId="0" borderId="0" xfId="2" applyFont="1" applyBorder="1" applyAlignment="1" applyProtection="1">
      <alignment horizontal="center" vertical="center"/>
      <protection hidden="1"/>
    </xf>
    <xf numFmtId="0" fontId="7" fillId="0" borderId="0" xfId="2" applyFont="1" applyFill="1" applyBorder="1" applyAlignment="1" applyProtection="1">
      <alignment horizontal="center" vertical="center"/>
      <protection hidden="1"/>
    </xf>
    <xf numFmtId="2" fontId="3" fillId="0" borderId="0" xfId="2" applyNumberFormat="1" applyFont="1" applyFill="1" applyBorder="1" applyAlignment="1" applyProtection="1">
      <alignment horizontal="center" vertical="center"/>
      <protection hidden="1"/>
    </xf>
    <xf numFmtId="0" fontId="15" fillId="0" borderId="0" xfId="2" applyFont="1" applyFill="1" applyBorder="1" applyAlignment="1" applyProtection="1">
      <alignment horizontal="center" vertical="center"/>
      <protection hidden="1"/>
    </xf>
    <xf numFmtId="0" fontId="0" fillId="0" borderId="0" xfId="0" applyFill="1" applyBorder="1" applyAlignment="1" applyProtection="1">
      <alignment horizontal="center"/>
      <protection hidden="1"/>
    </xf>
    <xf numFmtId="0" fontId="17" fillId="0" borderId="0" xfId="0" applyFont="1" applyFill="1" applyBorder="1" applyAlignment="1" applyProtection="1">
      <alignment horizontal="center"/>
      <protection hidden="1"/>
    </xf>
    <xf numFmtId="2" fontId="6" fillId="0" borderId="0" xfId="0" applyNumberFormat="1" applyFont="1" applyFill="1" applyBorder="1" applyAlignment="1" applyProtection="1">
      <alignment horizontal="center" wrapText="1"/>
      <protection hidden="1"/>
    </xf>
    <xf numFmtId="2" fontId="16" fillId="0" borderId="0" xfId="2" applyNumberFormat="1" applyFont="1" applyFill="1" applyBorder="1" applyAlignment="1" applyProtection="1">
      <alignment horizontal="center" vertical="center"/>
      <protection hidden="1"/>
    </xf>
    <xf numFmtId="0" fontId="0" fillId="0" borderId="0" xfId="0" applyAlignment="1" applyProtection="1">
      <alignment horizontal="center"/>
      <protection hidden="1"/>
    </xf>
    <xf numFmtId="0" fontId="5" fillId="0" borderId="0" xfId="3" applyFont="1" applyAlignment="1">
      <alignment horizontal="center"/>
    </xf>
    <xf numFmtId="0" fontId="5" fillId="0" borderId="5" xfId="3" applyFont="1" applyBorder="1" applyAlignment="1">
      <alignment wrapText="1"/>
    </xf>
    <xf numFmtId="2" fontId="29" fillId="2" borderId="4" xfId="2" applyNumberFormat="1" applyFont="1" applyFill="1" applyBorder="1" applyAlignment="1" applyProtection="1">
      <alignment horizontal="center"/>
      <protection hidden="1"/>
    </xf>
    <xf numFmtId="2" fontId="5" fillId="2" borderId="4" xfId="2" applyNumberFormat="1" applyFont="1" applyFill="1" applyBorder="1" applyAlignment="1" applyProtection="1">
      <alignment horizontal="center"/>
      <protection hidden="1"/>
    </xf>
    <xf numFmtId="10" fontId="5" fillId="2" borderId="11" xfId="2" applyNumberFormat="1" applyFont="1" applyFill="1" applyBorder="1" applyAlignment="1" applyProtection="1">
      <alignment horizontal="center" wrapText="1"/>
      <protection hidden="1"/>
    </xf>
    <xf numFmtId="9" fontId="20" fillId="2" borderId="12" xfId="2" applyNumberFormat="1" applyFont="1" applyFill="1" applyBorder="1" applyAlignment="1" applyProtection="1">
      <alignment horizontal="center"/>
      <protection hidden="1"/>
    </xf>
    <xf numFmtId="10" fontId="7" fillId="2" borderId="11" xfId="2" applyNumberFormat="1" applyFont="1" applyFill="1" applyBorder="1" applyAlignment="1" applyProtection="1">
      <alignment horizontal="center" wrapText="1"/>
      <protection hidden="1"/>
    </xf>
    <xf numFmtId="0" fontId="2" fillId="0" borderId="13" xfId="3" applyFont="1" applyFill="1" applyBorder="1" applyAlignment="1"/>
    <xf numFmtId="0" fontId="0" fillId="0" borderId="5" xfId="0" applyBorder="1" applyAlignment="1">
      <alignment wrapText="1"/>
    </xf>
    <xf numFmtId="0" fontId="6" fillId="3" borderId="5" xfId="3" applyFont="1" applyFill="1" applyBorder="1" applyAlignment="1"/>
    <xf numFmtId="0" fontId="31" fillId="3" borderId="5" xfId="3" applyNumberFormat="1" applyFont="1" applyFill="1" applyBorder="1" applyAlignment="1">
      <alignment horizontal="center"/>
    </xf>
    <xf numFmtId="0" fontId="30" fillId="0" borderId="0" xfId="0" applyFont="1" applyAlignment="1">
      <alignment wrapText="1"/>
    </xf>
    <xf numFmtId="0" fontId="6" fillId="0" borderId="0" xfId="3" applyFont="1" applyFill="1"/>
    <xf numFmtId="2" fontId="6" fillId="0" borderId="0" xfId="3" applyNumberFormat="1" applyFont="1" applyAlignment="1">
      <alignment horizontal="center"/>
    </xf>
    <xf numFmtId="0" fontId="5" fillId="3" borderId="5" xfId="3" applyFont="1" applyFill="1" applyBorder="1" applyAlignment="1"/>
    <xf numFmtId="0" fontId="5" fillId="0" borderId="5" xfId="3" applyFont="1" applyFill="1" applyBorder="1" applyAlignment="1"/>
    <xf numFmtId="0" fontId="1" fillId="0" borderId="5" xfId="0" applyFont="1" applyBorder="1" applyAlignment="1">
      <alignment wrapText="1"/>
    </xf>
    <xf numFmtId="0" fontId="1" fillId="0" borderId="5" xfId="0" applyFont="1" applyBorder="1" applyAlignment="1">
      <alignment vertical="center" wrapText="1"/>
    </xf>
    <xf numFmtId="0" fontId="1" fillId="0" borderId="5" xfId="0" applyFont="1" applyBorder="1" applyAlignment="1">
      <alignment vertical="center"/>
    </xf>
    <xf numFmtId="0" fontId="6" fillId="3" borderId="5" xfId="3" applyNumberFormat="1" applyFont="1" applyFill="1" applyBorder="1" applyAlignment="1">
      <alignment horizontal="center"/>
    </xf>
    <xf numFmtId="0" fontId="6" fillId="3" borderId="5" xfId="3" applyNumberFormat="1" applyFont="1" applyFill="1" applyBorder="1" applyAlignment="1">
      <alignment horizontal="left"/>
    </xf>
    <xf numFmtId="0" fontId="5" fillId="0" borderId="13" xfId="3" applyFont="1" applyFill="1" applyBorder="1" applyAlignment="1"/>
    <xf numFmtId="0" fontId="1" fillId="0" borderId="0" xfId="0" applyFont="1" applyAlignment="1">
      <alignment wrapText="1"/>
    </xf>
    <xf numFmtId="0" fontId="1" fillId="0" borderId="5" xfId="0" applyFont="1" applyBorder="1"/>
    <xf numFmtId="0" fontId="1" fillId="0" borderId="0" xfId="0" applyFont="1" applyAlignment="1">
      <alignment vertical="center"/>
    </xf>
    <xf numFmtId="0" fontId="1" fillId="0" borderId="0" xfId="0" applyFont="1" applyAlignment="1">
      <alignment vertical="center" wrapText="1"/>
    </xf>
    <xf numFmtId="4" fontId="1" fillId="0" borderId="0" xfId="0" applyNumberFormat="1" applyFont="1" applyAlignment="1">
      <alignment vertical="center"/>
    </xf>
    <xf numFmtId="0" fontId="32" fillId="0" borderId="0" xfId="0" applyFont="1"/>
    <xf numFmtId="0" fontId="0" fillId="0" borderId="0" xfId="0" applyFill="1" applyBorder="1" applyProtection="1">
      <protection hidden="1"/>
    </xf>
    <xf numFmtId="9" fontId="34" fillId="2" borderId="12" xfId="2" applyNumberFormat="1" applyFont="1" applyFill="1" applyBorder="1" applyAlignment="1" applyProtection="1">
      <alignment horizontal="center"/>
      <protection hidden="1"/>
    </xf>
    <xf numFmtId="0" fontId="5" fillId="2" borderId="14" xfId="2" applyFont="1" applyFill="1" applyBorder="1" applyAlignment="1" applyProtection="1">
      <alignment horizontal="center" vertical="top" wrapText="1"/>
      <protection hidden="1"/>
    </xf>
    <xf numFmtId="0" fontId="5" fillId="2" borderId="15" xfId="2" applyFont="1" applyFill="1" applyBorder="1" applyAlignment="1" applyProtection="1">
      <alignment horizontal="center" vertical="top" wrapText="1"/>
      <protection hidden="1"/>
    </xf>
    <xf numFmtId="0" fontId="5" fillId="2" borderId="16" xfId="2" applyFont="1" applyFill="1" applyBorder="1" applyAlignment="1" applyProtection="1">
      <alignment horizontal="center" vertical="top" wrapText="1"/>
      <protection hidden="1"/>
    </xf>
    <xf numFmtId="0" fontId="0" fillId="0" borderId="0" xfId="0" applyBorder="1" applyProtection="1">
      <protection hidden="1"/>
    </xf>
    <xf numFmtId="0" fontId="0" fillId="0" borderId="17" xfId="0" applyBorder="1" applyProtection="1">
      <protection hidden="1"/>
    </xf>
    <xf numFmtId="0" fontId="5" fillId="2" borderId="18" xfId="2" applyFont="1" applyFill="1" applyBorder="1" applyAlignment="1" applyProtection="1">
      <alignment horizontal="center" vertical="top" wrapText="1"/>
      <protection hidden="1"/>
    </xf>
    <xf numFmtId="0" fontId="5" fillId="2" borderId="19" xfId="2" applyFont="1" applyFill="1" applyBorder="1" applyAlignment="1" applyProtection="1">
      <alignment horizontal="center" vertical="top" wrapText="1"/>
      <protection hidden="1"/>
    </xf>
    <xf numFmtId="0" fontId="5" fillId="2" borderId="20" xfId="2" applyFont="1" applyFill="1" applyBorder="1" applyAlignment="1" applyProtection="1">
      <alignment horizontal="center" vertical="top" wrapText="1"/>
      <protection hidden="1"/>
    </xf>
    <xf numFmtId="0" fontId="0" fillId="0" borderId="21" xfId="0" applyBorder="1" applyProtection="1">
      <protection hidden="1"/>
    </xf>
    <xf numFmtId="0" fontId="0" fillId="0" borderId="22" xfId="0" applyBorder="1" applyProtection="1">
      <protection hidden="1"/>
    </xf>
    <xf numFmtId="0" fontId="2" fillId="5" borderId="3" xfId="2" applyFont="1" applyFill="1" applyBorder="1" applyAlignment="1" applyProtection="1">
      <alignment horizontal="left" vertical="center" wrapText="1"/>
      <protection hidden="1"/>
    </xf>
    <xf numFmtId="0" fontId="0" fillId="0" borderId="23" xfId="0" applyBorder="1" applyProtection="1">
      <protection hidden="1"/>
    </xf>
    <xf numFmtId="0" fontId="0" fillId="0" borderId="24" xfId="0" applyBorder="1" applyProtection="1">
      <protection hidden="1"/>
    </xf>
    <xf numFmtId="0" fontId="25" fillId="0" borderId="25" xfId="0" applyFont="1" applyFill="1" applyBorder="1" applyAlignment="1" applyProtection="1">
      <alignment horizontal="left"/>
      <protection hidden="1"/>
    </xf>
    <xf numFmtId="0" fontId="25" fillId="0" borderId="21" xfId="2" applyFont="1" applyFill="1" applyBorder="1" applyAlignment="1" applyProtection="1">
      <alignment horizontal="center" vertical="center"/>
      <protection hidden="1"/>
    </xf>
    <xf numFmtId="2" fontId="25" fillId="0" borderId="21" xfId="2" applyNumberFormat="1" applyFont="1" applyFill="1" applyBorder="1" applyAlignment="1" applyProtection="1">
      <alignment horizontal="center" vertical="center"/>
      <protection hidden="1"/>
    </xf>
    <xf numFmtId="0" fontId="26" fillId="0" borderId="21" xfId="2" applyFont="1" applyBorder="1" applyAlignment="1" applyProtection="1">
      <alignment horizontal="center" vertical="center"/>
      <protection hidden="1"/>
    </xf>
    <xf numFmtId="10" fontId="26" fillId="0" borderId="21" xfId="2" applyNumberFormat="1" applyFont="1" applyFill="1" applyBorder="1" applyAlignment="1" applyProtection="1">
      <alignment horizontal="center" vertical="center"/>
      <protection hidden="1"/>
    </xf>
    <xf numFmtId="0" fontId="27" fillId="0" borderId="21" xfId="2" applyFont="1" applyFill="1" applyBorder="1" applyProtection="1">
      <protection hidden="1"/>
    </xf>
    <xf numFmtId="0" fontId="26" fillId="0" borderId="21" xfId="2" applyFont="1" applyBorder="1" applyProtection="1">
      <protection hidden="1"/>
    </xf>
    <xf numFmtId="0" fontId="2" fillId="5" borderId="3" xfId="2" applyFont="1" applyFill="1" applyBorder="1" applyAlignment="1" applyProtection="1">
      <alignment horizontal="left" vertical="center" wrapText="1"/>
      <protection hidden="1"/>
    </xf>
    <xf numFmtId="0" fontId="36" fillId="0" borderId="0" xfId="4" quotePrefix="1"/>
    <xf numFmtId="0" fontId="32" fillId="0" borderId="5" xfId="0" applyFont="1" applyBorder="1"/>
    <xf numFmtId="0" fontId="6" fillId="3" borderId="5" xfId="3" applyNumberFormat="1" applyFont="1" applyFill="1" applyBorder="1" applyAlignment="1">
      <alignment horizontal="right"/>
    </xf>
    <xf numFmtId="0" fontId="6" fillId="3" borderId="5" xfId="3" applyFont="1" applyFill="1" applyBorder="1" applyAlignment="1">
      <alignment horizontal="right"/>
    </xf>
    <xf numFmtId="0" fontId="6" fillId="3" borderId="5" xfId="3" applyNumberFormat="1" applyFont="1" applyFill="1" applyBorder="1" applyAlignment="1"/>
    <xf numFmtId="9" fontId="38" fillId="2" borderId="4" xfId="2" applyNumberFormat="1" applyFont="1" applyFill="1" applyBorder="1" applyAlignment="1" applyProtection="1">
      <alignment horizontal="center"/>
      <protection hidden="1"/>
    </xf>
    <xf numFmtId="9" fontId="37" fillId="2" borderId="4" xfId="2" applyNumberFormat="1" applyFont="1" applyFill="1" applyBorder="1" applyAlignment="1" applyProtection="1">
      <alignment horizontal="center"/>
      <protection hidden="1"/>
    </xf>
    <xf numFmtId="0" fontId="5" fillId="6" borderId="26" xfId="2" applyFont="1" applyFill="1" applyBorder="1" applyAlignment="1" applyProtection="1">
      <alignment horizontal="center"/>
      <protection hidden="1"/>
    </xf>
    <xf numFmtId="2" fontId="6" fillId="6" borderId="27" xfId="2" applyNumberFormat="1" applyFont="1" applyFill="1" applyBorder="1" applyAlignment="1" applyProtection="1">
      <alignment horizontal="center"/>
      <protection hidden="1"/>
    </xf>
    <xf numFmtId="2" fontId="2" fillId="6" borderId="27" xfId="2" applyNumberFormat="1" applyFont="1" applyFill="1" applyBorder="1" applyAlignment="1" applyProtection="1">
      <alignment horizontal="center"/>
      <protection hidden="1"/>
    </xf>
    <xf numFmtId="9" fontId="38" fillId="6" borderId="27" xfId="2" applyNumberFormat="1" applyFont="1" applyFill="1" applyBorder="1" applyAlignment="1" applyProtection="1">
      <alignment horizontal="center"/>
      <protection hidden="1"/>
    </xf>
    <xf numFmtId="9" fontId="20" fillId="6" borderId="28" xfId="2" applyNumberFormat="1" applyFont="1" applyFill="1" applyBorder="1" applyAlignment="1" applyProtection="1">
      <alignment horizontal="center"/>
      <protection hidden="1"/>
    </xf>
    <xf numFmtId="0" fontId="5" fillId="6" borderId="25" xfId="2" applyFont="1" applyFill="1" applyBorder="1" applyAlignment="1" applyProtection="1">
      <alignment horizontal="center" vertical="top" wrapText="1"/>
      <protection hidden="1"/>
    </xf>
    <xf numFmtId="0" fontId="5" fillId="6" borderId="21" xfId="2" applyFont="1" applyFill="1" applyBorder="1" applyAlignment="1" applyProtection="1">
      <alignment horizontal="center" vertical="top" wrapText="1"/>
      <protection hidden="1"/>
    </xf>
    <xf numFmtId="0" fontId="0" fillId="6" borderId="0" xfId="0" applyFill="1" applyBorder="1" applyProtection="1">
      <protection hidden="1"/>
    </xf>
    <xf numFmtId="9" fontId="39" fillId="2" borderId="4" xfId="2" applyNumberFormat="1" applyFont="1" applyFill="1" applyBorder="1" applyAlignment="1" applyProtection="1">
      <alignment horizontal="center"/>
      <protection hidden="1"/>
    </xf>
    <xf numFmtId="0" fontId="5" fillId="3" borderId="29" xfId="3" applyFont="1" applyFill="1" applyBorder="1" applyAlignment="1"/>
    <xf numFmtId="0" fontId="5" fillId="3" borderId="29" xfId="3" applyNumberFormat="1" applyFont="1" applyFill="1" applyBorder="1" applyAlignment="1">
      <alignment horizontal="center"/>
    </xf>
    <xf numFmtId="0" fontId="5" fillId="3" borderId="30" xfId="3" applyNumberFormat="1" applyFont="1" applyFill="1" applyBorder="1" applyAlignment="1">
      <alignment horizontal="center"/>
    </xf>
    <xf numFmtId="9" fontId="5" fillId="3" borderId="31" xfId="3" applyNumberFormat="1" applyFont="1" applyFill="1" applyBorder="1" applyAlignment="1">
      <alignment horizontal="center"/>
    </xf>
    <xf numFmtId="0" fontId="1" fillId="0" borderId="14" xfId="0" applyFont="1" applyBorder="1" applyAlignment="1">
      <alignment vertical="center"/>
    </xf>
    <xf numFmtId="0" fontId="6" fillId="3" borderId="14" xfId="3" applyNumberFormat="1" applyFont="1" applyFill="1" applyBorder="1" applyAlignment="1">
      <alignment horizontal="center"/>
    </xf>
    <xf numFmtId="0" fontId="6" fillId="3" borderId="32" xfId="3" applyFont="1" applyFill="1" applyBorder="1" applyAlignment="1"/>
    <xf numFmtId="0" fontId="6" fillId="3" borderId="32" xfId="3" applyNumberFormat="1" applyFont="1" applyFill="1" applyBorder="1" applyAlignment="1">
      <alignment horizontal="center"/>
    </xf>
    <xf numFmtId="0" fontId="6" fillId="3" borderId="2" xfId="3" applyNumberFormat="1" applyFont="1" applyFill="1" applyBorder="1" applyAlignment="1">
      <alignment horizontal="center"/>
    </xf>
    <xf numFmtId="0" fontId="6" fillId="3" borderId="20" xfId="3" applyNumberFormat="1" applyFont="1" applyFill="1" applyBorder="1" applyAlignment="1">
      <alignment horizontal="center"/>
    </xf>
    <xf numFmtId="0" fontId="5" fillId="3" borderId="33" xfId="3" applyFont="1" applyFill="1" applyBorder="1" applyAlignment="1"/>
    <xf numFmtId="0" fontId="5" fillId="0" borderId="34" xfId="3" applyFont="1" applyFill="1" applyBorder="1" applyAlignment="1"/>
    <xf numFmtId="0" fontId="5" fillId="3" borderId="34" xfId="3" applyFont="1" applyFill="1" applyBorder="1" applyAlignment="1"/>
    <xf numFmtId="0" fontId="5" fillId="3" borderId="35" xfId="3" applyFont="1" applyFill="1" applyBorder="1" applyAlignment="1"/>
    <xf numFmtId="0" fontId="23" fillId="3" borderId="33" xfId="3" applyFont="1" applyFill="1" applyBorder="1" applyAlignment="1"/>
    <xf numFmtId="0" fontId="23" fillId="3" borderId="29" xfId="3" applyFont="1" applyFill="1" applyBorder="1" applyAlignment="1"/>
    <xf numFmtId="0" fontId="23" fillId="3" borderId="29" xfId="3" applyNumberFormat="1" applyFont="1" applyFill="1" applyBorder="1" applyAlignment="1">
      <alignment horizontal="center"/>
    </xf>
    <xf numFmtId="9" fontId="23" fillId="3" borderId="31" xfId="3" applyNumberFormat="1" applyFont="1" applyFill="1" applyBorder="1" applyAlignment="1">
      <alignment horizontal="center"/>
    </xf>
    <xf numFmtId="0" fontId="0" fillId="0" borderId="14" xfId="0" applyBorder="1" applyAlignment="1">
      <alignment vertical="center"/>
    </xf>
    <xf numFmtId="0" fontId="24" fillId="3" borderId="14" xfId="3" applyNumberFormat="1" applyFont="1" applyFill="1" applyBorder="1" applyAlignment="1">
      <alignment horizontal="center"/>
    </xf>
    <xf numFmtId="0" fontId="2" fillId="3" borderId="35" xfId="3" applyFont="1" applyFill="1" applyBorder="1" applyAlignment="1"/>
    <xf numFmtId="0" fontId="6" fillId="3" borderId="32" xfId="3" applyFill="1" applyBorder="1" applyAlignment="1"/>
    <xf numFmtId="0" fontId="24" fillId="3" borderId="32" xfId="3" applyNumberFormat="1" applyFont="1" applyFill="1" applyBorder="1" applyAlignment="1">
      <alignment horizontal="center"/>
    </xf>
    <xf numFmtId="0" fontId="24" fillId="3" borderId="20" xfId="3" applyNumberFormat="1" applyFont="1" applyFill="1" applyBorder="1" applyAlignment="1">
      <alignment horizontal="center"/>
    </xf>
    <xf numFmtId="0" fontId="0" fillId="0" borderId="14" xfId="0" applyBorder="1"/>
    <xf numFmtId="0" fontId="1" fillId="0" borderId="14" xfId="0" applyFont="1" applyBorder="1"/>
    <xf numFmtId="0" fontId="33" fillId="3" borderId="29" xfId="3" applyNumberFormat="1" applyFont="1" applyFill="1" applyBorder="1" applyAlignment="1"/>
    <xf numFmtId="0" fontId="28" fillId="3" borderId="32" xfId="3" applyNumberFormat="1" applyFont="1" applyFill="1" applyBorder="1" applyAlignment="1">
      <alignment horizontal="right"/>
    </xf>
    <xf numFmtId="0" fontId="42" fillId="0" borderId="0" xfId="3" applyFont="1"/>
    <xf numFmtId="0" fontId="6" fillId="0" borderId="0" xfId="3" applyFont="1" applyAlignment="1">
      <alignment wrapText="1"/>
    </xf>
    <xf numFmtId="0" fontId="42" fillId="0" borderId="0" xfId="3" applyFont="1" applyAlignment="1">
      <alignment wrapText="1"/>
    </xf>
    <xf numFmtId="2" fontId="6" fillId="3" borderId="5" xfId="3" applyNumberFormat="1" applyFont="1" applyFill="1" applyBorder="1" applyAlignment="1">
      <alignment horizontal="right"/>
    </xf>
    <xf numFmtId="0" fontId="32" fillId="0" borderId="5" xfId="0" applyNumberFormat="1" applyFont="1" applyBorder="1"/>
    <xf numFmtId="0" fontId="0" fillId="0" borderId="5" xfId="0" applyNumberFormat="1" applyBorder="1"/>
    <xf numFmtId="0" fontId="44" fillId="0" borderId="37" xfId="0" applyNumberFormat="1" applyFont="1" applyFill="1" applyBorder="1" applyAlignment="1" applyProtection="1"/>
    <xf numFmtId="0" fontId="6" fillId="7" borderId="37" xfId="0" applyNumberFormat="1" applyFont="1" applyFill="1" applyBorder="1" applyAlignment="1" applyProtection="1">
      <alignment horizontal="right"/>
    </xf>
    <xf numFmtId="0" fontId="6" fillId="0" borderId="34" xfId="3" applyFont="1" applyFill="1" applyBorder="1" applyAlignment="1"/>
    <xf numFmtId="0" fontId="6" fillId="3" borderId="34" xfId="3" applyFont="1" applyFill="1" applyBorder="1" applyAlignment="1"/>
    <xf numFmtId="0" fontId="45" fillId="0" borderId="0" xfId="0" applyFont="1"/>
    <xf numFmtId="0" fontId="46" fillId="2" borderId="19" xfId="2" applyFont="1" applyFill="1" applyBorder="1" applyAlignment="1" applyProtection="1">
      <alignment horizontal="center" vertical="top" wrapText="1"/>
      <protection hidden="1"/>
    </xf>
    <xf numFmtId="0" fontId="47" fillId="2" borderId="14" xfId="2" applyFont="1" applyFill="1" applyBorder="1" applyAlignment="1" applyProtection="1">
      <alignment horizontal="center" vertical="top" wrapText="1"/>
      <protection hidden="1"/>
    </xf>
    <xf numFmtId="0" fontId="47" fillId="2" borderId="19" xfId="2" applyFont="1" applyFill="1" applyBorder="1" applyAlignment="1" applyProtection="1">
      <alignment horizontal="center" vertical="top" wrapText="1"/>
      <protection hidden="1"/>
    </xf>
    <xf numFmtId="0" fontId="1" fillId="2" borderId="19" xfId="2" applyFont="1" applyFill="1" applyBorder="1" applyAlignment="1" applyProtection="1">
      <alignment horizontal="center" vertical="top" wrapText="1"/>
      <protection hidden="1"/>
    </xf>
    <xf numFmtId="0" fontId="47" fillId="8" borderId="38" xfId="0" applyNumberFormat="1" applyFont="1" applyFill="1" applyBorder="1" applyAlignment="1" applyProtection="1">
      <alignment horizontal="center" vertical="top" wrapText="1"/>
      <protection hidden="1"/>
    </xf>
    <xf numFmtId="2" fontId="25" fillId="0" borderId="0" xfId="2" applyNumberFormat="1" applyFont="1" applyFill="1" applyBorder="1" applyAlignment="1" applyProtection="1">
      <alignment horizontal="center" vertical="center"/>
      <protection hidden="1"/>
    </xf>
    <xf numFmtId="0" fontId="26" fillId="0" borderId="0" xfId="2" applyFont="1" applyBorder="1" applyAlignment="1" applyProtection="1">
      <alignment horizontal="center" vertical="center"/>
      <protection hidden="1"/>
    </xf>
    <xf numFmtId="10" fontId="26" fillId="0" borderId="0" xfId="2" applyNumberFormat="1" applyFont="1" applyFill="1" applyBorder="1" applyAlignment="1" applyProtection="1">
      <alignment horizontal="center" vertical="center"/>
      <protection hidden="1"/>
    </xf>
    <xf numFmtId="0" fontId="27" fillId="0" borderId="0" xfId="2" applyFont="1" applyFill="1" applyBorder="1" applyProtection="1">
      <protection hidden="1"/>
    </xf>
    <xf numFmtId="0" fontId="26" fillId="0" borderId="0" xfId="2" applyFont="1" applyBorder="1" applyProtection="1">
      <protection hidden="1"/>
    </xf>
    <xf numFmtId="0" fontId="25" fillId="0" borderId="0" xfId="0" applyFont="1" applyAlignment="1" applyProtection="1">
      <alignment horizontal="left"/>
      <protection hidden="1"/>
    </xf>
    <xf numFmtId="0" fontId="25" fillId="0" borderId="0" xfId="2" applyFont="1" applyAlignment="1" applyProtection="1">
      <alignment horizontal="center" vertical="center"/>
      <protection hidden="1"/>
    </xf>
    <xf numFmtId="0" fontId="23" fillId="3" borderId="29" xfId="3" applyFont="1" applyFill="1" applyBorder="1"/>
    <xf numFmtId="0" fontId="23" fillId="3" borderId="29" xfId="3" applyFont="1" applyFill="1" applyBorder="1" applyAlignment="1">
      <alignment horizontal="center"/>
    </xf>
    <xf numFmtId="0" fontId="0" fillId="0" borderId="37" xfId="0" applyBorder="1" applyAlignment="1">
      <alignment wrapText="1"/>
    </xf>
    <xf numFmtId="0" fontId="0" fillId="0" borderId="37" xfId="0" applyBorder="1" applyAlignment="1">
      <alignment vertical="center" wrapText="1"/>
    </xf>
    <xf numFmtId="0" fontId="6" fillId="3" borderId="37" xfId="3" applyFill="1" applyBorder="1"/>
    <xf numFmtId="0" fontId="24" fillId="3" borderId="37" xfId="3" applyFont="1" applyFill="1" applyBorder="1" applyAlignment="1">
      <alignment horizontal="center"/>
    </xf>
    <xf numFmtId="0" fontId="6" fillId="3" borderId="32" xfId="3" applyFill="1" applyBorder="1"/>
    <xf numFmtId="0" fontId="24" fillId="3" borderId="32" xfId="3" applyFont="1" applyFill="1" applyBorder="1" applyAlignment="1">
      <alignment horizontal="center"/>
    </xf>
    <xf numFmtId="0" fontId="24" fillId="3" borderId="14" xfId="3" applyFont="1" applyFill="1" applyBorder="1" applyAlignment="1">
      <alignment horizontal="center"/>
    </xf>
    <xf numFmtId="0" fontId="6" fillId="3" borderId="37" xfId="3" applyFill="1" applyBorder="1" applyAlignment="1">
      <alignment horizontal="right"/>
    </xf>
    <xf numFmtId="0" fontId="6" fillId="7" borderId="37" xfId="0" applyFont="1" applyFill="1" applyBorder="1" applyAlignment="1">
      <alignment horizontal="right"/>
    </xf>
    <xf numFmtId="0" fontId="35" fillId="0" borderId="0" xfId="0" applyFont="1" applyAlignment="1">
      <alignment vertical="top" wrapText="1"/>
    </xf>
    <xf numFmtId="0" fontId="0" fillId="0" borderId="0" xfId="0" applyAlignment="1">
      <alignment vertical="top"/>
    </xf>
    <xf numFmtId="0" fontId="25" fillId="0" borderId="0" xfId="0" applyFont="1" applyAlignment="1" applyProtection="1">
      <alignment horizontal="left" vertical="center" wrapText="1"/>
      <protection hidden="1"/>
    </xf>
    <xf numFmtId="0" fontId="26" fillId="0" borderId="0" xfId="0" applyFont="1" applyAlignment="1" applyProtection="1">
      <alignment vertical="center" wrapText="1"/>
      <protection hidden="1"/>
    </xf>
    <xf numFmtId="0" fontId="0" fillId="0" borderId="0" xfId="0"/>
    <xf numFmtId="0" fontId="2" fillId="5" borderId="3" xfId="2" applyFont="1" applyFill="1" applyBorder="1" applyAlignment="1" applyProtection="1">
      <alignment horizontal="left" vertical="center" wrapText="1"/>
      <protection hidden="1"/>
    </xf>
    <xf numFmtId="0" fontId="2" fillId="5" borderId="4" xfId="2" applyFont="1" applyFill="1" applyBorder="1" applyAlignment="1" applyProtection="1">
      <alignment horizontal="left" vertical="center" wrapText="1"/>
      <protection hidden="1"/>
    </xf>
    <xf numFmtId="0" fontId="2" fillId="5" borderId="12" xfId="2" applyFont="1" applyFill="1" applyBorder="1" applyAlignment="1" applyProtection="1">
      <alignment horizontal="left" vertical="center" wrapText="1"/>
      <protection hidden="1"/>
    </xf>
    <xf numFmtId="0" fontId="2" fillId="5" borderId="26" xfId="2" applyFont="1" applyFill="1" applyBorder="1" applyAlignment="1" applyProtection="1">
      <alignment horizontal="left" vertical="center" wrapText="1"/>
      <protection hidden="1"/>
    </xf>
    <xf numFmtId="0" fontId="2" fillId="5" borderId="27" xfId="2" applyFont="1" applyFill="1" applyBorder="1" applyAlignment="1" applyProtection="1">
      <alignment horizontal="left" vertical="center" wrapText="1"/>
      <protection hidden="1"/>
    </xf>
    <xf numFmtId="0" fontId="2" fillId="5" borderId="28" xfId="2" applyFont="1" applyFill="1" applyBorder="1" applyAlignment="1" applyProtection="1">
      <alignment horizontal="left" vertical="center" wrapText="1"/>
      <protection hidden="1"/>
    </xf>
    <xf numFmtId="0" fontId="25" fillId="0" borderId="36" xfId="0" applyFont="1" applyBorder="1" applyAlignment="1" applyProtection="1">
      <alignment horizontal="left"/>
      <protection hidden="1"/>
    </xf>
    <xf numFmtId="0" fontId="25" fillId="0" borderId="23" xfId="0" applyFont="1" applyBorder="1" applyAlignment="1" applyProtection="1">
      <alignment horizontal="left"/>
      <protection hidden="1"/>
    </xf>
    <xf numFmtId="0" fontId="5" fillId="0" borderId="0" xfId="3" applyFont="1" applyAlignment="1">
      <alignment horizontal="left"/>
    </xf>
  </cellXfs>
  <cellStyles count="5">
    <cellStyle name="Hyperlink" xfId="4" builtinId="8"/>
    <cellStyle name="Normal" xfId="0" builtinId="0"/>
    <cellStyle name="Normal 2" xfId="3" xr:uid="{00000000-0005-0000-0000-000007000000}"/>
    <cellStyle name="Normal_Montgomery Final Performance Test Results (12-14-01)" xfId="2" xr:uid="{00000000-0005-0000-0000-000006000000}"/>
    <cellStyle name="Percent" xfId="1" builtinId="5"/>
  </cellStyles>
  <dxfs count="5325">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b/>
        <i val="0"/>
        <strike val="0"/>
        <color rgb="FF008000"/>
      </font>
    </dxf>
    <dxf>
      <font>
        <b/>
        <i val="0"/>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b/>
        <i val="0"/>
        <strike val="0"/>
        <color rgb="FF008000"/>
      </font>
    </dxf>
    <dxf>
      <font>
        <b/>
        <i val="0"/>
        <strike val="0"/>
        <color rgb="FFFF0000"/>
      </font>
    </dxf>
    <dxf>
      <font>
        <b/>
        <i val="0"/>
        <strike val="0"/>
        <color rgb="FF008000"/>
      </font>
    </dxf>
    <dxf>
      <font>
        <b/>
        <i val="0"/>
        <strike val="0"/>
        <color rgb="FFFF0000"/>
      </font>
    </dxf>
    <dxf>
      <font>
        <b/>
        <i val="0"/>
        <strike val="0"/>
        <color rgb="FF008000"/>
      </font>
    </dxf>
    <dxf>
      <font>
        <b/>
        <i val="0"/>
        <strike val="0"/>
        <color rgb="FFFF0000"/>
      </font>
    </dxf>
    <dxf>
      <font>
        <b/>
        <i val="0"/>
        <strike val="0"/>
        <color rgb="FF008000"/>
      </font>
    </dxf>
    <dxf>
      <font>
        <b/>
        <i val="0"/>
        <strike val="0"/>
        <color rgb="FFFF0000"/>
      </font>
    </dxf>
    <dxf>
      <font>
        <b/>
        <i val="0"/>
        <strike val="0"/>
        <color rgb="FF008000"/>
      </font>
    </dxf>
    <dxf>
      <font>
        <b/>
        <i val="0"/>
        <strike val="0"/>
        <color rgb="FFFF0000"/>
      </font>
    </dxf>
    <dxf>
      <font>
        <b/>
        <i val="0"/>
        <strike val="0"/>
        <color rgb="FF008000"/>
      </font>
    </dxf>
    <dxf>
      <font>
        <b/>
        <i val="0"/>
        <strike val="0"/>
        <color rgb="FFFF0000"/>
      </font>
    </dxf>
    <dxf>
      <font>
        <b/>
        <i val="0"/>
        <strike val="0"/>
        <color rgb="FF008000"/>
      </font>
    </dxf>
    <dxf>
      <font>
        <b/>
        <i val="0"/>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b/>
        <i val="0"/>
        <strike val="0"/>
        <color rgb="FFFF0000"/>
      </font>
    </dxf>
    <dxf>
      <font>
        <b/>
        <i val="0"/>
        <strike val="0"/>
        <color rgb="FFFF0000"/>
      </font>
    </dxf>
    <dxf>
      <font>
        <b/>
        <i val="0"/>
        <strike val="0"/>
        <color rgb="FFFF0000"/>
      </font>
    </dxf>
    <dxf>
      <font>
        <b/>
        <i val="0"/>
        <strike val="0"/>
        <color rgb="FFFF0000"/>
      </font>
    </dxf>
    <dxf>
      <font>
        <b/>
        <i val="0"/>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strike val="0"/>
        <color rgb="FFFF0000"/>
      </font>
    </dxf>
    <dxf>
      <font>
        <strike val="0"/>
        <color rgb="FF008000"/>
      </font>
    </dxf>
    <dxf>
      <font>
        <strike val="0"/>
        <color rgb="FFFF0000"/>
      </font>
    </dxf>
    <dxf>
      <font>
        <b/>
        <i val="0"/>
        <strike val="0"/>
        <color rgb="FFFF0000"/>
      </font>
    </dxf>
    <dxf>
      <font>
        <strike val="0"/>
        <color rgb="FFFF0000"/>
      </font>
    </dxf>
    <dxf>
      <font>
        <b/>
        <i val="0"/>
        <strike val="0"/>
        <color rgb="FFFF0000"/>
      </font>
    </dxf>
    <dxf>
      <font>
        <strike val="0"/>
        <color rgb="FFFF0000"/>
      </font>
    </dxf>
    <dxf>
      <font>
        <b/>
        <i val="0"/>
        <strike val="0"/>
        <color rgb="FFFF0000"/>
      </font>
    </dxf>
    <dxf>
      <font>
        <strike val="0"/>
        <color rgb="FFFF0000"/>
      </font>
    </dxf>
    <dxf>
      <font>
        <b/>
        <i val="0"/>
        <strike val="0"/>
        <color rgb="FFFF0000"/>
      </font>
    </dxf>
    <dxf>
      <font>
        <strike val="0"/>
        <color rgb="FFFF0000"/>
      </font>
    </dxf>
    <dxf>
      <font>
        <b/>
        <i val="0"/>
        <strike val="0"/>
        <color rgb="FFFF0000"/>
      </font>
    </dxf>
    <dxf>
      <font>
        <strike val="0"/>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hyperlink" Target="javascript:change('page_details_14')"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javascript:change('page_details_14')"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javascript:change('page_details_14')"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javascript:change('page_details_14')" TargetMode="External"/></Relationships>
</file>

<file path=xl/drawings/_rels/drawing5.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6.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7.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8.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9.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0.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1.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2.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3.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4.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5.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6.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7.xml.rels><?xml version="1.0" encoding="UTF-8" standalone="yes"?>
<Relationships xmlns="http://schemas.openxmlformats.org/package/2006/relationships"><Relationship Id="rId2" Type="http://schemas.openxmlformats.org/officeDocument/2006/relationships/hyperlink" Target="javascript:change('page_details_10')" TargetMode="External"/><Relationship Id="rId1" Type="http://schemas.openxmlformats.org/officeDocument/2006/relationships/hyperlink" Target="javascript:change('page_details_14')" TargetMode="External"/></Relationships>
</file>

<file path=xl/drawings/_rels/drawing18.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19.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0.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1.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2.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3.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4.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5.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6.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7.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8.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29.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30.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_rels/drawing31.xml.rels><?xml version="1.0" encoding="UTF-8" standalone="yes"?>
<Relationships xmlns="http://schemas.openxmlformats.org/package/2006/relationships"><Relationship Id="rId2" Type="http://schemas.openxmlformats.org/officeDocument/2006/relationships/hyperlink" Target="javascript:change('page_details_14')" TargetMode="External"/><Relationship Id="rId1" Type="http://schemas.openxmlformats.org/officeDocument/2006/relationships/hyperlink" Target="javascript:change('page_details_10')"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19</xdr:row>
      <xdr:rowOff>0</xdr:rowOff>
    </xdr:from>
    <xdr:to>
      <xdr:col>7</xdr:col>
      <xdr:colOff>304800</xdr:colOff>
      <xdr:row>20</xdr:row>
      <xdr:rowOff>144780</xdr:rowOff>
    </xdr:to>
    <xdr:sp macro="" textlink="" fLocksText="0">
      <xdr:nvSpPr>
        <xdr:cNvPr id="2" name="page_details_14_image" descr="expand/collapse">
          <a:hlinkClick xmlns:r="http://schemas.openxmlformats.org/officeDocument/2006/relationships" r:id="rId1"/>
          <a:extLst>
            <a:ext uri="{FF2B5EF4-FFF2-40B4-BE49-F238E27FC236}">
              <a16:creationId xmlns:a16="http://schemas.microsoft.com/office/drawing/2014/main" id="{D6789AEC-005D-458F-8683-0FD079F6D9F9}"/>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3" name="page_details_14_image" descr="expand/collapse">
          <a:hlinkClick xmlns:r="http://schemas.openxmlformats.org/officeDocument/2006/relationships" r:id="rId1"/>
          <a:extLst>
            <a:ext uri="{FF2B5EF4-FFF2-40B4-BE49-F238E27FC236}">
              <a16:creationId xmlns:a16="http://schemas.microsoft.com/office/drawing/2014/main" id="{5FAC057C-B906-46A5-A8C2-FAD67072BF96}"/>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28</xdr:row>
      <xdr:rowOff>158750</xdr:rowOff>
    </xdr:to>
    <xdr:sp macro="" textlink="" fLocksText="0">
      <xdr:nvSpPr>
        <xdr:cNvPr id="4" name="page_details_14_image" descr="expand/collapse">
          <a:hlinkClick xmlns:r="http://schemas.openxmlformats.org/officeDocument/2006/relationships" r:id="rId1"/>
          <a:extLst>
            <a:ext uri="{FF2B5EF4-FFF2-40B4-BE49-F238E27FC236}">
              <a16:creationId xmlns:a16="http://schemas.microsoft.com/office/drawing/2014/main" id="{961F08F3-28B5-4734-8720-A379EED1CC9E}"/>
            </a:ext>
          </a:extLst>
        </xdr:cNvPr>
        <xdr:cNvSpPr>
          <a:spLocks noChangeAspect="1" noChangeArrowheads="1"/>
        </xdr:cNvSpPr>
      </xdr:nvSpPr>
      <xdr:spPr bwMode="auto">
        <a:xfrm>
          <a:off x="5740400" y="4000500"/>
          <a:ext cx="304800" cy="6350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28</xdr:row>
      <xdr:rowOff>158750</xdr:rowOff>
    </xdr:to>
    <xdr:sp macro="" textlink="" fLocksText="0">
      <xdr:nvSpPr>
        <xdr:cNvPr id="5" name="page_details_14_image" descr="expand/collapse">
          <a:hlinkClick xmlns:r="http://schemas.openxmlformats.org/officeDocument/2006/relationships" r:id="rId1"/>
          <a:extLst>
            <a:ext uri="{FF2B5EF4-FFF2-40B4-BE49-F238E27FC236}">
              <a16:creationId xmlns:a16="http://schemas.microsoft.com/office/drawing/2014/main" id="{309C3C87-53D3-491F-B66E-101C861BB574}"/>
            </a:ext>
          </a:extLst>
        </xdr:cNvPr>
        <xdr:cNvSpPr>
          <a:spLocks noChangeAspect="1" noChangeArrowheads="1"/>
        </xdr:cNvSpPr>
      </xdr:nvSpPr>
      <xdr:spPr bwMode="auto">
        <a:xfrm>
          <a:off x="5740400" y="4159250"/>
          <a:ext cx="304800" cy="4762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6" name="page_details_14_image" descr="expand/collapse">
          <a:hlinkClick xmlns:r="http://schemas.openxmlformats.org/officeDocument/2006/relationships" r:id="rId1"/>
          <a:extLst>
            <a:ext uri="{FF2B5EF4-FFF2-40B4-BE49-F238E27FC236}">
              <a16:creationId xmlns:a16="http://schemas.microsoft.com/office/drawing/2014/main" id="{44679CD8-01F0-4CB2-8CF6-10048D668B6C}"/>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twoCellAnchor editAs="oneCell">
    <xdr:from>
      <xdr:col>7</xdr:col>
      <xdr:colOff>0</xdr:colOff>
      <xdr:row>29</xdr:row>
      <xdr:rowOff>0</xdr:rowOff>
    </xdr:from>
    <xdr:to>
      <xdr:col>7</xdr:col>
      <xdr:colOff>304800</xdr:colOff>
      <xdr:row>29</xdr:row>
      <xdr:rowOff>0</xdr:rowOff>
    </xdr:to>
    <xdr:sp macro="" textlink="" fLocksText="0">
      <xdr:nvSpPr>
        <xdr:cNvPr id="7" name="page_details_14_image" descr="expand/collapse">
          <a:hlinkClick xmlns:r="http://schemas.openxmlformats.org/officeDocument/2006/relationships" r:id="rId1"/>
          <a:extLst>
            <a:ext uri="{FF2B5EF4-FFF2-40B4-BE49-F238E27FC236}">
              <a16:creationId xmlns:a16="http://schemas.microsoft.com/office/drawing/2014/main" id="{BD07882E-D1B9-487C-AC85-434C43510EBB}"/>
            </a:ext>
          </a:extLst>
        </xdr:cNvPr>
        <xdr:cNvSpPr>
          <a:spLocks noChangeAspect="1" noChangeArrowheads="1"/>
        </xdr:cNvSpPr>
      </xdr:nvSpPr>
      <xdr:spPr bwMode="auto">
        <a:xfrm>
          <a:off x="5740400" y="4705350"/>
          <a:ext cx="304800" cy="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29</xdr:row>
      <xdr:rowOff>0</xdr:rowOff>
    </xdr:from>
    <xdr:to>
      <xdr:col>7</xdr:col>
      <xdr:colOff>304800</xdr:colOff>
      <xdr:row>29</xdr:row>
      <xdr:rowOff>0</xdr:rowOff>
    </xdr:to>
    <xdr:sp macro="" textlink="" fLocksText="0">
      <xdr:nvSpPr>
        <xdr:cNvPr id="8" name="page_details_14_image" descr="expand/collapse">
          <a:hlinkClick xmlns:r="http://schemas.openxmlformats.org/officeDocument/2006/relationships" r:id="rId1"/>
          <a:extLst>
            <a:ext uri="{FF2B5EF4-FFF2-40B4-BE49-F238E27FC236}">
              <a16:creationId xmlns:a16="http://schemas.microsoft.com/office/drawing/2014/main" id="{7D83A91E-3B5C-49AA-9D48-CF01786DE96D}"/>
            </a:ext>
          </a:extLst>
        </xdr:cNvPr>
        <xdr:cNvSpPr>
          <a:spLocks noChangeAspect="1" noChangeArrowheads="1"/>
        </xdr:cNvSpPr>
      </xdr:nvSpPr>
      <xdr:spPr bwMode="auto">
        <a:xfrm>
          <a:off x="5740400" y="4705350"/>
          <a:ext cx="304800" cy="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31</xdr:row>
      <xdr:rowOff>0</xdr:rowOff>
    </xdr:from>
    <xdr:ext cx="304800" cy="303530"/>
    <xdr:sp macro="" textlink="" fLocksText="0">
      <xdr:nvSpPr>
        <xdr:cNvPr id="9" name="page_details_14_image" descr="expand/collapse">
          <a:hlinkClick xmlns:r="http://schemas.openxmlformats.org/officeDocument/2006/relationships" r:id="rId1"/>
          <a:extLst>
            <a:ext uri="{FF2B5EF4-FFF2-40B4-BE49-F238E27FC236}">
              <a16:creationId xmlns:a16="http://schemas.microsoft.com/office/drawing/2014/main" id="{41FCC075-1323-4E0A-B089-B4960B962BB4}"/>
            </a:ext>
          </a:extLst>
        </xdr:cNvPr>
        <xdr:cNvSpPr>
          <a:spLocks noChangeAspect="1" noChangeArrowheads="1"/>
        </xdr:cNvSpPr>
      </xdr:nvSpPr>
      <xdr:spPr bwMode="auto">
        <a:xfrm>
          <a:off x="5740400" y="4705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1"/>
          <a:extLst>
            <a:ext uri="{FF2B5EF4-FFF2-40B4-BE49-F238E27FC236}">
              <a16:creationId xmlns:a16="http://schemas.microsoft.com/office/drawing/2014/main" id="{BC7F1758-DB66-4373-9302-7DC117699392}"/>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1"/>
          <a:extLst>
            <a:ext uri="{FF2B5EF4-FFF2-40B4-BE49-F238E27FC236}">
              <a16:creationId xmlns:a16="http://schemas.microsoft.com/office/drawing/2014/main" id="{3C530EE8-887D-413C-8D2B-BC0A12D5D46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28</xdr:row>
      <xdr:rowOff>158750</xdr:rowOff>
    </xdr:to>
    <xdr:sp macro="" textlink="" fLocksText="0">
      <xdr:nvSpPr>
        <xdr:cNvPr id="12" name="page_details_14_image" descr="expand/collapse">
          <a:hlinkClick xmlns:r="http://schemas.openxmlformats.org/officeDocument/2006/relationships" r:id="rId1"/>
          <a:extLst>
            <a:ext uri="{FF2B5EF4-FFF2-40B4-BE49-F238E27FC236}">
              <a16:creationId xmlns:a16="http://schemas.microsoft.com/office/drawing/2014/main" id="{F7E5E90A-F5B7-42AA-868D-AD15E15B76C4}"/>
            </a:ext>
          </a:extLst>
        </xdr:cNvPr>
        <xdr:cNvSpPr>
          <a:spLocks noChangeAspect="1" noChangeArrowheads="1"/>
        </xdr:cNvSpPr>
      </xdr:nvSpPr>
      <xdr:spPr bwMode="auto">
        <a:xfrm>
          <a:off x="5740400" y="4000500"/>
          <a:ext cx="304800" cy="6350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28</xdr:row>
      <xdr:rowOff>158750</xdr:rowOff>
    </xdr:to>
    <xdr:sp macro="" textlink="" fLocksText="0">
      <xdr:nvSpPr>
        <xdr:cNvPr id="13" name="page_details_14_image" descr="expand/collapse">
          <a:hlinkClick xmlns:r="http://schemas.openxmlformats.org/officeDocument/2006/relationships" r:id="rId1"/>
          <a:extLst>
            <a:ext uri="{FF2B5EF4-FFF2-40B4-BE49-F238E27FC236}">
              <a16:creationId xmlns:a16="http://schemas.microsoft.com/office/drawing/2014/main" id="{2B9C6E25-35B2-4039-9096-21FD10B0EF2F}"/>
            </a:ext>
          </a:extLst>
        </xdr:cNvPr>
        <xdr:cNvSpPr>
          <a:spLocks noChangeAspect="1" noChangeArrowheads="1"/>
        </xdr:cNvSpPr>
      </xdr:nvSpPr>
      <xdr:spPr bwMode="auto">
        <a:xfrm>
          <a:off x="5740400" y="4159250"/>
          <a:ext cx="304800" cy="4762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1"/>
          <a:extLst>
            <a:ext uri="{FF2B5EF4-FFF2-40B4-BE49-F238E27FC236}">
              <a16:creationId xmlns:a16="http://schemas.microsoft.com/office/drawing/2014/main" id="{704E3A12-DEA3-4638-87D6-2C5A5CEBCC01}"/>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19</xdr:row>
      <xdr:rowOff>0</xdr:rowOff>
    </xdr:from>
    <xdr:to>
      <xdr:col>7</xdr:col>
      <xdr:colOff>304800</xdr:colOff>
      <xdr:row>20</xdr:row>
      <xdr:rowOff>144780</xdr:rowOff>
    </xdr:to>
    <xdr:sp macro="" textlink="" fLocksText="0">
      <xdr:nvSpPr>
        <xdr:cNvPr id="2" name="page_details_14_image" descr="expand/collapse">
          <a:hlinkClick xmlns:r="http://schemas.openxmlformats.org/officeDocument/2006/relationships" r:id="rId1"/>
          <a:extLst>
            <a:ext uri="{FF2B5EF4-FFF2-40B4-BE49-F238E27FC236}">
              <a16:creationId xmlns:a16="http://schemas.microsoft.com/office/drawing/2014/main" id="{44756245-2A6D-4B5D-A8C1-5B7751738295}"/>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3" name="page_details_14_image" descr="expand/collapse">
          <a:hlinkClick xmlns:r="http://schemas.openxmlformats.org/officeDocument/2006/relationships" r:id="rId1"/>
          <a:extLst>
            <a:ext uri="{FF2B5EF4-FFF2-40B4-BE49-F238E27FC236}">
              <a16:creationId xmlns:a16="http://schemas.microsoft.com/office/drawing/2014/main" id="{69A92D7D-318A-4BA0-A3AE-4247AF42BE0F}"/>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4" name="page_details_14_image" descr="expand/collapse">
          <a:hlinkClick xmlns:r="http://schemas.openxmlformats.org/officeDocument/2006/relationships" r:id="rId1"/>
          <a:extLst>
            <a:ext uri="{FF2B5EF4-FFF2-40B4-BE49-F238E27FC236}">
              <a16:creationId xmlns:a16="http://schemas.microsoft.com/office/drawing/2014/main" id="{D2746593-94DC-4AE1-BAB9-57C444160F6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5" name="page_details_14_image" descr="expand/collapse">
          <a:hlinkClick xmlns:r="http://schemas.openxmlformats.org/officeDocument/2006/relationships" r:id="rId1"/>
          <a:extLst>
            <a:ext uri="{FF2B5EF4-FFF2-40B4-BE49-F238E27FC236}">
              <a16:creationId xmlns:a16="http://schemas.microsoft.com/office/drawing/2014/main" id="{0C16B886-9E50-4510-884B-0E8FA60F0823}"/>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6" name="page_details_14_image" descr="expand/collapse">
          <a:hlinkClick xmlns:r="http://schemas.openxmlformats.org/officeDocument/2006/relationships" r:id="rId1"/>
          <a:extLst>
            <a:ext uri="{FF2B5EF4-FFF2-40B4-BE49-F238E27FC236}">
              <a16:creationId xmlns:a16="http://schemas.microsoft.com/office/drawing/2014/main" id="{D64C1210-985E-45C5-9C70-61C1517E70E1}"/>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19</xdr:row>
      <xdr:rowOff>0</xdr:rowOff>
    </xdr:from>
    <xdr:to>
      <xdr:col>7</xdr:col>
      <xdr:colOff>304800</xdr:colOff>
      <xdr:row>20</xdr:row>
      <xdr:rowOff>144780</xdr:rowOff>
    </xdr:to>
    <xdr:sp macro="" textlink="" fLocksText="0">
      <xdr:nvSpPr>
        <xdr:cNvPr id="1025" name="page_details_14_image" descr="expand/collapse">
          <a:hlinkClick xmlns:r="http://schemas.openxmlformats.org/officeDocument/2006/relationships" r:id="rId1"/>
          <a:extLst>
            <a:ext uri="{FF2B5EF4-FFF2-40B4-BE49-F238E27FC236}">
              <a16:creationId xmlns:a16="http://schemas.microsoft.com/office/drawing/2014/main" id="{00000000-0008-0000-0500-000001040000}"/>
            </a:ext>
          </a:extLst>
        </xdr:cNvPr>
        <xdr:cNvSpPr>
          <a:spLocks noChangeAspect="1" noChangeArrowheads="1"/>
        </xdr:cNvSpPr>
      </xdr:nvSpPr>
      <xdr:spPr bwMode="auto">
        <a:xfrm>
          <a:off x="5505450" y="310515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026" name="page_details_14_image" descr="expand/collapse">
          <a:hlinkClick xmlns:r="http://schemas.openxmlformats.org/officeDocument/2006/relationships" r:id="rId1"/>
          <a:extLst>
            <a:ext uri="{FF2B5EF4-FFF2-40B4-BE49-F238E27FC236}">
              <a16:creationId xmlns:a16="http://schemas.microsoft.com/office/drawing/2014/main" id="{00000000-0008-0000-0500-000002040000}"/>
            </a:ext>
          </a:extLst>
        </xdr:cNvPr>
        <xdr:cNvSpPr>
          <a:spLocks noChangeAspect="1" noChangeArrowheads="1"/>
        </xdr:cNvSpPr>
      </xdr:nvSpPr>
      <xdr:spPr bwMode="auto">
        <a:xfrm>
          <a:off x="5505450" y="375285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027" name="page_details_14_image" descr="expand/collapse">
          <a:hlinkClick xmlns:r="http://schemas.openxmlformats.org/officeDocument/2006/relationships" r:id="rId1"/>
          <a:extLst>
            <a:ext uri="{FF2B5EF4-FFF2-40B4-BE49-F238E27FC236}">
              <a16:creationId xmlns:a16="http://schemas.microsoft.com/office/drawing/2014/main" id="{00000000-0008-0000-0500-000003040000}"/>
            </a:ext>
          </a:extLst>
        </xdr:cNvPr>
        <xdr:cNvSpPr>
          <a:spLocks noChangeAspect="1" noChangeArrowheads="1"/>
        </xdr:cNvSpPr>
      </xdr:nvSpPr>
      <xdr:spPr bwMode="auto">
        <a:xfrm>
          <a:off x="5505450" y="40862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028" name="page_details_14_image" descr="expand/collapse">
          <a:hlinkClick xmlns:r="http://schemas.openxmlformats.org/officeDocument/2006/relationships" r:id="rId1"/>
          <a:extLst>
            <a:ext uri="{FF2B5EF4-FFF2-40B4-BE49-F238E27FC236}">
              <a16:creationId xmlns:a16="http://schemas.microsoft.com/office/drawing/2014/main" id="{00000000-0008-0000-0500-000004040000}"/>
            </a:ext>
          </a:extLst>
        </xdr:cNvPr>
        <xdr:cNvSpPr>
          <a:spLocks noChangeAspect="1" noChangeArrowheads="1"/>
        </xdr:cNvSpPr>
      </xdr:nvSpPr>
      <xdr:spPr bwMode="auto">
        <a:xfrm>
          <a:off x="5505450" y="424815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1"/>
          <a:extLst>
            <a:ext uri="{FF2B5EF4-FFF2-40B4-BE49-F238E27FC236}">
              <a16:creationId xmlns:a16="http://schemas.microsoft.com/office/drawing/2014/main" id="{61AE7C05-CEE8-4DE2-9745-79B51732A5B0}"/>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1"/>
          <a:extLst>
            <a:ext uri="{FF2B5EF4-FFF2-40B4-BE49-F238E27FC236}">
              <a16:creationId xmlns:a16="http://schemas.microsoft.com/office/drawing/2014/main" id="{0FC5DF53-30E4-4E66-B6F2-B37305C5A65E}"/>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1"/>
          <a:extLst>
            <a:ext uri="{FF2B5EF4-FFF2-40B4-BE49-F238E27FC236}">
              <a16:creationId xmlns:a16="http://schemas.microsoft.com/office/drawing/2014/main" id="{0877E542-49A2-4FE1-957E-91DBB488EEFE}"/>
            </a:ext>
          </a:extLst>
        </xdr:cNvPr>
        <xdr:cNvSpPr>
          <a:spLocks noChangeAspect="1" noChangeArrowheads="1"/>
        </xdr:cNvSpPr>
      </xdr:nvSpPr>
      <xdr:spPr bwMode="auto">
        <a:xfrm>
          <a:off x="5740400" y="40132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1"/>
          <a:extLst>
            <a:ext uri="{FF2B5EF4-FFF2-40B4-BE49-F238E27FC236}">
              <a16:creationId xmlns:a16="http://schemas.microsoft.com/office/drawing/2014/main" id="{37D2A9B4-C051-41B2-B31D-924677F212EE}"/>
            </a:ext>
          </a:extLst>
        </xdr:cNvPr>
        <xdr:cNvSpPr>
          <a:spLocks noChangeAspect="1" noChangeArrowheads="1"/>
        </xdr:cNvSpPr>
      </xdr:nvSpPr>
      <xdr:spPr bwMode="auto">
        <a:xfrm>
          <a:off x="5740400" y="41719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1"/>
          <a:extLst>
            <a:ext uri="{FF2B5EF4-FFF2-40B4-BE49-F238E27FC236}">
              <a16:creationId xmlns:a16="http://schemas.microsoft.com/office/drawing/2014/main" id="{3808315D-C812-484F-897E-60E6CCB2163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1"/>
          <a:extLst>
            <a:ext uri="{FF2B5EF4-FFF2-40B4-BE49-F238E27FC236}">
              <a16:creationId xmlns:a16="http://schemas.microsoft.com/office/drawing/2014/main" id="{1248BB03-1A14-4286-81A7-C2D34648F0E2}"/>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1"/>
          <a:extLst>
            <a:ext uri="{FF2B5EF4-FFF2-40B4-BE49-F238E27FC236}">
              <a16:creationId xmlns:a16="http://schemas.microsoft.com/office/drawing/2014/main" id="{1F7D8212-DF44-4BB0-8BA2-EC259C6CFD69}"/>
            </a:ext>
          </a:extLst>
        </xdr:cNvPr>
        <xdr:cNvSpPr>
          <a:spLocks noChangeAspect="1" noChangeArrowheads="1"/>
        </xdr:cNvSpPr>
      </xdr:nvSpPr>
      <xdr:spPr bwMode="auto">
        <a:xfrm>
          <a:off x="5740400" y="40132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1"/>
          <a:extLst>
            <a:ext uri="{FF2B5EF4-FFF2-40B4-BE49-F238E27FC236}">
              <a16:creationId xmlns:a16="http://schemas.microsoft.com/office/drawing/2014/main" id="{16959A23-675F-419A-A3C2-E82EC5960395}"/>
            </a:ext>
          </a:extLst>
        </xdr:cNvPr>
        <xdr:cNvSpPr>
          <a:spLocks noChangeAspect="1" noChangeArrowheads="1"/>
        </xdr:cNvSpPr>
      </xdr:nvSpPr>
      <xdr:spPr bwMode="auto">
        <a:xfrm>
          <a:off x="5740400" y="41719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1"/>
          <a:extLst>
            <a:ext uri="{FF2B5EF4-FFF2-40B4-BE49-F238E27FC236}">
              <a16:creationId xmlns:a16="http://schemas.microsoft.com/office/drawing/2014/main" id="{AEEA2D09-9766-411D-9E97-6A3F8B493C6C}"/>
            </a:ext>
          </a:extLst>
        </xdr:cNvPr>
        <xdr:cNvSpPr>
          <a:spLocks noChangeAspect="1" noChangeArrowheads="1"/>
        </xdr:cNvSpPr>
      </xdr:nvSpPr>
      <xdr:spPr bwMode="auto">
        <a:xfrm>
          <a:off x="5740400" y="44894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twoCellAnchor editAs="oneCell">
    <xdr:from>
      <xdr:col>7</xdr:col>
      <xdr:colOff>0</xdr:colOff>
      <xdr:row>19</xdr:row>
      <xdr:rowOff>0</xdr:rowOff>
    </xdr:from>
    <xdr:to>
      <xdr:col>7</xdr:col>
      <xdr:colOff>304800</xdr:colOff>
      <xdr:row>20</xdr:row>
      <xdr:rowOff>144780</xdr:rowOff>
    </xdr:to>
    <xdr:sp macro="" textlink="" fLocksText="0">
      <xdr:nvSpPr>
        <xdr:cNvPr id="15" name="page_details_14_image" descr="expand/collapse">
          <a:hlinkClick xmlns:r="http://schemas.openxmlformats.org/officeDocument/2006/relationships" r:id="rId1"/>
          <a:extLst>
            <a:ext uri="{FF2B5EF4-FFF2-40B4-BE49-F238E27FC236}">
              <a16:creationId xmlns:a16="http://schemas.microsoft.com/office/drawing/2014/main" id="{F244D12E-6A3B-4FFA-AF9D-5B86E0DE33EC}"/>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6" name="page_details_14_image" descr="expand/collapse">
          <a:hlinkClick xmlns:r="http://schemas.openxmlformats.org/officeDocument/2006/relationships" r:id="rId1"/>
          <a:extLst>
            <a:ext uri="{FF2B5EF4-FFF2-40B4-BE49-F238E27FC236}">
              <a16:creationId xmlns:a16="http://schemas.microsoft.com/office/drawing/2014/main" id="{BC572540-B7E6-46C9-AE4E-7E27C4BFCB7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7" name="page_details_14_image" descr="expand/collapse">
          <a:hlinkClick xmlns:r="http://schemas.openxmlformats.org/officeDocument/2006/relationships" r:id="rId1"/>
          <a:extLst>
            <a:ext uri="{FF2B5EF4-FFF2-40B4-BE49-F238E27FC236}">
              <a16:creationId xmlns:a16="http://schemas.microsoft.com/office/drawing/2014/main" id="{9D26B071-C972-4F0D-9C63-0C963EC82399}"/>
            </a:ext>
          </a:extLst>
        </xdr:cNvPr>
        <xdr:cNvSpPr>
          <a:spLocks noChangeAspect="1" noChangeArrowheads="1"/>
        </xdr:cNvSpPr>
      </xdr:nvSpPr>
      <xdr:spPr bwMode="auto">
        <a:xfrm>
          <a:off x="5740400" y="40132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8" name="page_details_14_image" descr="expand/collapse">
          <a:hlinkClick xmlns:r="http://schemas.openxmlformats.org/officeDocument/2006/relationships" r:id="rId1"/>
          <a:extLst>
            <a:ext uri="{FF2B5EF4-FFF2-40B4-BE49-F238E27FC236}">
              <a16:creationId xmlns:a16="http://schemas.microsoft.com/office/drawing/2014/main" id="{B8CFDD08-2615-4997-A1E2-DD12C870E20C}"/>
            </a:ext>
          </a:extLst>
        </xdr:cNvPr>
        <xdr:cNvSpPr>
          <a:spLocks noChangeAspect="1" noChangeArrowheads="1"/>
        </xdr:cNvSpPr>
      </xdr:nvSpPr>
      <xdr:spPr bwMode="auto">
        <a:xfrm>
          <a:off x="5740400" y="41719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9" name="page_details_14_image" descr="expand/collapse">
          <a:hlinkClick xmlns:r="http://schemas.openxmlformats.org/officeDocument/2006/relationships" r:id="rId1"/>
          <a:extLst>
            <a:ext uri="{FF2B5EF4-FFF2-40B4-BE49-F238E27FC236}">
              <a16:creationId xmlns:a16="http://schemas.microsoft.com/office/drawing/2014/main" id="{4453E278-D85D-4637-8257-F83E83100A59}"/>
            </a:ext>
          </a:extLst>
        </xdr:cNvPr>
        <xdr:cNvSpPr>
          <a:spLocks noChangeAspect="1" noChangeArrowheads="1"/>
        </xdr:cNvSpPr>
      </xdr:nvSpPr>
      <xdr:spPr bwMode="auto">
        <a:xfrm>
          <a:off x="5740400" y="44894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19</xdr:row>
      <xdr:rowOff>0</xdr:rowOff>
    </xdr:from>
    <xdr:to>
      <xdr:col>7</xdr:col>
      <xdr:colOff>304800</xdr:colOff>
      <xdr:row>20</xdr:row>
      <xdr:rowOff>144780</xdr:rowOff>
    </xdr:to>
    <xdr:sp macro="" textlink="" fLocksText="0">
      <xdr:nvSpPr>
        <xdr:cNvPr id="2" name="page_details_14_image" descr="expand/collapse">
          <a:hlinkClick xmlns:r="http://schemas.openxmlformats.org/officeDocument/2006/relationships" r:id="rId1"/>
          <a:extLst>
            <a:ext uri="{FF2B5EF4-FFF2-40B4-BE49-F238E27FC236}">
              <a16:creationId xmlns:a16="http://schemas.microsoft.com/office/drawing/2014/main" id="{3A684420-F4FC-4329-A95F-505BF6E6E1D7}"/>
            </a:ext>
          </a:extLst>
        </xdr:cNvPr>
        <xdr:cNvSpPr>
          <a:spLocks noChangeAspect="1" noChangeArrowheads="1"/>
        </xdr:cNvSpPr>
      </xdr:nvSpPr>
      <xdr:spPr bwMode="auto">
        <a:xfrm>
          <a:off x="57213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3" name="page_details_14_image" descr="expand/collapse">
          <a:hlinkClick xmlns:r="http://schemas.openxmlformats.org/officeDocument/2006/relationships" r:id="rId1"/>
          <a:extLst>
            <a:ext uri="{FF2B5EF4-FFF2-40B4-BE49-F238E27FC236}">
              <a16:creationId xmlns:a16="http://schemas.microsoft.com/office/drawing/2014/main" id="{6511B81F-5C30-487B-BE10-A387F16D33FD}"/>
            </a:ext>
          </a:extLst>
        </xdr:cNvPr>
        <xdr:cNvSpPr>
          <a:spLocks noChangeAspect="1" noChangeArrowheads="1"/>
        </xdr:cNvSpPr>
      </xdr:nvSpPr>
      <xdr:spPr bwMode="auto">
        <a:xfrm>
          <a:off x="57213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4" name="page_details_14_image" descr="expand/collapse">
          <a:hlinkClick xmlns:r="http://schemas.openxmlformats.org/officeDocument/2006/relationships" r:id="rId1"/>
          <a:extLst>
            <a:ext uri="{FF2B5EF4-FFF2-40B4-BE49-F238E27FC236}">
              <a16:creationId xmlns:a16="http://schemas.microsoft.com/office/drawing/2014/main" id="{9C1E89CE-955A-4F80-8F14-58D6AA13FD31}"/>
            </a:ext>
          </a:extLst>
        </xdr:cNvPr>
        <xdr:cNvSpPr>
          <a:spLocks noChangeAspect="1" noChangeArrowheads="1"/>
        </xdr:cNvSpPr>
      </xdr:nvSpPr>
      <xdr:spPr bwMode="auto">
        <a:xfrm>
          <a:off x="57213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5" name="page_details_14_image" descr="expand/collapse">
          <a:hlinkClick xmlns:r="http://schemas.openxmlformats.org/officeDocument/2006/relationships" r:id="rId1"/>
          <a:extLst>
            <a:ext uri="{FF2B5EF4-FFF2-40B4-BE49-F238E27FC236}">
              <a16:creationId xmlns:a16="http://schemas.microsoft.com/office/drawing/2014/main" id="{35F80DDA-EBFB-4CFB-A26F-1A223CE98039}"/>
            </a:ext>
          </a:extLst>
        </xdr:cNvPr>
        <xdr:cNvSpPr>
          <a:spLocks noChangeAspect="1" noChangeArrowheads="1"/>
        </xdr:cNvSpPr>
      </xdr:nvSpPr>
      <xdr:spPr bwMode="auto">
        <a:xfrm>
          <a:off x="572135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1"/>
          <a:extLst>
            <a:ext uri="{FF2B5EF4-FFF2-40B4-BE49-F238E27FC236}">
              <a16:creationId xmlns:a16="http://schemas.microsoft.com/office/drawing/2014/main" id="{35374382-FA94-43EF-9CB0-E8550089C9C2}"/>
            </a:ext>
          </a:extLst>
        </xdr:cNvPr>
        <xdr:cNvSpPr>
          <a:spLocks noChangeAspect="1" noChangeArrowheads="1"/>
        </xdr:cNvSpPr>
      </xdr:nvSpPr>
      <xdr:spPr bwMode="auto">
        <a:xfrm>
          <a:off x="57213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1"/>
          <a:extLst>
            <a:ext uri="{FF2B5EF4-FFF2-40B4-BE49-F238E27FC236}">
              <a16:creationId xmlns:a16="http://schemas.microsoft.com/office/drawing/2014/main" id="{C8AB1C3C-DEA6-4160-9BEA-7E94F3B23D7F}"/>
            </a:ext>
          </a:extLst>
        </xdr:cNvPr>
        <xdr:cNvSpPr>
          <a:spLocks noChangeAspect="1" noChangeArrowheads="1"/>
        </xdr:cNvSpPr>
      </xdr:nvSpPr>
      <xdr:spPr bwMode="auto">
        <a:xfrm>
          <a:off x="57213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1"/>
          <a:extLst>
            <a:ext uri="{FF2B5EF4-FFF2-40B4-BE49-F238E27FC236}">
              <a16:creationId xmlns:a16="http://schemas.microsoft.com/office/drawing/2014/main" id="{389BB8B3-51E2-45D9-A0B7-BAA97D8AB85D}"/>
            </a:ext>
          </a:extLst>
        </xdr:cNvPr>
        <xdr:cNvSpPr>
          <a:spLocks noChangeAspect="1" noChangeArrowheads="1"/>
        </xdr:cNvSpPr>
      </xdr:nvSpPr>
      <xdr:spPr bwMode="auto">
        <a:xfrm>
          <a:off x="57213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1"/>
          <a:extLst>
            <a:ext uri="{FF2B5EF4-FFF2-40B4-BE49-F238E27FC236}">
              <a16:creationId xmlns:a16="http://schemas.microsoft.com/office/drawing/2014/main" id="{04794A75-6498-45A9-8BE1-471CFC7B0541}"/>
            </a:ext>
          </a:extLst>
        </xdr:cNvPr>
        <xdr:cNvSpPr>
          <a:spLocks noChangeAspect="1" noChangeArrowheads="1"/>
        </xdr:cNvSpPr>
      </xdr:nvSpPr>
      <xdr:spPr bwMode="auto">
        <a:xfrm>
          <a:off x="572135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0" name="page_details_14_image" descr="expand/collapse">
          <a:hlinkClick xmlns:r="http://schemas.openxmlformats.org/officeDocument/2006/relationships" r:id="rId1"/>
          <a:extLst>
            <a:ext uri="{FF2B5EF4-FFF2-40B4-BE49-F238E27FC236}">
              <a16:creationId xmlns:a16="http://schemas.microsoft.com/office/drawing/2014/main" id="{C51B8C5A-CEBE-4D5A-9591-9116DD6A7B71}"/>
            </a:ext>
          </a:extLst>
        </xdr:cNvPr>
        <xdr:cNvSpPr>
          <a:spLocks noChangeAspect="1" noChangeArrowheads="1"/>
        </xdr:cNvSpPr>
      </xdr:nvSpPr>
      <xdr:spPr bwMode="auto">
        <a:xfrm>
          <a:off x="572135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8193" name="page_details_10_image" descr="expand/collapse">
          <a:hlinkClick xmlns:r="http://schemas.openxmlformats.org/officeDocument/2006/relationships" r:id="rId1"/>
          <a:extLst>
            <a:ext uri="{FF2B5EF4-FFF2-40B4-BE49-F238E27FC236}">
              <a16:creationId xmlns:a16="http://schemas.microsoft.com/office/drawing/2014/main" id="{00000000-0008-0000-0700-000001200000}"/>
            </a:ext>
          </a:extLst>
        </xdr:cNvPr>
        <xdr:cNvSpPr>
          <a:spLocks noChangeAspect="1" noChangeArrowheads="1"/>
        </xdr:cNvSpPr>
      </xdr:nvSpPr>
      <xdr:spPr bwMode="auto">
        <a:xfrm>
          <a:off x="5505450" y="35909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8194" name="page_details_10_image" descr="expand/collapse">
          <a:hlinkClick xmlns:r="http://schemas.openxmlformats.org/officeDocument/2006/relationships" r:id="rId1"/>
          <a:extLst>
            <a:ext uri="{FF2B5EF4-FFF2-40B4-BE49-F238E27FC236}">
              <a16:creationId xmlns:a16="http://schemas.microsoft.com/office/drawing/2014/main" id="{00000000-0008-0000-0700-000002200000}"/>
            </a:ext>
          </a:extLst>
        </xdr:cNvPr>
        <xdr:cNvSpPr>
          <a:spLocks noChangeAspect="1" noChangeArrowheads="1"/>
        </xdr:cNvSpPr>
      </xdr:nvSpPr>
      <xdr:spPr bwMode="auto">
        <a:xfrm>
          <a:off x="5505450" y="838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8195" name="page_details_10_image" descr="expand/collapse">
          <a:hlinkClick xmlns:r="http://schemas.openxmlformats.org/officeDocument/2006/relationships" r:id="rId1"/>
          <a:extLst>
            <a:ext uri="{FF2B5EF4-FFF2-40B4-BE49-F238E27FC236}">
              <a16:creationId xmlns:a16="http://schemas.microsoft.com/office/drawing/2014/main" id="{00000000-0008-0000-0700-000003200000}"/>
            </a:ext>
          </a:extLst>
        </xdr:cNvPr>
        <xdr:cNvSpPr>
          <a:spLocks noChangeAspect="1" noChangeArrowheads="1"/>
        </xdr:cNvSpPr>
      </xdr:nvSpPr>
      <xdr:spPr bwMode="auto">
        <a:xfrm>
          <a:off x="5505450" y="1485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8196" name="page_details_10_image" descr="expand/collapse">
          <a:hlinkClick xmlns:r="http://schemas.openxmlformats.org/officeDocument/2006/relationships" r:id="rId1"/>
          <a:extLst>
            <a:ext uri="{FF2B5EF4-FFF2-40B4-BE49-F238E27FC236}">
              <a16:creationId xmlns:a16="http://schemas.microsoft.com/office/drawing/2014/main" id="{00000000-0008-0000-0700-000004200000}"/>
            </a:ext>
          </a:extLst>
        </xdr:cNvPr>
        <xdr:cNvSpPr>
          <a:spLocks noChangeAspect="1" noChangeArrowheads="1"/>
        </xdr:cNvSpPr>
      </xdr:nvSpPr>
      <xdr:spPr bwMode="auto">
        <a:xfrm>
          <a:off x="5505450" y="180975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C838510D-13E9-42F7-BC57-C9ABBF21127F}"/>
            </a:ext>
          </a:extLst>
        </xdr:cNvPr>
        <xdr:cNvSpPr>
          <a:spLocks noChangeAspect="1" noChangeArrowheads="1"/>
        </xdr:cNvSpPr>
      </xdr:nvSpPr>
      <xdr:spPr bwMode="auto">
        <a:xfrm>
          <a:off x="57213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7237C3E1-1C5E-42E7-A168-48D756FED0B2}"/>
            </a:ext>
          </a:extLst>
        </xdr:cNvPr>
        <xdr:cNvSpPr>
          <a:spLocks noChangeAspect="1" noChangeArrowheads="1"/>
        </xdr:cNvSpPr>
      </xdr:nvSpPr>
      <xdr:spPr bwMode="auto">
        <a:xfrm>
          <a:off x="57213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ECC15F35-EE89-4313-87A1-DB673DB55A43}"/>
            </a:ext>
          </a:extLst>
        </xdr:cNvPr>
        <xdr:cNvSpPr>
          <a:spLocks noChangeAspect="1" noChangeArrowheads="1"/>
        </xdr:cNvSpPr>
      </xdr:nvSpPr>
      <xdr:spPr bwMode="auto">
        <a:xfrm>
          <a:off x="57213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6A3FB8E3-6009-41E9-B6F4-BAEA5ADD58D8}"/>
            </a:ext>
          </a:extLst>
        </xdr:cNvPr>
        <xdr:cNvSpPr>
          <a:spLocks noChangeAspect="1" noChangeArrowheads="1"/>
        </xdr:cNvSpPr>
      </xdr:nvSpPr>
      <xdr:spPr bwMode="auto">
        <a:xfrm>
          <a:off x="572135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C9F5C335-D7E0-463F-AE7C-3023A67E1C33}"/>
            </a:ext>
          </a:extLst>
        </xdr:cNvPr>
        <xdr:cNvSpPr>
          <a:spLocks noChangeAspect="1" noChangeArrowheads="1"/>
        </xdr:cNvSpPr>
      </xdr:nvSpPr>
      <xdr:spPr bwMode="auto">
        <a:xfrm>
          <a:off x="57213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5400F715-07C2-45F4-9953-82742ADC40FE}"/>
            </a:ext>
          </a:extLst>
        </xdr:cNvPr>
        <xdr:cNvSpPr>
          <a:spLocks noChangeAspect="1" noChangeArrowheads="1"/>
        </xdr:cNvSpPr>
      </xdr:nvSpPr>
      <xdr:spPr bwMode="auto">
        <a:xfrm>
          <a:off x="57213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57B63CAC-5EA7-4C63-808A-8C5DB08B9B1F}"/>
            </a:ext>
          </a:extLst>
        </xdr:cNvPr>
        <xdr:cNvSpPr>
          <a:spLocks noChangeAspect="1" noChangeArrowheads="1"/>
        </xdr:cNvSpPr>
      </xdr:nvSpPr>
      <xdr:spPr bwMode="auto">
        <a:xfrm>
          <a:off x="57213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1DBECC0D-6B05-4DC4-8BD3-C00FA04B0560}"/>
            </a:ext>
          </a:extLst>
        </xdr:cNvPr>
        <xdr:cNvSpPr>
          <a:spLocks noChangeAspect="1" noChangeArrowheads="1"/>
        </xdr:cNvSpPr>
      </xdr:nvSpPr>
      <xdr:spPr bwMode="auto">
        <a:xfrm>
          <a:off x="572135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CB8B9FA3-C823-4F13-963D-A96183B829E5}"/>
            </a:ext>
          </a:extLst>
        </xdr:cNvPr>
        <xdr:cNvSpPr>
          <a:spLocks noChangeAspect="1" noChangeArrowheads="1"/>
        </xdr:cNvSpPr>
      </xdr:nvSpPr>
      <xdr:spPr bwMode="auto">
        <a:xfrm>
          <a:off x="572135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0FA20EB4-FD82-4FFA-9A8F-229656C1E63E}"/>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66BB3CA0-90CF-4811-8E87-FF92C5E62D48}"/>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A7208976-2246-4B59-85E9-CE845D5099ED}"/>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1E802016-E966-4A83-87B0-214D4854CB5E}"/>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4F74392F-584C-4099-A42C-8027732012DA}"/>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A47E1212-47D0-41F3-A132-D3FADD8032E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D8728EE9-9279-498F-A337-8A9FAC81623D}"/>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B30A2F40-7A42-43AE-A7E7-0745936C0299}"/>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08885A6F-F882-4A2D-9E0D-AAABBA3767C4}"/>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E19819F3-CCE8-49D2-83D1-81A7556DF00C}"/>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833E60EB-95EA-4D04-9038-38E31C9AB54C}"/>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141A6077-00E4-44EB-B707-149AF6F46A83}"/>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7FBAB452-50B5-41C2-A712-D166BC5DA050}"/>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F52F15BD-0047-41E2-B403-75900B53EB5C}"/>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1DEB5473-A07D-4676-A000-380620D99E96}"/>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3D53EF72-9955-4E5A-B292-AE6EE245DF5B}"/>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96DEF4AE-01F0-42A1-9CB5-5A3A81024677}"/>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C8CD8C83-ECBC-45EC-A4FB-4D181A2A7572}"/>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81DF0AD6-FD46-4A00-BF05-B6ED2BEDFD9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A8D4FBC7-4364-42C7-B9EF-2E6F99844432}"/>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96B7D90A-F352-4C66-BE54-576AFC732C80}"/>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3AFE7F97-DFB7-4B10-97E2-6DC86D20F091}"/>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7DC77523-8EC9-472E-83E2-3108901D0565}"/>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EB42969C-01ED-4F3D-AE2D-CFBDE176C3D1}"/>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21DCF99B-4FE8-4875-8D2F-CA3AC5C58382}"/>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744A9A69-73E4-430A-9B3B-CCB7EA3B5D98}"/>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DF444EF3-A637-451D-8066-997FA241FA2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C681032B-3174-4D02-BDAB-3C3AC5FC8E7C}"/>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CE20AA00-E902-4C65-A4D2-140958F7C75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3C46C57A-188A-4F02-A33F-65DF474F694B}"/>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86A5CDBE-F424-48D1-9723-18AC5DEA722C}"/>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9F32FB06-56D6-404A-925B-EF58C6451593}"/>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888113CC-D863-4111-A134-1BAACF3504D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B78F7E7D-74B0-41A4-8AFF-CADD8AB9E365}"/>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8D9F2DB3-5EB6-4127-AFB6-3C0D122A4762}"/>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A3C13292-B2F6-43CF-8002-7783D848986B}"/>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C39C25A5-B5F3-47A9-96E4-DF50CE0D017E}"/>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AC02FA1B-A1C1-46ED-BD93-D6AB1EB26C60}"/>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03D94887-3403-42F4-9F6D-021DCCC6030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6CFB8EA7-73BC-4A05-A59B-0AA9D7FAF293}"/>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C02F16B3-B046-4790-8838-6CB8F01BDFD2}"/>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28615AF2-B443-45A0-8C9B-86DD389FFD11}"/>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966186C-1C0F-45CB-9A45-DA110B543511}"/>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8400E732-0185-4D05-95A9-355305BCFCD6}"/>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617578DC-BC07-4AD3-B8E5-8CA90C9A3DD9}"/>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20C437A5-470B-49BB-9330-7B7DA32B07FE}"/>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55826A3A-E26B-483C-BC19-08AB51294515}"/>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01C60A85-EFCA-49EA-9FF5-1596C1CA7B80}"/>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7C655269-5193-462E-AC46-61EF3BE206D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180F9FB9-9BF0-42F3-8EA1-F0F54256F44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22BEDDD7-4A3D-4EA8-966A-63CF7F02D27C}"/>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4DF4BD3F-BD98-439A-8675-F4A6D84F0D12}"/>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1FC6A7BB-49D7-4C5D-AEF0-E110CCCF2B46}"/>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D97D5A1E-E804-4704-BECB-F52F46A1866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A3CB2846-BE4A-4319-89D1-1A57058796F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6C51BF4F-BDBA-4F82-A373-F75AE2753993}"/>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8E893DD4-36A2-4575-B52E-93825D36ED2D}"/>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697104BB-A411-4858-8E71-8D5A21606038}"/>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6376330A-6BE3-4100-B6C0-60E7D9FC8D2E}"/>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121B9ADB-4F3F-44CE-9A48-4385AC676701}"/>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7B29039E-6930-49C0-9872-4FBAD6D8580B}"/>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CD6E1926-EC83-47DA-B107-44F7901702E1}"/>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40ABEC0F-69F4-4983-B9E0-2029098ABD46}"/>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AF184DAB-8321-4493-AA81-89F5B3E8536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AA4AD0D6-CB00-474B-AFFC-9CF376A68ED0}"/>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38C29BAB-6046-43C1-8509-417B725AD87A}"/>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B2FDAFC0-6059-4C3A-8C74-AEF3A8E52FCB}"/>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BF9629A3-48EB-4DE1-AC1C-64C5CA8CC594}"/>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BEEC48E3-6706-4835-814A-9AC5897215FF}"/>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B6BB2DA6-5093-4681-A4D6-BE353EA4EA81}"/>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1F1377CD-3A01-41C7-9FB1-91EE4D64E21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12F57890-24AC-4713-80E3-31E4251DBF9E}"/>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7072C3A1-B200-4B56-891F-F8A9878BAF2C}"/>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DC4ADC68-6420-4811-B7C1-A2492675BB99}"/>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1AE888FE-A44A-4F47-9D69-CF3DBD8CAA3B}"/>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2689F0E4-1FCE-4EC9-B315-7F490007A6D2}"/>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2710F642-59F1-4D9D-A881-6544DD563C35}"/>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C9CA26EA-06E9-4790-894C-A2A56008FAFC}"/>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8ED6F593-3000-4E01-938C-DC86A20FE4BB}"/>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A4BE6BAE-BF12-4356-8615-D0FACD5CB1A8}"/>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7431F55E-33D6-430B-B859-7AB78F6050BE}"/>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2CE877D5-DE5A-433B-A071-47BDC21C59FC}"/>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45FB01DA-AE27-4747-A876-0533D503C784}"/>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BA0D0FCD-67D4-449B-9E58-C2453EA938F5}"/>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B45FE954-8919-4DCE-86E0-08376BCA63E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D33D6038-4995-4FF7-8993-B0BFFDC2146B}"/>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3323CFE4-E6EB-476D-B445-838E8B8F4FF7}"/>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FDF29369-59CB-4361-8ECF-DC1E6CD84FAB}"/>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AEAC27DD-58B9-4812-9844-9D3A84B2B8BB}"/>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4B8B96F0-02F4-462C-AB1A-A2EA4978389D}"/>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A6A7FCA7-8A03-48F6-8653-2CDA7A8DDD50}"/>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E109D75D-A813-4E9E-AAA3-97D9D9AD48C6}"/>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5E08B0B4-75BC-4BA6-9779-7F7E451929F2}"/>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6F632A05-9E8B-48F7-9269-D43B069DC818}"/>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7613EC0B-E2C3-4E03-8239-13B6D5611206}"/>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322A4666-9B9B-4D4B-99DF-18060201DA14}"/>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AF713843-4F59-43B3-A559-BFE7A33698B0}"/>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0B0F6BAF-2005-40AA-816A-A47F53799CF6}"/>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AE034DB9-8EAF-418D-BD2C-434BBED2F16E}"/>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AF6F908F-D54D-42A1-B06B-AAB609D0DDE0}"/>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88EAF145-92DD-4711-B55A-43B6C37DD3B1}"/>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4C0F8920-9234-49DD-9F7A-C95601C64543}"/>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4F2F8770-8938-4DC5-957D-B2D05228160D}"/>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85201CD6-6F58-4361-AD34-24245047B77C}"/>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ABF7B7AC-D19F-4ABA-AC50-605E7EEA717D}"/>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655E9A0E-FDCF-4C73-A78B-E0D9AA65EEC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31DA2228-2651-4FE1-96D2-2452F1B6E5ED}"/>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954A5F44-11EB-44DB-BD79-6C194289CDE4}"/>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76F6531A-57BB-4900-B7C6-52DCB13B46D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000D7033-6580-4787-B79A-59C5CE66435B}"/>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692440D7-4EB2-48C0-AE58-23F445BD82FA}"/>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8E146489-7AA3-45F7-86CE-E0935241C081}"/>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CF8E2094-E5BC-4F45-AAF7-F086D86D75E5}"/>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75CAF22E-2112-4DA6-9B5C-9E26027D0A7B}"/>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DD0C4DA9-F93E-4B6A-9368-FF8733438F2D}"/>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1EF29512-0349-4A88-8BE5-ED67F612889F}"/>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C0FFDC56-6FFE-4C72-917A-09CEBD77F9BE}"/>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A44CCFCA-0233-420C-94E3-8CB7409EF0F2}"/>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8686C690-9D31-40D8-B86B-790F9217EDA0}"/>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C02DCF4B-A8CD-4FDD-A1EF-45ADCFCE4570}"/>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7B506339-4985-46E6-B54F-D269853A5E56}"/>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6A7D13EB-5C6A-4653-ABBD-670688D57BC2}"/>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99AB6C56-1C8E-45A6-B350-81021EB28BF2}"/>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DABC5A8A-472F-4381-B115-EDE6AC384440}"/>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77EACAFB-6C85-44E2-8ABD-9D1A1E391869}"/>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4FC56363-E142-4A45-BBF5-1B48D6C6F0AF}"/>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43A510FB-DD58-4CB8-A68F-FCFAA5D30F3F}"/>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8F3440E4-4A3E-4436-9AB9-56F5F9529A0E}"/>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57AFC08B-D1BD-4155-9887-3A300511227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6A849182-B6F8-4C4C-86A0-408AE8E349B4}"/>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03A4E4EB-CE28-4313-A9A9-C63E505AD6DC}"/>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2.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D58ECC31-55A6-4073-BA62-293E8505B158}"/>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AAFC7F2C-4624-4F6B-A12E-98827F0795EC}"/>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794A209A-CF7F-4DAB-833C-F070D9AF8EE8}"/>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A9E737A3-1FB2-40AD-A42E-04ACBD4B0B24}"/>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61C1DEAF-A176-449F-A5FC-F1E4B0451E22}"/>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D59256FA-2A18-4679-9680-B5D8053DE30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83338168-1E0D-40EE-9E8C-7864F05E22F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B4F0FA35-78D5-4B2B-8A3D-A88959744811}"/>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AA3C71F7-969E-42C7-9B3C-827E142C9112}"/>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9CFD3051-CDFA-4A6C-80BD-A863E3FB9095}"/>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84CFB517-437F-45E0-9FE8-126FCC2B91E6}"/>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DBECDCC7-6091-4DF5-9FC0-781E01C3B737}"/>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CE73DE7E-9265-42AC-9067-91F128E271CB}"/>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01543026-27A3-4478-A970-51C52D840F66}"/>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BB69D92D-6291-43F7-B9E7-04892086CE1E}"/>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0CD16D34-55D1-41EA-B3D1-DA3ACD3A9BD2}"/>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CB0ED41B-35A1-45B3-ACC4-9F3670E4DB1B}"/>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DEA71B88-610F-44A7-87B6-8FC1B4A7548A}"/>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FFDBC690-5FE1-416A-9F4D-03429A1D4ECD}"/>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AA77637B-8CEA-423E-9AF9-9490B126325F}"/>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412D9F22-0233-4F9D-820D-DDF56DDEB2BC}"/>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4FFD44FE-ABA2-40C4-A9A2-FCA97B950134}"/>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64809438-B453-4AA5-891E-A592A8D3DAE1}"/>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625D7AE2-1005-4A54-A82F-3626E9B14785}"/>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6C4F1E25-162D-450A-9DEC-6E8557ECEB60}"/>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734ED8A8-E52F-4D74-A13D-6E7526263BC3}"/>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0157A259-D860-4595-8388-E0C32A4E5129}"/>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FAA304A4-B1E0-4481-ABE3-7E80979E1B59}"/>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F015EB76-EDD3-49B7-A0AF-024F75490917}"/>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988E23AC-32AD-4732-BC73-AAFB2CA7CBED}"/>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1E53E329-9C91-4A54-974E-F68C3F6F3D6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36928427-0051-4702-98AF-0EB4687265E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C0476419-CBA4-4046-9950-8212B0914E14}"/>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1602FDF7-8EF7-44DC-9740-0F5746252F9F}"/>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FFCAE9F4-D44C-4EA8-9E5B-871DC2BAD464}"/>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3DDA034D-DF16-472A-BB2D-1D937E2BEA65}"/>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9A618574-5EB5-4EBD-95AB-6E5C1F567A9E}"/>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94522C8E-5565-4560-BE7F-A6465399F9EE}"/>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2EF7BD73-9C3D-4B71-A44A-4BCE11BF407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61679D1A-2B27-4BA9-BEE7-8068DDD706C1}"/>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EDA8FD27-8C67-4AA1-A76F-709FA838203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4B08F96A-D41F-451C-9832-C562A365AB0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7E3B0B47-22B7-4530-8DE3-E63A3695DDB8}"/>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508B6057-55B3-4989-92FB-8B45127AE30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56F114DC-1A78-413E-9436-22CECED33749}"/>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3B157E2A-512B-4EA6-818A-1677B28FE899}"/>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D7A72EC4-8E43-4EF9-868A-2677102124AF}"/>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3D1B7885-BBE2-43CC-BF62-0268510A7B09}"/>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8116BA7B-BAC5-43CB-9B17-0EB337D8C314}"/>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1C1BA37E-8FF5-47DD-92E8-71A8C3C0A8E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8C77DDE0-ED27-4D44-A36A-362FE09893C5}"/>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92A4C9B5-8470-439A-A3E9-4DB5D472EF86}"/>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AC515AC6-AFB6-4576-ACD2-6F62AB4AE38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AEB4B23F-8DC4-424D-A4BC-33001C42EA8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A9BBD47A-E005-4593-B7F1-8CB99BFCCE01}"/>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8EEF1309-2BAA-48CF-9B3D-D4142DE9AAF3}"/>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342AB4F2-4839-4322-8197-A6C5AC71FB7E}"/>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A234DFC7-F802-4EB7-8C7A-F54B8B4DC05F}"/>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16ADB730-4178-4629-9EA2-CBA4449073EA}"/>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9D434B55-C39C-490F-B099-3B8C22906766}"/>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D2241589-5DF3-4C9F-A1EE-8CE9D1C43E5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10F0DF4B-378F-4566-9051-4A13F29507A2}"/>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03560830-42B0-4188-9DEB-1C5A5415DFD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01961619-67B4-4D66-9338-0310782FA871}"/>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C224E711-853E-42C3-AFA9-62BB82EB84F5}"/>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DE6633B8-ED5D-4CAD-96CC-D225532D9FBF}"/>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5.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0F094DD0-3A3E-41AD-9306-E132EB1714E7}"/>
            </a:ext>
          </a:extLst>
        </xdr:cNvPr>
        <xdr:cNvSpPr>
          <a:spLocks noChangeAspect="1" noChangeArrowheads="1"/>
        </xdr:cNvSpPr>
      </xdr:nvSpPr>
      <xdr:spPr bwMode="auto">
        <a:xfrm>
          <a:off x="553085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AD196809-83DD-46A4-9AAB-B2934B1907D9}"/>
            </a:ext>
          </a:extLst>
        </xdr:cNvPr>
        <xdr:cNvSpPr>
          <a:spLocks noChangeAspect="1" noChangeArrowheads="1"/>
        </xdr:cNvSpPr>
      </xdr:nvSpPr>
      <xdr:spPr bwMode="auto">
        <a:xfrm>
          <a:off x="553085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9D1516CA-8E9C-41E7-A7CB-D2713D73D5BF}"/>
            </a:ext>
          </a:extLst>
        </xdr:cNvPr>
        <xdr:cNvSpPr>
          <a:spLocks noChangeAspect="1" noChangeArrowheads="1"/>
        </xdr:cNvSpPr>
      </xdr:nvSpPr>
      <xdr:spPr bwMode="auto">
        <a:xfrm>
          <a:off x="553085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E37C87CC-2E41-4CA5-8DFA-CF6C2E0D6232}"/>
            </a:ext>
          </a:extLst>
        </xdr:cNvPr>
        <xdr:cNvSpPr>
          <a:spLocks noChangeAspect="1" noChangeArrowheads="1"/>
        </xdr:cNvSpPr>
      </xdr:nvSpPr>
      <xdr:spPr bwMode="auto">
        <a:xfrm>
          <a:off x="553085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E9575739-7C66-4F3C-A129-D92E9AFFCEFB}"/>
            </a:ext>
          </a:extLst>
        </xdr:cNvPr>
        <xdr:cNvSpPr>
          <a:spLocks noChangeAspect="1" noChangeArrowheads="1"/>
        </xdr:cNvSpPr>
      </xdr:nvSpPr>
      <xdr:spPr bwMode="auto">
        <a:xfrm>
          <a:off x="55308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6D12548C-6F90-47F3-959E-4D9B94C98715}"/>
            </a:ext>
          </a:extLst>
        </xdr:cNvPr>
        <xdr:cNvSpPr>
          <a:spLocks noChangeAspect="1" noChangeArrowheads="1"/>
        </xdr:cNvSpPr>
      </xdr:nvSpPr>
      <xdr:spPr bwMode="auto">
        <a:xfrm>
          <a:off x="55308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5EC3F120-3155-4F73-AD47-B9A67E952071}"/>
            </a:ext>
          </a:extLst>
        </xdr:cNvPr>
        <xdr:cNvSpPr>
          <a:spLocks noChangeAspect="1" noChangeArrowheads="1"/>
        </xdr:cNvSpPr>
      </xdr:nvSpPr>
      <xdr:spPr bwMode="auto">
        <a:xfrm>
          <a:off x="55308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81AE9507-43D4-45EB-AF0D-2DF2AE25A8F9}"/>
            </a:ext>
          </a:extLst>
        </xdr:cNvPr>
        <xdr:cNvSpPr>
          <a:spLocks noChangeAspect="1" noChangeArrowheads="1"/>
        </xdr:cNvSpPr>
      </xdr:nvSpPr>
      <xdr:spPr bwMode="auto">
        <a:xfrm>
          <a:off x="553085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B834D55D-C1A3-4EED-9EED-A5822B9F0EEE}"/>
            </a:ext>
          </a:extLst>
        </xdr:cNvPr>
        <xdr:cNvSpPr>
          <a:spLocks noChangeAspect="1" noChangeArrowheads="1"/>
        </xdr:cNvSpPr>
      </xdr:nvSpPr>
      <xdr:spPr bwMode="auto">
        <a:xfrm>
          <a:off x="55308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12A32C39-8851-4A4A-83EA-D88FD5B12171}"/>
            </a:ext>
          </a:extLst>
        </xdr:cNvPr>
        <xdr:cNvSpPr>
          <a:spLocks noChangeAspect="1" noChangeArrowheads="1"/>
        </xdr:cNvSpPr>
      </xdr:nvSpPr>
      <xdr:spPr bwMode="auto">
        <a:xfrm>
          <a:off x="55308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C84C0E23-7B25-424A-A17F-1FC8AF8CBAB5}"/>
            </a:ext>
          </a:extLst>
        </xdr:cNvPr>
        <xdr:cNvSpPr>
          <a:spLocks noChangeAspect="1" noChangeArrowheads="1"/>
        </xdr:cNvSpPr>
      </xdr:nvSpPr>
      <xdr:spPr bwMode="auto">
        <a:xfrm>
          <a:off x="55308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C0EAD5EC-8938-43A5-A013-B78E807BDF24}"/>
            </a:ext>
          </a:extLst>
        </xdr:cNvPr>
        <xdr:cNvSpPr>
          <a:spLocks noChangeAspect="1" noChangeArrowheads="1"/>
        </xdr:cNvSpPr>
      </xdr:nvSpPr>
      <xdr:spPr bwMode="auto">
        <a:xfrm>
          <a:off x="553085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CAD5361D-0BD6-4DEA-B538-B10065E89CEC}"/>
            </a:ext>
          </a:extLst>
        </xdr:cNvPr>
        <xdr:cNvSpPr>
          <a:spLocks noChangeAspect="1" noChangeArrowheads="1"/>
        </xdr:cNvSpPr>
      </xdr:nvSpPr>
      <xdr:spPr bwMode="auto">
        <a:xfrm>
          <a:off x="553085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B1D494FD-12F2-4E45-9E8B-9C0D8E06862C}"/>
            </a:ext>
          </a:extLst>
        </xdr:cNvPr>
        <xdr:cNvSpPr>
          <a:spLocks noChangeAspect="1" noChangeArrowheads="1"/>
        </xdr:cNvSpPr>
      </xdr:nvSpPr>
      <xdr:spPr bwMode="auto">
        <a:xfrm>
          <a:off x="553085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12B19D19-3E8B-4B8B-96E6-4CB05A61999F}"/>
            </a:ext>
          </a:extLst>
        </xdr:cNvPr>
        <xdr:cNvSpPr>
          <a:spLocks noChangeAspect="1" noChangeArrowheads="1"/>
        </xdr:cNvSpPr>
      </xdr:nvSpPr>
      <xdr:spPr bwMode="auto">
        <a:xfrm>
          <a:off x="553085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FEC61A9C-0FA5-4A9D-B58F-25FB001DA60B}"/>
            </a:ext>
          </a:extLst>
        </xdr:cNvPr>
        <xdr:cNvSpPr>
          <a:spLocks noChangeAspect="1" noChangeArrowheads="1"/>
        </xdr:cNvSpPr>
      </xdr:nvSpPr>
      <xdr:spPr bwMode="auto">
        <a:xfrm>
          <a:off x="553085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EF89CCEA-04AB-4D6C-A2C5-A049151CC6B4}"/>
            </a:ext>
          </a:extLst>
        </xdr:cNvPr>
        <xdr:cNvSpPr>
          <a:spLocks noChangeAspect="1" noChangeArrowheads="1"/>
        </xdr:cNvSpPr>
      </xdr:nvSpPr>
      <xdr:spPr bwMode="auto">
        <a:xfrm>
          <a:off x="553085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8AF0A9FD-EA76-450B-9EC2-6C8E4DBB019F}"/>
            </a:ext>
          </a:extLst>
        </xdr:cNvPr>
        <xdr:cNvSpPr>
          <a:spLocks noChangeAspect="1" noChangeArrowheads="1"/>
        </xdr:cNvSpPr>
      </xdr:nvSpPr>
      <xdr:spPr bwMode="auto">
        <a:xfrm>
          <a:off x="553085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602B8C61-A431-4F2C-8C0E-F156CF500C94}"/>
            </a:ext>
          </a:extLst>
        </xdr:cNvPr>
        <xdr:cNvSpPr>
          <a:spLocks noChangeAspect="1" noChangeArrowheads="1"/>
        </xdr:cNvSpPr>
      </xdr:nvSpPr>
      <xdr:spPr bwMode="auto">
        <a:xfrm>
          <a:off x="553085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4F63B302-C868-423B-AFF8-3566F90CC5E3}"/>
            </a:ext>
          </a:extLst>
        </xdr:cNvPr>
        <xdr:cNvSpPr>
          <a:spLocks noChangeAspect="1" noChangeArrowheads="1"/>
        </xdr:cNvSpPr>
      </xdr:nvSpPr>
      <xdr:spPr bwMode="auto">
        <a:xfrm>
          <a:off x="553085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ADB89D94-AEA0-46B1-82CB-36AD85B93189}"/>
            </a:ext>
          </a:extLst>
        </xdr:cNvPr>
        <xdr:cNvSpPr>
          <a:spLocks noChangeAspect="1" noChangeArrowheads="1"/>
        </xdr:cNvSpPr>
      </xdr:nvSpPr>
      <xdr:spPr bwMode="auto">
        <a:xfrm>
          <a:off x="553085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B1CE2C87-CA4A-44B6-AC4E-2B8B4A4CBF76}"/>
            </a:ext>
          </a:extLst>
        </xdr:cNvPr>
        <xdr:cNvSpPr>
          <a:spLocks noChangeAspect="1" noChangeArrowheads="1"/>
        </xdr:cNvSpPr>
      </xdr:nvSpPr>
      <xdr:spPr bwMode="auto">
        <a:xfrm>
          <a:off x="553085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6.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7E292815-7A16-4A55-A4FE-6D086FF885D4}"/>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D638EF0B-9EFA-463E-8242-2FA7572A1D8C}"/>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624A9C7F-72B4-4709-9B04-83DD096B8BF8}"/>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467543CD-D4B7-42DB-9BAB-88D0D7F70F99}"/>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D42B8333-74E5-4E11-88F9-243C7DCC9A56}"/>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83331031-E000-46C7-86AE-002FB7595A53}"/>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1D5C6106-7454-4990-8049-F29B710AF62B}"/>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FAC4460E-38DF-4263-80C7-F952F8630E16}"/>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138A98CD-48B7-4F8E-95CD-46A45B8F2819}"/>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FE0680DC-D1EB-4697-9F90-7354B9B24C65}"/>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970E1F6C-8330-4B43-8E9B-47203B67622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F07EF1EB-1929-43FE-9F05-674FBD2E93CA}"/>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74A7ADE6-FAD9-4D19-A032-4E8C4D9D838B}"/>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85638033-2758-4BF8-BDB3-1AD19709CC0E}"/>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0BE1A358-8060-40B6-B958-81C707FD6AE9}"/>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11803F6A-5EC7-4125-BACE-53E933382713}"/>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8EB6FDFB-CAF0-4224-BBBB-D957FC868AE3}"/>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35269973-C33D-41A7-ABF1-1C643785C049}"/>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89CFF245-2075-40F0-B3FB-8B3D61A12066}"/>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0A4FFC74-BEE7-4CF6-89DA-0F8E40A0DAF5}"/>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6DFE6B7B-51B4-49CC-AE5C-5CA769C1D4DF}"/>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77EA462C-7D2D-4347-858A-670573379D7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7.xml><?xml version="1.0" encoding="utf-8"?>
<xdr:wsDr xmlns:xdr="http://schemas.openxmlformats.org/drawingml/2006/spreadsheetDrawing" xmlns:a="http://schemas.openxmlformats.org/drawingml/2006/main">
  <xdr:twoCellAnchor editAs="oneCell">
    <xdr:from>
      <xdr:col>7</xdr:col>
      <xdr:colOff>0</xdr:colOff>
      <xdr:row>9</xdr:row>
      <xdr:rowOff>0</xdr:rowOff>
    </xdr:from>
    <xdr:to>
      <xdr:col>7</xdr:col>
      <xdr:colOff>304800</xdr:colOff>
      <xdr:row>10</xdr:row>
      <xdr:rowOff>148590</xdr:rowOff>
    </xdr:to>
    <xdr:sp macro="" textlink="" fLocksText="0">
      <xdr:nvSpPr>
        <xdr:cNvPr id="21505" name="page_details_14_image" descr="expand/collapse">
          <a:hlinkClick xmlns:r="http://schemas.openxmlformats.org/officeDocument/2006/relationships" r:id="rId1"/>
          <a:extLst>
            <a:ext uri="{FF2B5EF4-FFF2-40B4-BE49-F238E27FC236}">
              <a16:creationId xmlns:a16="http://schemas.microsoft.com/office/drawing/2014/main" id="{00000000-0008-0000-1400-000001540000}"/>
            </a:ext>
          </a:extLst>
        </xdr:cNvPr>
        <xdr:cNvSpPr>
          <a:spLocks noChangeAspect="1" noChangeArrowheads="1"/>
        </xdr:cNvSpPr>
      </xdr:nvSpPr>
      <xdr:spPr bwMode="auto">
        <a:xfrm>
          <a:off x="5543550" y="1485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14</xdr:row>
      <xdr:rowOff>0</xdr:rowOff>
    </xdr:from>
    <xdr:to>
      <xdr:col>7</xdr:col>
      <xdr:colOff>304800</xdr:colOff>
      <xdr:row>15</xdr:row>
      <xdr:rowOff>148590</xdr:rowOff>
    </xdr:to>
    <xdr:sp macro="" textlink="" fLocksText="0">
      <xdr:nvSpPr>
        <xdr:cNvPr id="21506" name="page_details_14_image" descr="expand/collapse">
          <a:hlinkClick xmlns:r="http://schemas.openxmlformats.org/officeDocument/2006/relationships" r:id="rId1"/>
          <a:extLst>
            <a:ext uri="{FF2B5EF4-FFF2-40B4-BE49-F238E27FC236}">
              <a16:creationId xmlns:a16="http://schemas.microsoft.com/office/drawing/2014/main" id="{00000000-0008-0000-1400-000002540000}"/>
            </a:ext>
          </a:extLst>
        </xdr:cNvPr>
        <xdr:cNvSpPr>
          <a:spLocks noChangeAspect="1" noChangeArrowheads="1"/>
        </xdr:cNvSpPr>
      </xdr:nvSpPr>
      <xdr:spPr bwMode="auto">
        <a:xfrm>
          <a:off x="5543550" y="22955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22</xdr:row>
      <xdr:rowOff>0</xdr:rowOff>
    </xdr:from>
    <xdr:to>
      <xdr:col>7</xdr:col>
      <xdr:colOff>304800</xdr:colOff>
      <xdr:row>23</xdr:row>
      <xdr:rowOff>148590</xdr:rowOff>
    </xdr:to>
    <xdr:sp macro="" textlink="" fLocksText="0">
      <xdr:nvSpPr>
        <xdr:cNvPr id="21507" name="page_details_14_image" descr="expand/collapse">
          <a:hlinkClick xmlns:r="http://schemas.openxmlformats.org/officeDocument/2006/relationships" r:id="rId1"/>
          <a:extLst>
            <a:ext uri="{FF2B5EF4-FFF2-40B4-BE49-F238E27FC236}">
              <a16:creationId xmlns:a16="http://schemas.microsoft.com/office/drawing/2014/main" id="{00000000-0008-0000-1400-000003540000}"/>
            </a:ext>
          </a:extLst>
        </xdr:cNvPr>
        <xdr:cNvSpPr>
          <a:spLocks noChangeAspect="1" noChangeArrowheads="1"/>
        </xdr:cNvSpPr>
      </xdr:nvSpPr>
      <xdr:spPr bwMode="auto">
        <a:xfrm>
          <a:off x="5543550" y="35909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148590</xdr:rowOff>
    </xdr:to>
    <xdr:sp macro="" textlink="" fLocksText="0">
      <xdr:nvSpPr>
        <xdr:cNvPr id="21508" name="page_details_14_image" descr="expand/collapse">
          <a:hlinkClick xmlns:r="http://schemas.openxmlformats.org/officeDocument/2006/relationships" r:id="rId1"/>
          <a:extLst>
            <a:ext uri="{FF2B5EF4-FFF2-40B4-BE49-F238E27FC236}">
              <a16:creationId xmlns:a16="http://schemas.microsoft.com/office/drawing/2014/main" id="{00000000-0008-0000-1400-000004540000}"/>
            </a:ext>
          </a:extLst>
        </xdr:cNvPr>
        <xdr:cNvSpPr>
          <a:spLocks noChangeAspect="1" noChangeArrowheads="1"/>
        </xdr:cNvSpPr>
      </xdr:nvSpPr>
      <xdr:spPr bwMode="auto">
        <a:xfrm>
          <a:off x="5543550" y="4076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27</xdr:row>
      <xdr:rowOff>0</xdr:rowOff>
    </xdr:from>
    <xdr:to>
      <xdr:col>7</xdr:col>
      <xdr:colOff>304800</xdr:colOff>
      <xdr:row>28</xdr:row>
      <xdr:rowOff>148590</xdr:rowOff>
    </xdr:to>
    <xdr:sp macro="" textlink="" fLocksText="0">
      <xdr:nvSpPr>
        <xdr:cNvPr id="21509" name="page_details_14_image" descr="expand/collapse">
          <a:hlinkClick xmlns:r="http://schemas.openxmlformats.org/officeDocument/2006/relationships" r:id="rId1"/>
          <a:extLst>
            <a:ext uri="{FF2B5EF4-FFF2-40B4-BE49-F238E27FC236}">
              <a16:creationId xmlns:a16="http://schemas.microsoft.com/office/drawing/2014/main" id="{00000000-0008-0000-1400-000005540000}"/>
            </a:ext>
          </a:extLst>
        </xdr:cNvPr>
        <xdr:cNvSpPr>
          <a:spLocks noChangeAspect="1" noChangeArrowheads="1"/>
        </xdr:cNvSpPr>
      </xdr:nvSpPr>
      <xdr:spPr bwMode="auto">
        <a:xfrm>
          <a:off x="5543550" y="440055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148590</xdr:rowOff>
    </xdr:to>
    <xdr:sp macro="" textlink="" fLocksText="0">
      <xdr:nvSpPr>
        <xdr:cNvPr id="7" name="page_details_14_image" descr="expand/collapse">
          <a:hlinkClick xmlns:r="http://schemas.openxmlformats.org/officeDocument/2006/relationships" r:id="rId1"/>
          <a:extLst>
            <a:ext uri="{FF2B5EF4-FFF2-40B4-BE49-F238E27FC236}">
              <a16:creationId xmlns:a16="http://schemas.microsoft.com/office/drawing/2014/main" id="{819D135B-5DA8-4AC2-904A-3F9A32C2C87B}"/>
            </a:ext>
          </a:extLst>
        </xdr:cNvPr>
        <xdr:cNvSpPr>
          <a:spLocks noChangeAspect="1" noChangeArrowheads="1"/>
        </xdr:cNvSpPr>
      </xdr:nvSpPr>
      <xdr:spPr bwMode="auto">
        <a:xfrm>
          <a:off x="5791200" y="146050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14</xdr:row>
      <xdr:rowOff>0</xdr:rowOff>
    </xdr:from>
    <xdr:to>
      <xdr:col>7</xdr:col>
      <xdr:colOff>304800</xdr:colOff>
      <xdr:row>15</xdr:row>
      <xdr:rowOff>148590</xdr:rowOff>
    </xdr:to>
    <xdr:sp macro="" textlink="" fLocksText="0">
      <xdr:nvSpPr>
        <xdr:cNvPr id="8" name="page_details_14_image" descr="expand/collapse">
          <a:hlinkClick xmlns:r="http://schemas.openxmlformats.org/officeDocument/2006/relationships" r:id="rId1"/>
          <a:extLst>
            <a:ext uri="{FF2B5EF4-FFF2-40B4-BE49-F238E27FC236}">
              <a16:creationId xmlns:a16="http://schemas.microsoft.com/office/drawing/2014/main" id="{C9573429-529F-4A37-9724-2CA09FD0DACD}"/>
            </a:ext>
          </a:extLst>
        </xdr:cNvPr>
        <xdr:cNvSpPr>
          <a:spLocks noChangeAspect="1" noChangeArrowheads="1"/>
        </xdr:cNvSpPr>
      </xdr:nvSpPr>
      <xdr:spPr bwMode="auto">
        <a:xfrm>
          <a:off x="5791200" y="225425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22</xdr:row>
      <xdr:rowOff>0</xdr:rowOff>
    </xdr:from>
    <xdr:to>
      <xdr:col>7</xdr:col>
      <xdr:colOff>304800</xdr:colOff>
      <xdr:row>23</xdr:row>
      <xdr:rowOff>148590</xdr:rowOff>
    </xdr:to>
    <xdr:sp macro="" textlink="" fLocksText="0">
      <xdr:nvSpPr>
        <xdr:cNvPr id="9" name="page_details_14_image" descr="expand/collapse">
          <a:hlinkClick xmlns:r="http://schemas.openxmlformats.org/officeDocument/2006/relationships" r:id="rId1"/>
          <a:extLst>
            <a:ext uri="{FF2B5EF4-FFF2-40B4-BE49-F238E27FC236}">
              <a16:creationId xmlns:a16="http://schemas.microsoft.com/office/drawing/2014/main" id="{2C7A1773-0C7A-4A7A-8A6A-1559027CB1B1}"/>
            </a:ext>
          </a:extLst>
        </xdr:cNvPr>
        <xdr:cNvSpPr>
          <a:spLocks noChangeAspect="1" noChangeArrowheads="1"/>
        </xdr:cNvSpPr>
      </xdr:nvSpPr>
      <xdr:spPr bwMode="auto">
        <a:xfrm>
          <a:off x="5791200" y="352425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148590</xdr:rowOff>
    </xdr:to>
    <xdr:sp macro="" textlink="" fLocksText="0">
      <xdr:nvSpPr>
        <xdr:cNvPr id="10" name="page_details_14_image" descr="expand/collapse">
          <a:hlinkClick xmlns:r="http://schemas.openxmlformats.org/officeDocument/2006/relationships" r:id="rId1"/>
          <a:extLst>
            <a:ext uri="{FF2B5EF4-FFF2-40B4-BE49-F238E27FC236}">
              <a16:creationId xmlns:a16="http://schemas.microsoft.com/office/drawing/2014/main" id="{F66BB706-7092-4470-A722-53C4B6B27291}"/>
            </a:ext>
          </a:extLst>
        </xdr:cNvPr>
        <xdr:cNvSpPr>
          <a:spLocks noChangeAspect="1" noChangeArrowheads="1"/>
        </xdr:cNvSpPr>
      </xdr:nvSpPr>
      <xdr:spPr bwMode="auto">
        <a:xfrm>
          <a:off x="5791200" y="400050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27</xdr:row>
      <xdr:rowOff>0</xdr:rowOff>
    </xdr:from>
    <xdr:to>
      <xdr:col>7</xdr:col>
      <xdr:colOff>304800</xdr:colOff>
      <xdr:row>28</xdr:row>
      <xdr:rowOff>148590</xdr:rowOff>
    </xdr:to>
    <xdr:sp macro="" textlink="" fLocksText="0">
      <xdr:nvSpPr>
        <xdr:cNvPr id="11" name="page_details_14_image" descr="expand/collapse">
          <a:hlinkClick xmlns:r="http://schemas.openxmlformats.org/officeDocument/2006/relationships" r:id="rId1"/>
          <a:extLst>
            <a:ext uri="{FF2B5EF4-FFF2-40B4-BE49-F238E27FC236}">
              <a16:creationId xmlns:a16="http://schemas.microsoft.com/office/drawing/2014/main" id="{21B448D8-5188-4406-9EE6-8D76F2EC4708}"/>
            </a:ext>
          </a:extLst>
        </xdr:cNvPr>
        <xdr:cNvSpPr>
          <a:spLocks noChangeAspect="1" noChangeArrowheads="1"/>
        </xdr:cNvSpPr>
      </xdr:nvSpPr>
      <xdr:spPr bwMode="auto">
        <a:xfrm>
          <a:off x="5791200" y="431800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148590</xdr:rowOff>
    </xdr:to>
    <xdr:sp macro="" textlink="" fLocksText="0">
      <xdr:nvSpPr>
        <xdr:cNvPr id="12" name="page_details_14_image" descr="expand/collapse">
          <a:hlinkClick xmlns:r="http://schemas.openxmlformats.org/officeDocument/2006/relationships" r:id="rId1"/>
          <a:extLst>
            <a:ext uri="{FF2B5EF4-FFF2-40B4-BE49-F238E27FC236}">
              <a16:creationId xmlns:a16="http://schemas.microsoft.com/office/drawing/2014/main" id="{9AC0E010-77E0-4B6B-B5C9-760B49EF2D29}"/>
            </a:ext>
          </a:extLst>
        </xdr:cNvPr>
        <xdr:cNvSpPr>
          <a:spLocks noChangeAspect="1" noChangeArrowheads="1"/>
        </xdr:cNvSpPr>
      </xdr:nvSpPr>
      <xdr:spPr bwMode="auto">
        <a:xfrm>
          <a:off x="5791200" y="146050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14</xdr:row>
      <xdr:rowOff>0</xdr:rowOff>
    </xdr:from>
    <xdr:to>
      <xdr:col>7</xdr:col>
      <xdr:colOff>304800</xdr:colOff>
      <xdr:row>15</xdr:row>
      <xdr:rowOff>148590</xdr:rowOff>
    </xdr:to>
    <xdr:sp macro="" textlink="" fLocksText="0">
      <xdr:nvSpPr>
        <xdr:cNvPr id="13" name="page_details_14_image" descr="expand/collapse">
          <a:hlinkClick xmlns:r="http://schemas.openxmlformats.org/officeDocument/2006/relationships" r:id="rId1"/>
          <a:extLst>
            <a:ext uri="{FF2B5EF4-FFF2-40B4-BE49-F238E27FC236}">
              <a16:creationId xmlns:a16="http://schemas.microsoft.com/office/drawing/2014/main" id="{0F90B7F9-4837-4B0C-BBAD-B6D2F01DEAAE}"/>
            </a:ext>
          </a:extLst>
        </xdr:cNvPr>
        <xdr:cNvSpPr>
          <a:spLocks noChangeAspect="1" noChangeArrowheads="1"/>
        </xdr:cNvSpPr>
      </xdr:nvSpPr>
      <xdr:spPr bwMode="auto">
        <a:xfrm>
          <a:off x="5791200" y="225425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22</xdr:row>
      <xdr:rowOff>0</xdr:rowOff>
    </xdr:from>
    <xdr:to>
      <xdr:col>7</xdr:col>
      <xdr:colOff>304800</xdr:colOff>
      <xdr:row>23</xdr:row>
      <xdr:rowOff>148590</xdr:rowOff>
    </xdr:to>
    <xdr:sp macro="" textlink="" fLocksText="0">
      <xdr:nvSpPr>
        <xdr:cNvPr id="14" name="page_details_14_image" descr="expand/collapse">
          <a:hlinkClick xmlns:r="http://schemas.openxmlformats.org/officeDocument/2006/relationships" r:id="rId1"/>
          <a:extLst>
            <a:ext uri="{FF2B5EF4-FFF2-40B4-BE49-F238E27FC236}">
              <a16:creationId xmlns:a16="http://schemas.microsoft.com/office/drawing/2014/main" id="{5882E21F-1471-4B36-B708-DAEABFA632FA}"/>
            </a:ext>
          </a:extLst>
        </xdr:cNvPr>
        <xdr:cNvSpPr>
          <a:spLocks noChangeAspect="1" noChangeArrowheads="1"/>
        </xdr:cNvSpPr>
      </xdr:nvSpPr>
      <xdr:spPr bwMode="auto">
        <a:xfrm>
          <a:off x="5791200" y="352425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148590</xdr:rowOff>
    </xdr:to>
    <xdr:sp macro="" textlink="" fLocksText="0">
      <xdr:nvSpPr>
        <xdr:cNvPr id="15" name="page_details_14_image" descr="expand/collapse">
          <a:hlinkClick xmlns:r="http://schemas.openxmlformats.org/officeDocument/2006/relationships" r:id="rId1"/>
          <a:extLst>
            <a:ext uri="{FF2B5EF4-FFF2-40B4-BE49-F238E27FC236}">
              <a16:creationId xmlns:a16="http://schemas.microsoft.com/office/drawing/2014/main" id="{C5223387-A671-48A9-ACE2-10354F656333}"/>
            </a:ext>
          </a:extLst>
        </xdr:cNvPr>
        <xdr:cNvSpPr>
          <a:spLocks noChangeAspect="1" noChangeArrowheads="1"/>
        </xdr:cNvSpPr>
      </xdr:nvSpPr>
      <xdr:spPr bwMode="auto">
        <a:xfrm>
          <a:off x="5791200" y="400050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27</xdr:row>
      <xdr:rowOff>0</xdr:rowOff>
    </xdr:from>
    <xdr:to>
      <xdr:col>7</xdr:col>
      <xdr:colOff>304800</xdr:colOff>
      <xdr:row>28</xdr:row>
      <xdr:rowOff>148590</xdr:rowOff>
    </xdr:to>
    <xdr:sp macro="" textlink="" fLocksText="0">
      <xdr:nvSpPr>
        <xdr:cNvPr id="16" name="page_details_14_image" descr="expand/collapse">
          <a:hlinkClick xmlns:r="http://schemas.openxmlformats.org/officeDocument/2006/relationships" r:id="rId1"/>
          <a:extLst>
            <a:ext uri="{FF2B5EF4-FFF2-40B4-BE49-F238E27FC236}">
              <a16:creationId xmlns:a16="http://schemas.microsoft.com/office/drawing/2014/main" id="{BABDA8D2-295A-4887-9536-FCED60E25CCD}"/>
            </a:ext>
          </a:extLst>
        </xdr:cNvPr>
        <xdr:cNvSpPr>
          <a:spLocks noChangeAspect="1" noChangeArrowheads="1"/>
        </xdr:cNvSpPr>
      </xdr:nvSpPr>
      <xdr:spPr bwMode="auto">
        <a:xfrm>
          <a:off x="5791200" y="4318000"/>
          <a:ext cx="304800" cy="30734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22</xdr:row>
      <xdr:rowOff>0</xdr:rowOff>
    </xdr:from>
    <xdr:to>
      <xdr:col>7</xdr:col>
      <xdr:colOff>304800</xdr:colOff>
      <xdr:row>23</xdr:row>
      <xdr:rowOff>144780</xdr:rowOff>
    </xdr:to>
    <xdr:sp macro="" textlink="" fLocksText="0">
      <xdr:nvSpPr>
        <xdr:cNvPr id="17" name="page_details_10_image" descr="expand/collapse">
          <a:hlinkClick xmlns:r="http://schemas.openxmlformats.org/officeDocument/2006/relationships" r:id="rId2"/>
          <a:extLst>
            <a:ext uri="{FF2B5EF4-FFF2-40B4-BE49-F238E27FC236}">
              <a16:creationId xmlns:a16="http://schemas.microsoft.com/office/drawing/2014/main" id="{CECE5CBB-3F6A-4920-9E76-E799E04C3AA3}"/>
            </a:ext>
          </a:extLst>
        </xdr:cNvPr>
        <xdr:cNvSpPr>
          <a:spLocks noChangeAspect="1" noChangeArrowheads="1"/>
        </xdr:cNvSpPr>
      </xdr:nvSpPr>
      <xdr:spPr bwMode="auto">
        <a:xfrm>
          <a:off x="57912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18" name="page_details_10_image" descr="expand/collapse">
          <a:hlinkClick xmlns:r="http://schemas.openxmlformats.org/officeDocument/2006/relationships" r:id="rId2"/>
          <a:extLst>
            <a:ext uri="{FF2B5EF4-FFF2-40B4-BE49-F238E27FC236}">
              <a16:creationId xmlns:a16="http://schemas.microsoft.com/office/drawing/2014/main" id="{CA7A6A0B-3AD2-4B5A-B205-4B605FA9BB54}"/>
            </a:ext>
          </a:extLst>
        </xdr:cNvPr>
        <xdr:cNvSpPr>
          <a:spLocks noChangeAspect="1" noChangeArrowheads="1"/>
        </xdr:cNvSpPr>
      </xdr:nvSpPr>
      <xdr:spPr bwMode="auto">
        <a:xfrm>
          <a:off x="57912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19" name="page_details_10_image" descr="expand/collapse">
          <a:hlinkClick xmlns:r="http://schemas.openxmlformats.org/officeDocument/2006/relationships" r:id="rId2"/>
          <a:extLst>
            <a:ext uri="{FF2B5EF4-FFF2-40B4-BE49-F238E27FC236}">
              <a16:creationId xmlns:a16="http://schemas.microsoft.com/office/drawing/2014/main" id="{D6FD2638-28B2-4269-A92B-79DDC77EC6A4}"/>
            </a:ext>
          </a:extLst>
        </xdr:cNvPr>
        <xdr:cNvSpPr>
          <a:spLocks noChangeAspect="1" noChangeArrowheads="1"/>
        </xdr:cNvSpPr>
      </xdr:nvSpPr>
      <xdr:spPr bwMode="auto">
        <a:xfrm>
          <a:off x="57912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20" name="page_details_10_image" descr="expand/collapse">
          <a:hlinkClick xmlns:r="http://schemas.openxmlformats.org/officeDocument/2006/relationships" r:id="rId2"/>
          <a:extLst>
            <a:ext uri="{FF2B5EF4-FFF2-40B4-BE49-F238E27FC236}">
              <a16:creationId xmlns:a16="http://schemas.microsoft.com/office/drawing/2014/main" id="{6D51011D-153D-43E9-94A1-7A5E93DF7C3D}"/>
            </a:ext>
          </a:extLst>
        </xdr:cNvPr>
        <xdr:cNvSpPr>
          <a:spLocks noChangeAspect="1" noChangeArrowheads="1"/>
        </xdr:cNvSpPr>
      </xdr:nvSpPr>
      <xdr:spPr bwMode="auto">
        <a:xfrm>
          <a:off x="57912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21" name="page_details_14_image" descr="expand/collapse">
          <a:hlinkClick xmlns:r="http://schemas.openxmlformats.org/officeDocument/2006/relationships" r:id="rId1"/>
          <a:extLst>
            <a:ext uri="{FF2B5EF4-FFF2-40B4-BE49-F238E27FC236}">
              <a16:creationId xmlns:a16="http://schemas.microsoft.com/office/drawing/2014/main" id="{BB82027B-D344-488C-85FD-A570AF353089}"/>
            </a:ext>
          </a:extLst>
        </xdr:cNvPr>
        <xdr:cNvSpPr>
          <a:spLocks noChangeAspect="1" noChangeArrowheads="1"/>
        </xdr:cNvSpPr>
      </xdr:nvSpPr>
      <xdr:spPr bwMode="auto">
        <a:xfrm>
          <a:off x="57912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22" name="page_details_14_image" descr="expand/collapse">
          <a:hlinkClick xmlns:r="http://schemas.openxmlformats.org/officeDocument/2006/relationships" r:id="rId1"/>
          <a:extLst>
            <a:ext uri="{FF2B5EF4-FFF2-40B4-BE49-F238E27FC236}">
              <a16:creationId xmlns:a16="http://schemas.microsoft.com/office/drawing/2014/main" id="{BE0AD1A0-0CE6-41A9-9338-0A480CD6383B}"/>
            </a:ext>
          </a:extLst>
        </xdr:cNvPr>
        <xdr:cNvSpPr>
          <a:spLocks noChangeAspect="1" noChangeArrowheads="1"/>
        </xdr:cNvSpPr>
      </xdr:nvSpPr>
      <xdr:spPr bwMode="auto">
        <a:xfrm>
          <a:off x="57912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23" name="page_details_14_image" descr="expand/collapse">
          <a:hlinkClick xmlns:r="http://schemas.openxmlformats.org/officeDocument/2006/relationships" r:id="rId1"/>
          <a:extLst>
            <a:ext uri="{FF2B5EF4-FFF2-40B4-BE49-F238E27FC236}">
              <a16:creationId xmlns:a16="http://schemas.microsoft.com/office/drawing/2014/main" id="{26EDA0F3-2F18-45AD-AF3F-656C514BBECE}"/>
            </a:ext>
          </a:extLst>
        </xdr:cNvPr>
        <xdr:cNvSpPr>
          <a:spLocks noChangeAspect="1" noChangeArrowheads="1"/>
        </xdr:cNvSpPr>
      </xdr:nvSpPr>
      <xdr:spPr bwMode="auto">
        <a:xfrm>
          <a:off x="57912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24" name="page_details_14_image" descr="expand/collapse">
          <a:hlinkClick xmlns:r="http://schemas.openxmlformats.org/officeDocument/2006/relationships" r:id="rId1"/>
          <a:extLst>
            <a:ext uri="{FF2B5EF4-FFF2-40B4-BE49-F238E27FC236}">
              <a16:creationId xmlns:a16="http://schemas.microsoft.com/office/drawing/2014/main" id="{207B95A2-57EA-4F6C-9EB0-F642D8AD5D6E}"/>
            </a:ext>
          </a:extLst>
        </xdr:cNvPr>
        <xdr:cNvSpPr>
          <a:spLocks noChangeAspect="1" noChangeArrowheads="1"/>
        </xdr:cNvSpPr>
      </xdr:nvSpPr>
      <xdr:spPr bwMode="auto">
        <a:xfrm>
          <a:off x="57912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25" name="page_details_14_image" descr="expand/collapse">
          <a:hlinkClick xmlns:r="http://schemas.openxmlformats.org/officeDocument/2006/relationships" r:id="rId1"/>
          <a:extLst>
            <a:ext uri="{FF2B5EF4-FFF2-40B4-BE49-F238E27FC236}">
              <a16:creationId xmlns:a16="http://schemas.microsoft.com/office/drawing/2014/main" id="{FD12EDB3-0FE0-4C3F-99DF-899968BC0D34}"/>
            </a:ext>
          </a:extLst>
        </xdr:cNvPr>
        <xdr:cNvSpPr>
          <a:spLocks noChangeAspect="1" noChangeArrowheads="1"/>
        </xdr:cNvSpPr>
      </xdr:nvSpPr>
      <xdr:spPr bwMode="auto">
        <a:xfrm>
          <a:off x="57912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26" name="page_details_14_image" descr="expand/collapse">
          <a:hlinkClick xmlns:r="http://schemas.openxmlformats.org/officeDocument/2006/relationships" r:id="rId1"/>
          <a:extLst>
            <a:ext uri="{FF2B5EF4-FFF2-40B4-BE49-F238E27FC236}">
              <a16:creationId xmlns:a16="http://schemas.microsoft.com/office/drawing/2014/main" id="{360EA884-68C9-4DA7-93EA-8C09D1F13D50}"/>
            </a:ext>
          </a:extLst>
        </xdr:cNvPr>
        <xdr:cNvSpPr>
          <a:spLocks noChangeAspect="1" noChangeArrowheads="1"/>
        </xdr:cNvSpPr>
      </xdr:nvSpPr>
      <xdr:spPr bwMode="auto">
        <a:xfrm>
          <a:off x="57912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27" name="page_details_14_image" descr="expand/collapse">
          <a:hlinkClick xmlns:r="http://schemas.openxmlformats.org/officeDocument/2006/relationships" r:id="rId1"/>
          <a:extLst>
            <a:ext uri="{FF2B5EF4-FFF2-40B4-BE49-F238E27FC236}">
              <a16:creationId xmlns:a16="http://schemas.microsoft.com/office/drawing/2014/main" id="{9327FC47-DA8D-43C0-9F75-B64E89D9D2B4}"/>
            </a:ext>
          </a:extLst>
        </xdr:cNvPr>
        <xdr:cNvSpPr>
          <a:spLocks noChangeAspect="1" noChangeArrowheads="1"/>
        </xdr:cNvSpPr>
      </xdr:nvSpPr>
      <xdr:spPr bwMode="auto">
        <a:xfrm>
          <a:off x="57912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28" name="page_details_14_image" descr="expand/collapse">
          <a:hlinkClick xmlns:r="http://schemas.openxmlformats.org/officeDocument/2006/relationships" r:id="rId1"/>
          <a:extLst>
            <a:ext uri="{FF2B5EF4-FFF2-40B4-BE49-F238E27FC236}">
              <a16:creationId xmlns:a16="http://schemas.microsoft.com/office/drawing/2014/main" id="{06C0F1F1-DF8D-4040-B4FF-0262B9393FAB}"/>
            </a:ext>
          </a:extLst>
        </xdr:cNvPr>
        <xdr:cNvSpPr>
          <a:spLocks noChangeAspect="1" noChangeArrowheads="1"/>
        </xdr:cNvSpPr>
      </xdr:nvSpPr>
      <xdr:spPr bwMode="auto">
        <a:xfrm>
          <a:off x="57912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29" name="page_details_14_image" descr="expand/collapse">
          <a:hlinkClick xmlns:r="http://schemas.openxmlformats.org/officeDocument/2006/relationships" r:id="rId1"/>
          <a:extLst>
            <a:ext uri="{FF2B5EF4-FFF2-40B4-BE49-F238E27FC236}">
              <a16:creationId xmlns:a16="http://schemas.microsoft.com/office/drawing/2014/main" id="{4BC24E94-D3DE-4455-84EF-50E377446603}"/>
            </a:ext>
          </a:extLst>
        </xdr:cNvPr>
        <xdr:cNvSpPr>
          <a:spLocks noChangeAspect="1" noChangeArrowheads="1"/>
        </xdr:cNvSpPr>
      </xdr:nvSpPr>
      <xdr:spPr bwMode="auto">
        <a:xfrm>
          <a:off x="57912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30" name="page_details_10_image" descr="expand/collapse">
          <a:hlinkClick xmlns:r="http://schemas.openxmlformats.org/officeDocument/2006/relationships" r:id="rId2"/>
          <a:extLst>
            <a:ext uri="{FF2B5EF4-FFF2-40B4-BE49-F238E27FC236}">
              <a16:creationId xmlns:a16="http://schemas.microsoft.com/office/drawing/2014/main" id="{C614F947-C89F-42E0-ACA5-B4AFE33DC298}"/>
            </a:ext>
          </a:extLst>
        </xdr:cNvPr>
        <xdr:cNvSpPr>
          <a:spLocks noChangeAspect="1" noChangeArrowheads="1"/>
        </xdr:cNvSpPr>
      </xdr:nvSpPr>
      <xdr:spPr bwMode="auto">
        <a:xfrm>
          <a:off x="57912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31" name="page_details_10_image" descr="expand/collapse">
          <a:hlinkClick xmlns:r="http://schemas.openxmlformats.org/officeDocument/2006/relationships" r:id="rId2"/>
          <a:extLst>
            <a:ext uri="{FF2B5EF4-FFF2-40B4-BE49-F238E27FC236}">
              <a16:creationId xmlns:a16="http://schemas.microsoft.com/office/drawing/2014/main" id="{9CB1D3DB-3DA7-45AD-BC27-ACA4E6CC958E}"/>
            </a:ext>
          </a:extLst>
        </xdr:cNvPr>
        <xdr:cNvSpPr>
          <a:spLocks noChangeAspect="1" noChangeArrowheads="1"/>
        </xdr:cNvSpPr>
      </xdr:nvSpPr>
      <xdr:spPr bwMode="auto">
        <a:xfrm>
          <a:off x="57912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32" name="page_details_10_image" descr="expand/collapse">
          <a:hlinkClick xmlns:r="http://schemas.openxmlformats.org/officeDocument/2006/relationships" r:id="rId2"/>
          <a:extLst>
            <a:ext uri="{FF2B5EF4-FFF2-40B4-BE49-F238E27FC236}">
              <a16:creationId xmlns:a16="http://schemas.microsoft.com/office/drawing/2014/main" id="{DEF83C0C-D907-4D45-A4CF-D996C79EB236}"/>
            </a:ext>
          </a:extLst>
        </xdr:cNvPr>
        <xdr:cNvSpPr>
          <a:spLocks noChangeAspect="1" noChangeArrowheads="1"/>
        </xdr:cNvSpPr>
      </xdr:nvSpPr>
      <xdr:spPr bwMode="auto">
        <a:xfrm>
          <a:off x="57912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33" name="page_details_10_image" descr="expand/collapse">
          <a:hlinkClick xmlns:r="http://schemas.openxmlformats.org/officeDocument/2006/relationships" r:id="rId2"/>
          <a:extLst>
            <a:ext uri="{FF2B5EF4-FFF2-40B4-BE49-F238E27FC236}">
              <a16:creationId xmlns:a16="http://schemas.microsoft.com/office/drawing/2014/main" id="{8DD4F5E5-0890-4BB5-B311-D577DCCD36D8}"/>
            </a:ext>
          </a:extLst>
        </xdr:cNvPr>
        <xdr:cNvSpPr>
          <a:spLocks noChangeAspect="1" noChangeArrowheads="1"/>
        </xdr:cNvSpPr>
      </xdr:nvSpPr>
      <xdr:spPr bwMode="auto">
        <a:xfrm>
          <a:off x="57912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34" name="page_details_10_image" descr="expand/collapse">
          <a:hlinkClick xmlns:r="http://schemas.openxmlformats.org/officeDocument/2006/relationships" r:id="rId2"/>
          <a:extLst>
            <a:ext uri="{FF2B5EF4-FFF2-40B4-BE49-F238E27FC236}">
              <a16:creationId xmlns:a16="http://schemas.microsoft.com/office/drawing/2014/main" id="{7D0B5A50-CD97-4ACB-B37F-DBB782ABD88D}"/>
            </a:ext>
          </a:extLst>
        </xdr:cNvPr>
        <xdr:cNvSpPr>
          <a:spLocks noChangeAspect="1" noChangeArrowheads="1"/>
        </xdr:cNvSpPr>
      </xdr:nvSpPr>
      <xdr:spPr bwMode="auto">
        <a:xfrm>
          <a:off x="57912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35" name="page_details_10_image" descr="expand/collapse">
          <a:hlinkClick xmlns:r="http://schemas.openxmlformats.org/officeDocument/2006/relationships" r:id="rId2"/>
          <a:extLst>
            <a:ext uri="{FF2B5EF4-FFF2-40B4-BE49-F238E27FC236}">
              <a16:creationId xmlns:a16="http://schemas.microsoft.com/office/drawing/2014/main" id="{7895BC66-7233-4FDC-B9CF-D3B64BB21644}"/>
            </a:ext>
          </a:extLst>
        </xdr:cNvPr>
        <xdr:cNvSpPr>
          <a:spLocks noChangeAspect="1" noChangeArrowheads="1"/>
        </xdr:cNvSpPr>
      </xdr:nvSpPr>
      <xdr:spPr bwMode="auto">
        <a:xfrm>
          <a:off x="57912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36" name="page_details_10_image" descr="expand/collapse">
          <a:hlinkClick xmlns:r="http://schemas.openxmlformats.org/officeDocument/2006/relationships" r:id="rId2"/>
          <a:extLst>
            <a:ext uri="{FF2B5EF4-FFF2-40B4-BE49-F238E27FC236}">
              <a16:creationId xmlns:a16="http://schemas.microsoft.com/office/drawing/2014/main" id="{34C2E98B-9380-4DB8-85D5-8F3A891FC331}"/>
            </a:ext>
          </a:extLst>
        </xdr:cNvPr>
        <xdr:cNvSpPr>
          <a:spLocks noChangeAspect="1" noChangeArrowheads="1"/>
        </xdr:cNvSpPr>
      </xdr:nvSpPr>
      <xdr:spPr bwMode="auto">
        <a:xfrm>
          <a:off x="57912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37" name="page_details_10_image" descr="expand/collapse">
          <a:hlinkClick xmlns:r="http://schemas.openxmlformats.org/officeDocument/2006/relationships" r:id="rId2"/>
          <a:extLst>
            <a:ext uri="{FF2B5EF4-FFF2-40B4-BE49-F238E27FC236}">
              <a16:creationId xmlns:a16="http://schemas.microsoft.com/office/drawing/2014/main" id="{F6C8D121-0E2E-4642-B115-42D75E1D4772}"/>
            </a:ext>
          </a:extLst>
        </xdr:cNvPr>
        <xdr:cNvSpPr>
          <a:spLocks noChangeAspect="1" noChangeArrowheads="1"/>
        </xdr:cNvSpPr>
      </xdr:nvSpPr>
      <xdr:spPr bwMode="auto">
        <a:xfrm>
          <a:off x="57912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38" name="page_details_10_image" descr="expand/collapse">
          <a:hlinkClick xmlns:r="http://schemas.openxmlformats.org/officeDocument/2006/relationships" r:id="rId2"/>
          <a:extLst>
            <a:ext uri="{FF2B5EF4-FFF2-40B4-BE49-F238E27FC236}">
              <a16:creationId xmlns:a16="http://schemas.microsoft.com/office/drawing/2014/main" id="{E9C7AC35-18B8-4485-AA11-03AFFC7FB67A}"/>
            </a:ext>
          </a:extLst>
        </xdr:cNvPr>
        <xdr:cNvSpPr>
          <a:spLocks noChangeAspect="1" noChangeArrowheads="1"/>
        </xdr:cNvSpPr>
      </xdr:nvSpPr>
      <xdr:spPr bwMode="auto">
        <a:xfrm>
          <a:off x="57912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D4FF057C-26B3-4EC6-8578-87EE27F527B1}"/>
            </a:ext>
          </a:extLst>
        </xdr:cNvPr>
        <xdr:cNvSpPr>
          <a:spLocks noChangeAspect="1" noChangeArrowheads="1"/>
        </xdr:cNvSpPr>
      </xdr:nvSpPr>
      <xdr:spPr bwMode="auto">
        <a:xfrm>
          <a:off x="5740400" y="35306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623B708B-DA1F-45A0-B60D-E42D347F78C0}"/>
            </a:ext>
          </a:extLst>
        </xdr:cNvPr>
        <xdr:cNvSpPr>
          <a:spLocks noChangeAspect="1" noChangeArrowheads="1"/>
        </xdr:cNvSpPr>
      </xdr:nvSpPr>
      <xdr:spPr bwMode="auto">
        <a:xfrm>
          <a:off x="5740400" y="831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2F7E62F9-78E6-457C-BC07-4EF4C320E1DE}"/>
            </a:ext>
          </a:extLst>
        </xdr:cNvPr>
        <xdr:cNvSpPr>
          <a:spLocks noChangeAspect="1" noChangeArrowheads="1"/>
        </xdr:cNvSpPr>
      </xdr:nvSpPr>
      <xdr:spPr bwMode="auto">
        <a:xfrm>
          <a:off x="5740400" y="1466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DE4313DB-0910-4851-BCEC-4E1CA8F2EE17}"/>
            </a:ext>
          </a:extLst>
        </xdr:cNvPr>
        <xdr:cNvSpPr>
          <a:spLocks noChangeAspect="1" noChangeArrowheads="1"/>
        </xdr:cNvSpPr>
      </xdr:nvSpPr>
      <xdr:spPr bwMode="auto">
        <a:xfrm>
          <a:off x="5740400" y="1784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ECCF27DC-384A-4EC8-90B0-FE0D44A1EB3A}"/>
            </a:ext>
          </a:extLst>
        </xdr:cNvPr>
        <xdr:cNvSpPr>
          <a:spLocks noChangeAspect="1" noChangeArrowheads="1"/>
        </xdr:cNvSpPr>
      </xdr:nvSpPr>
      <xdr:spPr bwMode="auto">
        <a:xfrm>
          <a:off x="5740400" y="3054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B47F7659-A589-415F-87FD-CA6B3E4A93C3}"/>
            </a:ext>
          </a:extLst>
        </xdr:cNvPr>
        <xdr:cNvSpPr>
          <a:spLocks noChangeAspect="1" noChangeArrowheads="1"/>
        </xdr:cNvSpPr>
      </xdr:nvSpPr>
      <xdr:spPr bwMode="auto">
        <a:xfrm>
          <a:off x="5740400" y="3689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77B85C35-DC45-4EA5-9734-AC1154C3BAB3}"/>
            </a:ext>
          </a:extLst>
        </xdr:cNvPr>
        <xdr:cNvSpPr>
          <a:spLocks noChangeAspect="1" noChangeArrowheads="1"/>
        </xdr:cNvSpPr>
      </xdr:nvSpPr>
      <xdr:spPr bwMode="auto">
        <a:xfrm>
          <a:off x="5740400" y="4006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80CD77A3-476E-468A-8661-1C6E2113C9B2}"/>
            </a:ext>
          </a:extLst>
        </xdr:cNvPr>
        <xdr:cNvSpPr>
          <a:spLocks noChangeAspect="1" noChangeArrowheads="1"/>
        </xdr:cNvSpPr>
      </xdr:nvSpPr>
      <xdr:spPr bwMode="auto">
        <a:xfrm>
          <a:off x="5740400" y="41656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E4D852DE-DCBB-49C0-A7A8-6D9774D00F0A}"/>
            </a:ext>
          </a:extLst>
        </xdr:cNvPr>
        <xdr:cNvSpPr>
          <a:spLocks noChangeAspect="1" noChangeArrowheads="1"/>
        </xdr:cNvSpPr>
      </xdr:nvSpPr>
      <xdr:spPr bwMode="auto">
        <a:xfrm>
          <a:off x="5740400" y="3054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905121D7-C515-475C-9A26-A332EF84E4A2}"/>
            </a:ext>
          </a:extLst>
        </xdr:cNvPr>
        <xdr:cNvSpPr>
          <a:spLocks noChangeAspect="1" noChangeArrowheads="1"/>
        </xdr:cNvSpPr>
      </xdr:nvSpPr>
      <xdr:spPr bwMode="auto">
        <a:xfrm>
          <a:off x="5740400" y="3689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084D517C-A923-4470-BFB3-AF36EEF737A1}"/>
            </a:ext>
          </a:extLst>
        </xdr:cNvPr>
        <xdr:cNvSpPr>
          <a:spLocks noChangeAspect="1" noChangeArrowheads="1"/>
        </xdr:cNvSpPr>
      </xdr:nvSpPr>
      <xdr:spPr bwMode="auto">
        <a:xfrm>
          <a:off x="5740400" y="4006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67EB94FD-23D7-4CA8-A09E-E09D3B8528F3}"/>
            </a:ext>
          </a:extLst>
        </xdr:cNvPr>
        <xdr:cNvSpPr>
          <a:spLocks noChangeAspect="1" noChangeArrowheads="1"/>
        </xdr:cNvSpPr>
      </xdr:nvSpPr>
      <xdr:spPr bwMode="auto">
        <a:xfrm>
          <a:off x="5740400" y="41656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D9D0AA64-0237-436D-BDE4-EEB614F67E3D}"/>
            </a:ext>
          </a:extLst>
        </xdr:cNvPr>
        <xdr:cNvSpPr>
          <a:spLocks noChangeAspect="1" noChangeArrowheads="1"/>
        </xdr:cNvSpPr>
      </xdr:nvSpPr>
      <xdr:spPr bwMode="auto">
        <a:xfrm>
          <a:off x="5740400" y="44831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5B54F91A-A1F1-4531-83BE-6A6FDAF2465F}"/>
            </a:ext>
          </a:extLst>
        </xdr:cNvPr>
        <xdr:cNvSpPr>
          <a:spLocks noChangeAspect="1" noChangeArrowheads="1"/>
        </xdr:cNvSpPr>
      </xdr:nvSpPr>
      <xdr:spPr bwMode="auto">
        <a:xfrm>
          <a:off x="5740400" y="2101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6C94B1C1-D884-449D-B720-C6A6332DBBE7}"/>
            </a:ext>
          </a:extLst>
        </xdr:cNvPr>
        <xdr:cNvSpPr>
          <a:spLocks noChangeAspect="1" noChangeArrowheads="1"/>
        </xdr:cNvSpPr>
      </xdr:nvSpPr>
      <xdr:spPr bwMode="auto">
        <a:xfrm>
          <a:off x="5740400" y="2419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C7E000C8-1287-4F6F-BF0E-89FF06C50C19}"/>
            </a:ext>
          </a:extLst>
        </xdr:cNvPr>
        <xdr:cNvSpPr>
          <a:spLocks noChangeAspect="1" noChangeArrowheads="1"/>
        </xdr:cNvSpPr>
      </xdr:nvSpPr>
      <xdr:spPr bwMode="auto">
        <a:xfrm>
          <a:off x="5740400" y="2736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24F51804-A0D9-4842-A3FF-5C73507B9197}"/>
            </a:ext>
          </a:extLst>
        </xdr:cNvPr>
        <xdr:cNvSpPr>
          <a:spLocks noChangeAspect="1" noChangeArrowheads="1"/>
        </xdr:cNvSpPr>
      </xdr:nvSpPr>
      <xdr:spPr bwMode="auto">
        <a:xfrm>
          <a:off x="5740400" y="3054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1EAA6667-5275-4A67-B342-F4E47B6FA2E5}"/>
            </a:ext>
          </a:extLst>
        </xdr:cNvPr>
        <xdr:cNvSpPr>
          <a:spLocks noChangeAspect="1" noChangeArrowheads="1"/>
        </xdr:cNvSpPr>
      </xdr:nvSpPr>
      <xdr:spPr bwMode="auto">
        <a:xfrm>
          <a:off x="5740400" y="3371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BC3902EA-8C89-43EA-B181-41CAE2A6EE78}"/>
            </a:ext>
          </a:extLst>
        </xdr:cNvPr>
        <xdr:cNvSpPr>
          <a:spLocks noChangeAspect="1" noChangeArrowheads="1"/>
        </xdr:cNvSpPr>
      </xdr:nvSpPr>
      <xdr:spPr bwMode="auto">
        <a:xfrm>
          <a:off x="5740400" y="3689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B95ED8E3-55B8-4396-BCC0-6DB9B5DF0482}"/>
            </a:ext>
          </a:extLst>
        </xdr:cNvPr>
        <xdr:cNvSpPr>
          <a:spLocks noChangeAspect="1" noChangeArrowheads="1"/>
        </xdr:cNvSpPr>
      </xdr:nvSpPr>
      <xdr:spPr bwMode="auto">
        <a:xfrm>
          <a:off x="5740400" y="40068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9044BC2-C250-4DD3-9A80-56DDE8EF6E0F}"/>
            </a:ext>
          </a:extLst>
        </xdr:cNvPr>
        <xdr:cNvSpPr>
          <a:spLocks noChangeAspect="1" noChangeArrowheads="1"/>
        </xdr:cNvSpPr>
      </xdr:nvSpPr>
      <xdr:spPr bwMode="auto">
        <a:xfrm>
          <a:off x="5740400" y="43243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19.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D32F0B2E-4A8F-4F7A-ABA0-49BB3A362A08}"/>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AA65B977-86A5-4FF1-9292-915E5D320737}"/>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3E90EEBE-F071-4F26-B9F7-C3913932CF9C}"/>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8E5B79C5-3F64-483E-B1D1-AA6B8903233F}"/>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CE6D6822-1D1F-43DD-BE14-F8620AE437BF}"/>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33620C26-8C70-44E2-8A0C-D4DF822A55F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72982AC1-ACED-4DE2-9539-7D1190600141}"/>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F302B852-F622-4256-B7E4-F3C41B6BBB18}"/>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59BA4307-783B-4623-9C38-50326BCEF3B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BE4F04EB-F8BA-45D1-977C-933703EA1EC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8B91F162-35D5-4DFE-8403-4D1D568C4038}"/>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E62F2388-6432-4AB5-93ED-A11D7B4D3237}"/>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E8DF308C-D32F-4E1A-A82A-C8AA5077BBF4}"/>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DED2C760-EF41-4B4B-94BA-47D639A0B47A}"/>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9B8C891B-64F8-4479-A3A4-EB5C9A502DFA}"/>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2D4E1964-0168-4CCC-AB1F-927D197B8469}"/>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70786204-088A-468C-88A8-9A8D420F94A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45CA7A83-B24D-429C-9D0A-6664D452C589}"/>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EFC5DEA8-98B6-49A8-A3F0-4C2408EC674F}"/>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453B8643-370A-4799-9B43-73DD15E45EA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F736E3E1-ADFE-4535-8A9F-26767C63DFD4}"/>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842EEE70-2377-427A-BE09-F8149C1B8F50}"/>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7C7A87CC-FB14-461E-9088-081912842F6F}"/>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13BCBDDB-ADC1-435A-9DB3-A6BEDB5A6C69}"/>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8A1D822B-8AB1-4893-9A96-7A125A9844D1}"/>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A5237C81-A73C-483E-A75C-1F326DE788E4}"/>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164FFB35-DA97-44F6-9839-A13303930729}"/>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8CA4EE7C-DD71-466E-BF8C-F61A0B4A7522}"/>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C3FDBD26-C401-40C9-9768-4BE604AB0129}"/>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7A30089C-C897-448A-951C-54A24737AD40}"/>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9F4EF080-78C7-442F-8490-729EE269A66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3F9486EF-5B73-47D2-9B58-CDDF012F6856}"/>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A47EE5C6-B933-42C6-823A-6010F6711B6F}"/>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B8C9F95D-D4D8-43D4-A613-7538E9BA0DBF}"/>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FB4FF952-E12D-485B-80B2-E9CD3ED597ED}"/>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FAB9BC81-0415-41AE-B5A3-6357853546E7}"/>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5A73AA8C-A8E6-4A21-9093-C0BD31ED1D3D}"/>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BB51119D-B789-4A8A-A968-FA3704D6BA8F}"/>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BA740EAE-DE58-4B1A-9F7B-EF3C70992043}"/>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ED4FAF20-CC71-48A4-8CC2-47D852661669}"/>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7D23CDE8-7928-47F9-8C7A-9496479984C3}"/>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1843A73-69E0-4E91-A52C-4349FD5DE9E8}"/>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BC87FE3D-9135-4C75-893E-1E8FD2FF35DC}"/>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1.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9AD51617-949D-4CAE-A57F-0A5BE48927C9}"/>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69EFB09E-CCCF-4554-8BBB-BB036EB99D94}"/>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B6B3D7AC-6915-42CB-AAAB-C7F534DA6E42}"/>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E0B791AA-0D10-4900-8AEE-710764D119D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91F82884-0B78-41F3-BFAF-D24DDFDD5523}"/>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E626F8F9-62B1-42A1-9FA6-6398BA2173E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9CAC0545-B7E8-4F4D-8BAB-099DED6EA855}"/>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2786695C-5869-4632-A153-5CBA492E47F8}"/>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E53DE86F-956A-41C6-AD68-CA63884C752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B3382C28-BD5C-41F3-8513-82B4D389C72E}"/>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A5475EDA-D8A1-4B34-94DF-63ECDEAE5DA2}"/>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BA2D378E-50E6-4B5C-B6B0-A20D25BD1454}"/>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F079DEA7-CD7B-4DA1-94AC-8BC7D3F41FF4}"/>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9B585C3D-CC28-4509-94F8-AA37A644636F}"/>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24485FD3-60E1-4C2B-BB99-7C514B857B5B}"/>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CDBA23FD-017B-41F0-897B-3BF06653582C}"/>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497C0799-120B-402C-88FB-A269FB0AC1A6}"/>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13A7DBB4-09D9-41F5-B6A3-F517C5D1916B}"/>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FAC70305-4411-4B49-9D6A-78675B3F11B7}"/>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7C8B19A6-01A0-44DA-AFF2-06A6F77A314E}"/>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EF3F088-A1DE-4A6E-9D5E-B65A05C83B5B}"/>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0ECFED7A-2CC8-468D-B4CC-F1AE63A34145}"/>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2.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D233CCE6-F589-4048-8CE7-F79F50783A21}"/>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BE69E67A-FE31-4D8E-A4CB-8AD5BF29FD25}"/>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C5400541-A3F7-4ABF-B947-8E7BBE314EA2}"/>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A86D1267-B6AB-493B-8B97-ABABEAE99F2D}"/>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763EA258-1057-4D7F-A8FF-C5E2ED2EBD45}"/>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C2C0D829-A65D-4610-993B-7C24ED60D847}"/>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72205202-8D3D-4A08-9E59-ACA0304B60FE}"/>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5DFBE125-D57E-41B9-A22E-511A722A56BB}"/>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323E9FD6-F380-4A33-AC38-3D6D766CFE56}"/>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B4E6A9B0-7BB6-409E-B995-58BF7946299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CC03E350-7BCF-418B-957E-679219D77E02}"/>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C341D5C8-560B-4580-B764-ED62F855D861}"/>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96391C4A-B902-4C59-B467-C8617F051947}"/>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215274CF-C352-4FFD-8E5A-969E4E5BFB51}"/>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AB6E6E7C-426B-48D6-A2CC-BC587A84465B}"/>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BA6FBD16-75C6-421D-9D58-535D746A5C04}"/>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1DD7E425-FBD5-4384-9374-0431C648BC7B}"/>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5CEB7299-F82B-4D7C-BE1D-3F6B512BE4F1}"/>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C475A135-DA6C-441B-BF76-373F2450326B}"/>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6ECBEFDE-FED8-4511-B4D1-A398F03C4E90}"/>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E5CF3EF7-F3EF-4640-A889-C2DB448435E5}"/>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36EB6533-9461-4272-9FEC-46C46FE480C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3.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8D67DA7B-7723-4C15-A544-0D4D0BDD74C6}"/>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2391280B-091B-4F28-AF6A-D8F90C6A0C31}"/>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EA113B0D-3841-494D-A281-B7760FA41176}"/>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B0822EF3-7511-42C2-B86B-EBAE8AD5373B}"/>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7DCBD749-6707-404A-884F-6B4A1DCE069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B1AF38D3-4DB0-45D2-9CA8-B1D7DA926E1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BE56E587-0D36-4F6E-95AD-A6D9E5F1AD38}"/>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8F47461A-A649-410C-8DFA-BAF8A7D912BE}"/>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7787D54E-60C8-4111-A663-13A798B2A98A}"/>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75777834-C48F-438D-A032-C57752E2CD9E}"/>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EBAF2FE9-760C-4EA7-A906-6C6EE24ED86F}"/>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02ECE464-5220-477A-8B7B-E6A28E40E01D}"/>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18A89A6B-A434-4E44-B2A7-66D21C413B24}"/>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4635CBB9-2391-4FF0-ABFC-055AC37F7D34}"/>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DF424AA6-E97E-4ED3-97D9-ADFC1696C7B7}"/>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E6615587-6A23-440E-A3D9-2787E982B0FA}"/>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72F077AA-439E-4E4F-BDAE-277C17771BF7}"/>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428EDA97-8C41-45A6-B4BB-0F64CB57C5D2}"/>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45935F9F-ED2F-4E79-B238-1FB3AC47FD9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7E506742-72BE-4989-8E96-0CD6CC070C67}"/>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78ACA127-2949-4199-93A5-439D22890050}"/>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B6099235-D351-41C2-885B-9C7C89D5BB5E}"/>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4.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B41FDA55-3BA2-46DA-82DE-E084A7A879E9}"/>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1942BE10-8734-4A41-B36E-48B8467E868F}"/>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27C66EE9-85AE-48D3-8B30-2C5FAAB50790}"/>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813FB383-9F03-47D5-8503-4A6E7D345BDF}"/>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70A9F61D-D972-4883-9B6D-B7B01B4F4EC9}"/>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0EBE68F8-3079-462E-A448-1F03CD9F08E7}"/>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119A50FC-DFDB-473B-B4BD-890840E150D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939AC4BF-F05A-422A-B9CB-1DDA4C8B8D48}"/>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95F5673F-62D8-4867-B80E-048D5C3E7018}"/>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09EE5C93-C8BD-4E95-9E87-A36A52B2986A}"/>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A535EC5B-A7CD-4B34-BDE1-C74CB7FBB863}"/>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32E54D56-9559-452B-9918-06E0C5C90AB6}"/>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76AA2631-958A-4C31-8D06-141CDB71B93A}"/>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7A3119E0-3498-469B-9970-24A8E9447677}"/>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3D417776-BC15-4A3C-B001-F21A032CB7ED}"/>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69BB7785-F70D-435F-A6D2-E08C06F1BB0C}"/>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43E1BA95-9398-4B2D-A836-7DC72AA3A0B5}"/>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1749EE67-7F68-4C4E-8C2D-B57FD42F4B0A}"/>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375B7345-F11E-42A6-B0D9-78D855877B10}"/>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46D32612-A373-48AE-AD26-81822C562AA3}"/>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4282FEB7-8689-4082-BC98-A268221AD35F}"/>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26</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B50EDD64-C23E-4DBF-A1C9-F6BDFF859DAA}"/>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4" name="page_details_14_image" descr="expand/collapse">
          <a:hlinkClick xmlns:r="http://schemas.openxmlformats.org/officeDocument/2006/relationships" r:id="rId2"/>
          <a:extLst>
            <a:ext uri="{FF2B5EF4-FFF2-40B4-BE49-F238E27FC236}">
              <a16:creationId xmlns:a16="http://schemas.microsoft.com/office/drawing/2014/main" id="{34D008A3-B2E4-4C8F-AAEF-0C68C3AF5F58}"/>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5" name="page_details_14_image" descr="expand/collapse">
          <a:hlinkClick xmlns:r="http://schemas.openxmlformats.org/officeDocument/2006/relationships" r:id="rId2"/>
          <a:extLst>
            <a:ext uri="{FF2B5EF4-FFF2-40B4-BE49-F238E27FC236}">
              <a16:creationId xmlns:a16="http://schemas.microsoft.com/office/drawing/2014/main" id="{E718B4B2-CA47-4C5F-93BC-09D928062D2C}"/>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6" name="page_details_10_image" descr="expand/collapse">
          <a:hlinkClick xmlns:r="http://schemas.openxmlformats.org/officeDocument/2006/relationships" r:id="rId1"/>
          <a:extLst>
            <a:ext uri="{FF2B5EF4-FFF2-40B4-BE49-F238E27FC236}">
              <a16:creationId xmlns:a16="http://schemas.microsoft.com/office/drawing/2014/main" id="{F41C7746-3932-4A19-85D8-7A6D4892A7BB}"/>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7" name="page_details_10_image" descr="expand/collapse">
          <a:hlinkClick xmlns:r="http://schemas.openxmlformats.org/officeDocument/2006/relationships" r:id="rId1"/>
          <a:extLst>
            <a:ext uri="{FF2B5EF4-FFF2-40B4-BE49-F238E27FC236}">
              <a16:creationId xmlns:a16="http://schemas.microsoft.com/office/drawing/2014/main" id="{FD445B37-9038-4D84-B2BF-0EAD29825AE6}"/>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22</xdr:row>
      <xdr:rowOff>0</xdr:rowOff>
    </xdr:from>
    <xdr:ext cx="304800" cy="303530"/>
    <xdr:sp macro="" textlink="" fLocksText="0">
      <xdr:nvSpPr>
        <xdr:cNvPr id="28" name="page_details_10_image" descr="expand/collapse">
          <a:hlinkClick xmlns:r="http://schemas.openxmlformats.org/officeDocument/2006/relationships" r:id="rId1"/>
          <a:extLst>
            <a:ext uri="{FF2B5EF4-FFF2-40B4-BE49-F238E27FC236}">
              <a16:creationId xmlns:a16="http://schemas.microsoft.com/office/drawing/2014/main" id="{57328F80-0007-47F9-AF96-67C610A1CBC3}"/>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9" name="page_details_14_image" descr="expand/collapse">
          <a:hlinkClick xmlns:r="http://schemas.openxmlformats.org/officeDocument/2006/relationships" r:id="rId2"/>
          <a:extLst>
            <a:ext uri="{FF2B5EF4-FFF2-40B4-BE49-F238E27FC236}">
              <a16:creationId xmlns:a16="http://schemas.microsoft.com/office/drawing/2014/main" id="{2582DE89-3123-4C61-8622-17F0B754CBA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30" name="page_details_14_image" descr="expand/collapse">
          <a:hlinkClick xmlns:r="http://schemas.openxmlformats.org/officeDocument/2006/relationships" r:id="rId2"/>
          <a:extLst>
            <a:ext uri="{FF2B5EF4-FFF2-40B4-BE49-F238E27FC236}">
              <a16:creationId xmlns:a16="http://schemas.microsoft.com/office/drawing/2014/main" id="{3471D645-8C19-45C7-BCB0-688385583EC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31" name="page_details_10_image" descr="expand/collapse">
          <a:hlinkClick xmlns:r="http://schemas.openxmlformats.org/officeDocument/2006/relationships" r:id="rId1"/>
          <a:extLst>
            <a:ext uri="{FF2B5EF4-FFF2-40B4-BE49-F238E27FC236}">
              <a16:creationId xmlns:a16="http://schemas.microsoft.com/office/drawing/2014/main" id="{5284F233-29CB-4366-BF4B-BEBBC235CC1C}"/>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32" name="page_details_10_image" descr="expand/collapse">
          <a:hlinkClick xmlns:r="http://schemas.openxmlformats.org/officeDocument/2006/relationships" r:id="rId1"/>
          <a:extLst>
            <a:ext uri="{FF2B5EF4-FFF2-40B4-BE49-F238E27FC236}">
              <a16:creationId xmlns:a16="http://schemas.microsoft.com/office/drawing/2014/main" id="{9C17421C-1FE3-4A37-A65F-D22C15AA063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33" name="page_details_14_image" descr="expand/collapse">
          <a:hlinkClick xmlns:r="http://schemas.openxmlformats.org/officeDocument/2006/relationships" r:id="rId2"/>
          <a:extLst>
            <a:ext uri="{FF2B5EF4-FFF2-40B4-BE49-F238E27FC236}">
              <a16:creationId xmlns:a16="http://schemas.microsoft.com/office/drawing/2014/main" id="{C806B13F-80FD-4A6B-B114-D2306ADC7115}"/>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34" name="page_details_14_image" descr="expand/collapse">
          <a:hlinkClick xmlns:r="http://schemas.openxmlformats.org/officeDocument/2006/relationships" r:id="rId2"/>
          <a:extLst>
            <a:ext uri="{FF2B5EF4-FFF2-40B4-BE49-F238E27FC236}">
              <a16:creationId xmlns:a16="http://schemas.microsoft.com/office/drawing/2014/main" id="{46F424B7-3C2D-4F99-BF41-F0DF5FA3AE09}"/>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35" name="page_details_10_image" descr="expand/collapse">
          <a:hlinkClick xmlns:r="http://schemas.openxmlformats.org/officeDocument/2006/relationships" r:id="rId1"/>
          <a:extLst>
            <a:ext uri="{FF2B5EF4-FFF2-40B4-BE49-F238E27FC236}">
              <a16:creationId xmlns:a16="http://schemas.microsoft.com/office/drawing/2014/main" id="{6AA28400-5976-40B3-BD61-ABA2A6FF4E7D}"/>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36" name="page_details_10_image" descr="expand/collapse">
          <a:hlinkClick xmlns:r="http://schemas.openxmlformats.org/officeDocument/2006/relationships" r:id="rId1"/>
          <a:extLst>
            <a:ext uri="{FF2B5EF4-FFF2-40B4-BE49-F238E27FC236}">
              <a16:creationId xmlns:a16="http://schemas.microsoft.com/office/drawing/2014/main" id="{93ADF48E-62E3-4543-AB5A-819C985D7E60}"/>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37" name="page_details_14_image" descr="expand/collapse">
          <a:hlinkClick xmlns:r="http://schemas.openxmlformats.org/officeDocument/2006/relationships" r:id="rId2"/>
          <a:extLst>
            <a:ext uri="{FF2B5EF4-FFF2-40B4-BE49-F238E27FC236}">
              <a16:creationId xmlns:a16="http://schemas.microsoft.com/office/drawing/2014/main" id="{F482B13C-FB68-4FE7-B7F3-55B23C64FB79}"/>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38" name="page_details_14_image" descr="expand/collapse">
          <a:hlinkClick xmlns:r="http://schemas.openxmlformats.org/officeDocument/2006/relationships" r:id="rId2"/>
          <a:extLst>
            <a:ext uri="{FF2B5EF4-FFF2-40B4-BE49-F238E27FC236}">
              <a16:creationId xmlns:a16="http://schemas.microsoft.com/office/drawing/2014/main" id="{13EA922B-229B-4655-B865-0C4DF1C90A27}"/>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39" name="page_details_10_image" descr="expand/collapse">
          <a:hlinkClick xmlns:r="http://schemas.openxmlformats.org/officeDocument/2006/relationships" r:id="rId1"/>
          <a:extLst>
            <a:ext uri="{FF2B5EF4-FFF2-40B4-BE49-F238E27FC236}">
              <a16:creationId xmlns:a16="http://schemas.microsoft.com/office/drawing/2014/main" id="{C7801A68-1887-4FC4-89FB-6D715B162EEE}"/>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40" name="page_details_10_image" descr="expand/collapse">
          <a:hlinkClick xmlns:r="http://schemas.openxmlformats.org/officeDocument/2006/relationships" r:id="rId1"/>
          <a:extLst>
            <a:ext uri="{FF2B5EF4-FFF2-40B4-BE49-F238E27FC236}">
              <a16:creationId xmlns:a16="http://schemas.microsoft.com/office/drawing/2014/main" id="{3E10A013-A9D7-4CD1-8B0E-58481BB7A7C9}"/>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5.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E8EC536F-0436-442D-B312-52C910840546}"/>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8879482B-FFC9-461E-98CF-39E427208613}"/>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510EF445-33D8-47E4-8F60-CF16F6A5C478}"/>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2684A894-90DF-4EF5-8C45-1685E21B584E}"/>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4C57D956-E80A-43B4-AD1E-F68D3C6C2E4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A82D2072-8E68-4147-9DE1-5F164BF65C09}"/>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A0E79E40-8B38-4721-807A-5152D6FE537B}"/>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DFCB5E41-9738-418A-9350-A8DF43773041}"/>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E8048357-8321-4F0C-9966-4E767EA007F4}"/>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888E8CDA-B9E4-4353-8443-794B280B522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51A1799C-FF82-4AEC-AD2C-38359D7D2E6D}"/>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889A324D-FA3D-49D2-9DE2-95E759100B4D}"/>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1998977C-1BC8-406B-844F-DD23FC4E4ACE}"/>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0D6B9CAA-EED6-45E1-A4E2-53682AB18727}"/>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7542FA94-1800-4EED-8052-F5736E195886}"/>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A4814DFD-712F-416F-9688-67A3371E88AC}"/>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0DE07834-AF18-4100-9865-702FE5FC8F43}"/>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644653C0-4746-4670-9888-6F265BCAF8B6}"/>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4F3011D6-02F4-4CBF-B853-6F8CEE761B4B}"/>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3999C7AA-59D3-4B5A-84CE-1DE1A898EA9F}"/>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E954197-0554-4F12-AAEB-58E2E8B50FD9}"/>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6.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AF00A935-722C-4D10-ADC6-61A8DE50B454}"/>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F15EDE84-4D34-486F-B4ED-5EC227900912}"/>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D1E7C3D6-0347-41AB-9ED1-9BCF5C5E8BB6}"/>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2D6AC03C-2FB2-4310-A4A3-0FAEAB22B2EB}"/>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BB488D4B-FA6D-445C-892F-CC5443DA70C1}"/>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074BCC49-630D-426A-9119-1CC3CACB4F97}"/>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CEFBB420-1370-4924-AC6D-9F811E77EC6D}"/>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C3DC0F64-8006-4149-94F7-86824CE235D4}"/>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AD7DB4FA-55D5-43B8-8068-9CDAB57036BC}"/>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79A82E5B-4B33-4E2D-941F-2332B6DA1F8A}"/>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C23232D5-FF07-4447-A763-CBA121737A5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5C32DC2A-2995-40AD-A9B6-77E2F5026893}"/>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F5B16838-9BFC-450D-8191-A731D4F19A65}"/>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EB000870-1363-4CBD-8AD5-04E2C3D8D6F1}"/>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93AC40F4-46FA-4D70-B16E-6F71EA591A0C}"/>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B797A687-96C3-4D0F-986E-222D9BBBF22A}"/>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DCA4EE36-ADF7-4542-8D70-FBDE07C9BA00}"/>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06F7B26E-F18D-4889-8CC7-3F930B02D4D3}"/>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DD06A9DD-1435-4855-AC40-552E7264A285}"/>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7ECA77BE-891F-4185-A737-F4C7F0EC9A1E}"/>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62496E5-46B5-42B1-B8DF-758FE8A94855}"/>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A4F3E6F9-59E4-43ED-ABF4-BB59474F360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7.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67374610-E82A-4B45-AAEA-BE7E3C6E6C26}"/>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2523384D-20C1-4C38-A7F8-B4788C27CE6C}"/>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8D74C65F-3B39-4D84-9DA7-0BCD9FCE0ED8}"/>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31EBE9F5-2098-44DE-AF45-437E13B720E1}"/>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23F13ADF-2055-4814-9A2D-DDCBFD8E0482}"/>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B1F5493B-60B6-4B6F-9E1E-C7D676B7FBC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1C640896-4263-4E62-A2C9-F45565F24A10}"/>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45E47EF6-1C96-449F-9358-2D6765ECACDB}"/>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95096B30-243C-4BD9-8384-37FC3959CBCD}"/>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BDF35999-F77B-4F50-AE0B-67534FA46ECF}"/>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007EE30E-4C40-4B1C-B41D-C85E6AD60BA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7166D04C-77A4-4C73-AAB5-8BDCF99D5DA2}"/>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B503B164-B2B8-4A77-95D0-8BD68553A030}"/>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D4CBB044-04CF-40F6-944F-EE1993D13C75}"/>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32E131D4-53C1-4357-9F74-F81FCB243198}"/>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3CF48178-7B13-41AE-8425-F5E071E983FD}"/>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241147A1-215B-4F3D-80BC-94E20569D549}"/>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FF27F44B-A4C6-4EAF-B1FB-7BDA2801E941}"/>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A365441A-C0BF-4B69-A9C5-924DDCAC4F9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4176E642-9BE0-4A74-9422-D15731923BF7}"/>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E59BEECB-A8E7-4493-BC3D-8922636383A9}"/>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DA8DA4C5-1CBC-4DEA-9D90-A0D7E72298C6}"/>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8.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1B49F6CA-3911-4859-AE32-8E7BAE027C13}"/>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813F63C9-A9EC-4095-930A-A563B1074F95}"/>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8870F2AB-3AE5-407B-82F9-F86D3BBAA293}"/>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272D1A07-B88F-4430-89AC-018E1E802010}"/>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F6C03632-945C-4E56-96DE-B846CC1F5BEA}"/>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534CA486-A550-48A5-8EFF-98B88100F166}"/>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0F07C016-81F1-4872-B183-38DB571A4F8C}"/>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6A90E2D1-03A9-4810-A7B6-97E8ED58E078}"/>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C3C4B9B0-5CE1-4635-9512-CD076BCB464D}"/>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E2C332B7-6A3A-4444-8EF6-CFB295537774}"/>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B7A131B6-5728-4D3F-8ADC-FC51E9F4E138}"/>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B611034E-0F69-4542-A8C4-FB8EF070E5D5}"/>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43B63B23-02E8-4B81-A83A-B0E3AF9A1E17}"/>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218801C4-9CD1-48D1-B6AB-FA954B545110}"/>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D011213B-A032-4D86-80AD-2EB8942410E6}"/>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293C3CF0-976C-4C58-A426-435ED283FE2C}"/>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05DB04AA-769B-4F14-B139-7B650FC0DD50}"/>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3F29FFE9-B2C9-4F21-BC82-74FC7CB934B8}"/>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F7806AFA-41EF-4E72-8D46-77A1CA5A1567}"/>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239E4090-DDF7-4074-A801-48AA664E7463}"/>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83D1DB95-D808-4BF7-BD98-B0D8CBBA669F}"/>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5B4181F0-4661-44DF-B9A0-3E47438EAB17}"/>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29.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7B86F19F-F50E-436F-B09F-FDB045771ED6}"/>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F09C246D-EC3F-4509-A44A-E314BC3BA77F}"/>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50DB7601-0E5A-4D60-B3FA-578587E13F02}"/>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E3FE3816-E9B2-4159-8F7C-10E4F95060A9}"/>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59E49688-CA13-480F-AF0C-DEB45D4E56D6}"/>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8DDCE75A-95E2-4562-B452-C0B6C65C235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5D6EB7E3-5106-4FF7-99A9-C0F6AE429476}"/>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C846B7A0-3C4F-4EBF-B1C4-D5AC6B92C1C9}"/>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7608EBF4-2656-4046-A188-15B22E99F82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1A2D45C6-CB42-43BB-B451-0A7B8DE7FB98}"/>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D38ADA01-C55E-42E9-BAFA-D8196F7D7139}"/>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87685726-AE1B-4ED7-96E8-E9A9E7B4815B}"/>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B174159F-964A-431B-BEAF-2B033E06EC5F}"/>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E8C45089-F77B-4E1A-9F73-4BC6C306EC50}"/>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08FD549E-D607-4F42-9EA9-9E7496C033D6}"/>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06068459-8593-4EAE-89B5-22CA2D644071}"/>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2812551F-9068-483D-A38E-6918FD71722D}"/>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13E2714E-0B59-4597-AADB-A00E451E0FCA}"/>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D7906BAA-2260-4783-9413-2126CACB5D72}"/>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13ED5975-167A-40E2-ABEE-B2B92DFA997D}"/>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1AFEDC18-47F4-49EB-B997-6A30E9F6103B}"/>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11</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5E1053A8-F6F4-4360-860F-D26801C28301}"/>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30.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CAC216B0-7D7C-4D48-AFC9-5A082E6940C9}"/>
            </a:ext>
          </a:extLst>
        </xdr:cNvPr>
        <xdr:cNvSpPr>
          <a:spLocks noChangeAspect="1" noChangeArrowheads="1"/>
        </xdr:cNvSpPr>
      </xdr:nvSpPr>
      <xdr:spPr bwMode="auto">
        <a:xfrm>
          <a:off x="57404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78A47CE4-7FF2-4688-9E5C-E7021936E0D1}"/>
            </a:ext>
          </a:extLst>
        </xdr:cNvPr>
        <xdr:cNvSpPr>
          <a:spLocks noChangeAspect="1" noChangeArrowheads="1"/>
        </xdr:cNvSpPr>
      </xdr:nvSpPr>
      <xdr:spPr bwMode="auto">
        <a:xfrm>
          <a:off x="57404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321AAF1D-F171-4D87-9362-38D1DD745966}"/>
            </a:ext>
          </a:extLst>
        </xdr:cNvPr>
        <xdr:cNvSpPr>
          <a:spLocks noChangeAspect="1" noChangeArrowheads="1"/>
        </xdr:cNvSpPr>
      </xdr:nvSpPr>
      <xdr:spPr bwMode="auto">
        <a:xfrm>
          <a:off x="57404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FE428B4C-3A74-4E98-B999-8CDEE8C105A6}"/>
            </a:ext>
          </a:extLst>
        </xdr:cNvPr>
        <xdr:cNvSpPr>
          <a:spLocks noChangeAspect="1" noChangeArrowheads="1"/>
        </xdr:cNvSpPr>
      </xdr:nvSpPr>
      <xdr:spPr bwMode="auto">
        <a:xfrm>
          <a:off x="57404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032309F6-6DEE-4E94-BA88-52A72B44C7AD}"/>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19444619-10F5-41ED-A23A-4E8ECCDFA815}"/>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DB20A2D7-1989-4CCF-B0D0-63237AFAB40A}"/>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7ADD14DC-EC7A-4E65-9837-4E05A86D7D15}"/>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581A054B-9DC3-443B-A961-8EBF7950501B}"/>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B808051A-53B4-442B-84F3-BDE220F9C25E}"/>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7FCB1004-4C86-4787-947A-0AFF9EA5B648}"/>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0C512CF2-9847-44B9-BE75-C37F16B187BF}"/>
            </a:ext>
          </a:extLst>
        </xdr:cNvPr>
        <xdr:cNvSpPr>
          <a:spLocks noChangeAspect="1" noChangeArrowheads="1"/>
        </xdr:cNvSpPr>
      </xdr:nvSpPr>
      <xdr:spPr bwMode="auto">
        <a:xfrm>
          <a:off x="57404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9E325106-96DB-4FBE-9D9B-0019E03352CC}"/>
            </a:ext>
          </a:extLst>
        </xdr:cNvPr>
        <xdr:cNvSpPr>
          <a:spLocks noChangeAspect="1" noChangeArrowheads="1"/>
        </xdr:cNvSpPr>
      </xdr:nvSpPr>
      <xdr:spPr bwMode="auto">
        <a:xfrm>
          <a:off x="57404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B3487A20-0636-4FA6-BDD2-A4D50D8BFDFE}"/>
            </a:ext>
          </a:extLst>
        </xdr:cNvPr>
        <xdr:cNvSpPr>
          <a:spLocks noChangeAspect="1" noChangeArrowheads="1"/>
        </xdr:cNvSpPr>
      </xdr:nvSpPr>
      <xdr:spPr bwMode="auto">
        <a:xfrm>
          <a:off x="57404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55E7C2D6-1D52-4055-B322-05C9D7AB7FC9}"/>
            </a:ext>
          </a:extLst>
        </xdr:cNvPr>
        <xdr:cNvSpPr>
          <a:spLocks noChangeAspect="1" noChangeArrowheads="1"/>
        </xdr:cNvSpPr>
      </xdr:nvSpPr>
      <xdr:spPr bwMode="auto">
        <a:xfrm>
          <a:off x="57404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511A295B-A312-47FA-8DEC-4D8CBA2BF298}"/>
            </a:ext>
          </a:extLst>
        </xdr:cNvPr>
        <xdr:cNvSpPr>
          <a:spLocks noChangeAspect="1" noChangeArrowheads="1"/>
        </xdr:cNvSpPr>
      </xdr:nvSpPr>
      <xdr:spPr bwMode="auto">
        <a:xfrm>
          <a:off x="57404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3BC6DF0D-7CC1-482C-868A-DABB957E39FE}"/>
            </a:ext>
          </a:extLst>
        </xdr:cNvPr>
        <xdr:cNvSpPr>
          <a:spLocks noChangeAspect="1" noChangeArrowheads="1"/>
        </xdr:cNvSpPr>
      </xdr:nvSpPr>
      <xdr:spPr bwMode="auto">
        <a:xfrm>
          <a:off x="57404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95B78A02-BF07-4F30-A9C9-BC50B3C83550}"/>
            </a:ext>
          </a:extLst>
        </xdr:cNvPr>
        <xdr:cNvSpPr>
          <a:spLocks noChangeAspect="1" noChangeArrowheads="1"/>
        </xdr:cNvSpPr>
      </xdr:nvSpPr>
      <xdr:spPr bwMode="auto">
        <a:xfrm>
          <a:off x="57404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90C06F95-E622-486F-AD1F-3F997911E6C1}"/>
            </a:ext>
          </a:extLst>
        </xdr:cNvPr>
        <xdr:cNvSpPr>
          <a:spLocks noChangeAspect="1" noChangeArrowheads="1"/>
        </xdr:cNvSpPr>
      </xdr:nvSpPr>
      <xdr:spPr bwMode="auto">
        <a:xfrm>
          <a:off x="57404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B018B8C9-BA4A-4959-AD04-794D8D30D357}"/>
            </a:ext>
          </a:extLst>
        </xdr:cNvPr>
        <xdr:cNvSpPr>
          <a:spLocks noChangeAspect="1" noChangeArrowheads="1"/>
        </xdr:cNvSpPr>
      </xdr:nvSpPr>
      <xdr:spPr bwMode="auto">
        <a:xfrm>
          <a:off x="57404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788FA8DC-362C-4623-A2B5-322EC1EE4664}"/>
            </a:ext>
          </a:extLst>
        </xdr:cNvPr>
        <xdr:cNvSpPr>
          <a:spLocks noChangeAspect="1" noChangeArrowheads="1"/>
        </xdr:cNvSpPr>
      </xdr:nvSpPr>
      <xdr:spPr bwMode="auto">
        <a:xfrm>
          <a:off x="57404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drawings/drawing31.xml><?xml version="1.0" encoding="utf-8"?>
<xdr:wsDr xmlns:xdr="http://schemas.openxmlformats.org/drawingml/2006/spreadsheetDrawing" xmlns:a="http://schemas.openxmlformats.org/drawingml/2006/main">
  <xdr:twoCellAnchor editAs="oneCell">
    <xdr:from>
      <xdr:col>7</xdr:col>
      <xdr:colOff>0</xdr:colOff>
      <xdr:row>22</xdr:row>
      <xdr:rowOff>0</xdr:rowOff>
    </xdr:from>
    <xdr:to>
      <xdr:col>7</xdr:col>
      <xdr:colOff>304800</xdr:colOff>
      <xdr:row>23</xdr:row>
      <xdr:rowOff>144780</xdr:rowOff>
    </xdr:to>
    <xdr:sp macro="" textlink="" fLocksText="0">
      <xdr:nvSpPr>
        <xdr:cNvPr id="2" name="page_details_10_image" descr="expand/collapse">
          <a:hlinkClick xmlns:r="http://schemas.openxmlformats.org/officeDocument/2006/relationships" r:id="rId1"/>
          <a:extLst>
            <a:ext uri="{FF2B5EF4-FFF2-40B4-BE49-F238E27FC236}">
              <a16:creationId xmlns:a16="http://schemas.microsoft.com/office/drawing/2014/main" id="{496FDB4D-4E2A-42ED-A2F0-02C6CF52CAC1}"/>
            </a:ext>
          </a:extLst>
        </xdr:cNvPr>
        <xdr:cNvSpPr>
          <a:spLocks noChangeAspect="1" noChangeArrowheads="1"/>
        </xdr:cNvSpPr>
      </xdr:nvSpPr>
      <xdr:spPr bwMode="auto">
        <a:xfrm>
          <a:off x="6032500" y="3524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5</xdr:row>
      <xdr:rowOff>0</xdr:rowOff>
    </xdr:from>
    <xdr:to>
      <xdr:col>7</xdr:col>
      <xdr:colOff>304800</xdr:colOff>
      <xdr:row>6</xdr:row>
      <xdr:rowOff>144780</xdr:rowOff>
    </xdr:to>
    <xdr:sp macro="" textlink="" fLocksText="0">
      <xdr:nvSpPr>
        <xdr:cNvPr id="3" name="page_details_10_image" descr="expand/collapse">
          <a:hlinkClick xmlns:r="http://schemas.openxmlformats.org/officeDocument/2006/relationships" r:id="rId1"/>
          <a:extLst>
            <a:ext uri="{FF2B5EF4-FFF2-40B4-BE49-F238E27FC236}">
              <a16:creationId xmlns:a16="http://schemas.microsoft.com/office/drawing/2014/main" id="{0CF4B940-9241-4ADC-B755-856A9009C244}"/>
            </a:ext>
          </a:extLst>
        </xdr:cNvPr>
        <xdr:cNvSpPr>
          <a:spLocks noChangeAspect="1" noChangeArrowheads="1"/>
        </xdr:cNvSpPr>
      </xdr:nvSpPr>
      <xdr:spPr bwMode="auto">
        <a:xfrm>
          <a:off x="6032500" y="82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9</xdr:row>
      <xdr:rowOff>0</xdr:rowOff>
    </xdr:from>
    <xdr:to>
      <xdr:col>7</xdr:col>
      <xdr:colOff>304800</xdr:colOff>
      <xdr:row>10</xdr:row>
      <xdr:rowOff>144780</xdr:rowOff>
    </xdr:to>
    <xdr:sp macro="" textlink="" fLocksText="0">
      <xdr:nvSpPr>
        <xdr:cNvPr id="4" name="page_details_10_image" descr="expand/collapse">
          <a:hlinkClick xmlns:r="http://schemas.openxmlformats.org/officeDocument/2006/relationships" r:id="rId1"/>
          <a:extLst>
            <a:ext uri="{FF2B5EF4-FFF2-40B4-BE49-F238E27FC236}">
              <a16:creationId xmlns:a16="http://schemas.microsoft.com/office/drawing/2014/main" id="{65721ACA-C3C9-411D-A344-C9EF5C6C09A0}"/>
            </a:ext>
          </a:extLst>
        </xdr:cNvPr>
        <xdr:cNvSpPr>
          <a:spLocks noChangeAspect="1" noChangeArrowheads="1"/>
        </xdr:cNvSpPr>
      </xdr:nvSpPr>
      <xdr:spPr bwMode="auto">
        <a:xfrm>
          <a:off x="6032500" y="146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11</xdr:row>
      <xdr:rowOff>0</xdr:rowOff>
    </xdr:from>
    <xdr:to>
      <xdr:col>7</xdr:col>
      <xdr:colOff>304800</xdr:colOff>
      <xdr:row>12</xdr:row>
      <xdr:rowOff>144780</xdr:rowOff>
    </xdr:to>
    <xdr:sp macro="" textlink="" fLocksText="0">
      <xdr:nvSpPr>
        <xdr:cNvPr id="5" name="page_details_10_image" descr="expand/collapse">
          <a:hlinkClick xmlns:r="http://schemas.openxmlformats.org/officeDocument/2006/relationships" r:id="rId1"/>
          <a:extLst>
            <a:ext uri="{FF2B5EF4-FFF2-40B4-BE49-F238E27FC236}">
              <a16:creationId xmlns:a16="http://schemas.microsoft.com/office/drawing/2014/main" id="{90A27DE7-59E1-42D4-97CC-31A1E94F521E}"/>
            </a:ext>
          </a:extLst>
        </xdr:cNvPr>
        <xdr:cNvSpPr>
          <a:spLocks noChangeAspect="1" noChangeArrowheads="1"/>
        </xdr:cNvSpPr>
      </xdr:nvSpPr>
      <xdr:spPr bwMode="auto">
        <a:xfrm>
          <a:off x="6032500" y="177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6" name="page_details_14_image" descr="expand/collapse">
          <a:hlinkClick xmlns:r="http://schemas.openxmlformats.org/officeDocument/2006/relationships" r:id="rId2"/>
          <a:extLst>
            <a:ext uri="{FF2B5EF4-FFF2-40B4-BE49-F238E27FC236}">
              <a16:creationId xmlns:a16="http://schemas.microsoft.com/office/drawing/2014/main" id="{8B8D1953-F4BF-4868-9845-2E0D4646F283}"/>
            </a:ext>
          </a:extLst>
        </xdr:cNvPr>
        <xdr:cNvSpPr>
          <a:spLocks noChangeAspect="1" noChangeArrowheads="1"/>
        </xdr:cNvSpPr>
      </xdr:nvSpPr>
      <xdr:spPr bwMode="auto">
        <a:xfrm>
          <a:off x="60325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7" name="page_details_14_image" descr="expand/collapse">
          <a:hlinkClick xmlns:r="http://schemas.openxmlformats.org/officeDocument/2006/relationships" r:id="rId2"/>
          <a:extLst>
            <a:ext uri="{FF2B5EF4-FFF2-40B4-BE49-F238E27FC236}">
              <a16:creationId xmlns:a16="http://schemas.microsoft.com/office/drawing/2014/main" id="{01DCBBAD-D0CC-4B86-BF79-8AB9AC55A500}"/>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8" name="page_details_14_image" descr="expand/collapse">
          <a:hlinkClick xmlns:r="http://schemas.openxmlformats.org/officeDocument/2006/relationships" r:id="rId2"/>
          <a:extLst>
            <a:ext uri="{FF2B5EF4-FFF2-40B4-BE49-F238E27FC236}">
              <a16:creationId xmlns:a16="http://schemas.microsoft.com/office/drawing/2014/main" id="{60CABF73-1373-4CE0-8154-29CE3CD58661}"/>
            </a:ext>
          </a:extLst>
        </xdr:cNvPr>
        <xdr:cNvSpPr>
          <a:spLocks noChangeAspect="1" noChangeArrowheads="1"/>
        </xdr:cNvSpPr>
      </xdr:nvSpPr>
      <xdr:spPr bwMode="auto">
        <a:xfrm>
          <a:off x="60325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9" name="page_details_14_image" descr="expand/collapse">
          <a:hlinkClick xmlns:r="http://schemas.openxmlformats.org/officeDocument/2006/relationships" r:id="rId2"/>
          <a:extLst>
            <a:ext uri="{FF2B5EF4-FFF2-40B4-BE49-F238E27FC236}">
              <a16:creationId xmlns:a16="http://schemas.microsoft.com/office/drawing/2014/main" id="{6364E189-23AC-4A9F-A0E1-5AFBC1EFCD9B}"/>
            </a:ext>
          </a:extLst>
        </xdr:cNvPr>
        <xdr:cNvSpPr>
          <a:spLocks noChangeAspect="1" noChangeArrowheads="1"/>
        </xdr:cNvSpPr>
      </xdr:nvSpPr>
      <xdr:spPr bwMode="auto">
        <a:xfrm>
          <a:off x="60325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19</xdr:row>
      <xdr:rowOff>0</xdr:rowOff>
    </xdr:from>
    <xdr:to>
      <xdr:col>7</xdr:col>
      <xdr:colOff>304800</xdr:colOff>
      <xdr:row>20</xdr:row>
      <xdr:rowOff>144780</xdr:rowOff>
    </xdr:to>
    <xdr:sp macro="" textlink="" fLocksText="0">
      <xdr:nvSpPr>
        <xdr:cNvPr id="10" name="page_details_14_image" descr="expand/collapse">
          <a:hlinkClick xmlns:r="http://schemas.openxmlformats.org/officeDocument/2006/relationships" r:id="rId2"/>
          <a:extLst>
            <a:ext uri="{FF2B5EF4-FFF2-40B4-BE49-F238E27FC236}">
              <a16:creationId xmlns:a16="http://schemas.microsoft.com/office/drawing/2014/main" id="{723B43DA-4E3E-4E42-B10B-C35D37BEDEB8}"/>
            </a:ext>
          </a:extLst>
        </xdr:cNvPr>
        <xdr:cNvSpPr>
          <a:spLocks noChangeAspect="1" noChangeArrowheads="1"/>
        </xdr:cNvSpPr>
      </xdr:nvSpPr>
      <xdr:spPr bwMode="auto">
        <a:xfrm>
          <a:off x="60325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11" name="page_details_14_image" descr="expand/collapse">
          <a:hlinkClick xmlns:r="http://schemas.openxmlformats.org/officeDocument/2006/relationships" r:id="rId2"/>
          <a:extLst>
            <a:ext uri="{FF2B5EF4-FFF2-40B4-BE49-F238E27FC236}">
              <a16:creationId xmlns:a16="http://schemas.microsoft.com/office/drawing/2014/main" id="{EB85EF4B-C446-496C-AC7C-3DCB8A2C9818}"/>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144780</xdr:rowOff>
    </xdr:to>
    <xdr:sp macro="" textlink="" fLocksText="0">
      <xdr:nvSpPr>
        <xdr:cNvPr id="12" name="page_details_14_image" descr="expand/collapse">
          <a:hlinkClick xmlns:r="http://schemas.openxmlformats.org/officeDocument/2006/relationships" r:id="rId2"/>
          <a:extLst>
            <a:ext uri="{FF2B5EF4-FFF2-40B4-BE49-F238E27FC236}">
              <a16:creationId xmlns:a16="http://schemas.microsoft.com/office/drawing/2014/main" id="{0362F0C6-835E-4FFB-98F2-1149519063DF}"/>
            </a:ext>
          </a:extLst>
        </xdr:cNvPr>
        <xdr:cNvSpPr>
          <a:spLocks noChangeAspect="1" noChangeArrowheads="1"/>
        </xdr:cNvSpPr>
      </xdr:nvSpPr>
      <xdr:spPr bwMode="auto">
        <a:xfrm>
          <a:off x="60325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144780</xdr:rowOff>
    </xdr:to>
    <xdr:sp macro="" textlink="" fLocksText="0">
      <xdr:nvSpPr>
        <xdr:cNvPr id="13" name="page_details_14_image" descr="expand/collapse">
          <a:hlinkClick xmlns:r="http://schemas.openxmlformats.org/officeDocument/2006/relationships" r:id="rId2"/>
          <a:extLst>
            <a:ext uri="{FF2B5EF4-FFF2-40B4-BE49-F238E27FC236}">
              <a16:creationId xmlns:a16="http://schemas.microsoft.com/office/drawing/2014/main" id="{EB3573BB-C33D-427F-858E-1F356F094229}"/>
            </a:ext>
          </a:extLst>
        </xdr:cNvPr>
        <xdr:cNvSpPr>
          <a:spLocks noChangeAspect="1" noChangeArrowheads="1"/>
        </xdr:cNvSpPr>
      </xdr:nvSpPr>
      <xdr:spPr bwMode="auto">
        <a:xfrm>
          <a:off x="60325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28</xdr:row>
      <xdr:rowOff>0</xdr:rowOff>
    </xdr:from>
    <xdr:ext cx="304800" cy="303530"/>
    <xdr:sp macro="" textlink="" fLocksText="0">
      <xdr:nvSpPr>
        <xdr:cNvPr id="14" name="page_details_14_image" descr="expand/collapse">
          <a:hlinkClick xmlns:r="http://schemas.openxmlformats.org/officeDocument/2006/relationships" r:id="rId2"/>
          <a:extLst>
            <a:ext uri="{FF2B5EF4-FFF2-40B4-BE49-F238E27FC236}">
              <a16:creationId xmlns:a16="http://schemas.microsoft.com/office/drawing/2014/main" id="{624B993C-C165-4E09-A956-7F576ACCEA89}"/>
            </a:ext>
          </a:extLst>
        </xdr:cNvPr>
        <xdr:cNvSpPr>
          <a:spLocks noChangeAspect="1" noChangeArrowheads="1"/>
        </xdr:cNvSpPr>
      </xdr:nvSpPr>
      <xdr:spPr bwMode="auto">
        <a:xfrm>
          <a:off x="6032500" y="44767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13</xdr:row>
      <xdr:rowOff>0</xdr:rowOff>
    </xdr:from>
    <xdr:ext cx="304800" cy="303530"/>
    <xdr:sp macro="" textlink="" fLocksText="0">
      <xdr:nvSpPr>
        <xdr:cNvPr id="15" name="page_details_10_image" descr="expand/collapse">
          <a:hlinkClick xmlns:r="http://schemas.openxmlformats.org/officeDocument/2006/relationships" r:id="rId1"/>
          <a:extLst>
            <a:ext uri="{FF2B5EF4-FFF2-40B4-BE49-F238E27FC236}">
              <a16:creationId xmlns:a16="http://schemas.microsoft.com/office/drawing/2014/main" id="{5665A938-1DF7-4F68-B408-6501E7ED9ED4}"/>
            </a:ext>
          </a:extLst>
        </xdr:cNvPr>
        <xdr:cNvSpPr>
          <a:spLocks noChangeAspect="1" noChangeArrowheads="1"/>
        </xdr:cNvSpPr>
      </xdr:nvSpPr>
      <xdr:spPr bwMode="auto">
        <a:xfrm>
          <a:off x="6032500" y="209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16" name="page_details_10_image" descr="expand/collapse">
          <a:hlinkClick xmlns:r="http://schemas.openxmlformats.org/officeDocument/2006/relationships" r:id="rId1"/>
          <a:extLst>
            <a:ext uri="{FF2B5EF4-FFF2-40B4-BE49-F238E27FC236}">
              <a16:creationId xmlns:a16="http://schemas.microsoft.com/office/drawing/2014/main" id="{46BE0635-56BD-440B-A868-F77629721917}"/>
            </a:ext>
          </a:extLst>
        </xdr:cNvPr>
        <xdr:cNvSpPr>
          <a:spLocks noChangeAspect="1" noChangeArrowheads="1"/>
        </xdr:cNvSpPr>
      </xdr:nvSpPr>
      <xdr:spPr bwMode="auto">
        <a:xfrm>
          <a:off x="60325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17</xdr:row>
      <xdr:rowOff>0</xdr:rowOff>
    </xdr:from>
    <xdr:ext cx="304800" cy="303530"/>
    <xdr:sp macro="" textlink="" fLocksText="0">
      <xdr:nvSpPr>
        <xdr:cNvPr id="17" name="page_details_10_image" descr="expand/collapse">
          <a:hlinkClick xmlns:r="http://schemas.openxmlformats.org/officeDocument/2006/relationships" r:id="rId1"/>
          <a:extLst>
            <a:ext uri="{FF2B5EF4-FFF2-40B4-BE49-F238E27FC236}">
              <a16:creationId xmlns:a16="http://schemas.microsoft.com/office/drawing/2014/main" id="{EDC75A67-240E-4B1D-8C90-ED47255B1C57}"/>
            </a:ext>
          </a:extLst>
        </xdr:cNvPr>
        <xdr:cNvSpPr>
          <a:spLocks noChangeAspect="1" noChangeArrowheads="1"/>
        </xdr:cNvSpPr>
      </xdr:nvSpPr>
      <xdr:spPr bwMode="auto">
        <a:xfrm>
          <a:off x="6032500" y="273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18" name="page_details_10_image" descr="expand/collapse">
          <a:hlinkClick xmlns:r="http://schemas.openxmlformats.org/officeDocument/2006/relationships" r:id="rId1"/>
          <a:extLst>
            <a:ext uri="{FF2B5EF4-FFF2-40B4-BE49-F238E27FC236}">
              <a16:creationId xmlns:a16="http://schemas.microsoft.com/office/drawing/2014/main" id="{A14892A1-9402-4691-B6E4-D7569584738A}"/>
            </a:ext>
          </a:extLst>
        </xdr:cNvPr>
        <xdr:cNvSpPr>
          <a:spLocks noChangeAspect="1" noChangeArrowheads="1"/>
        </xdr:cNvSpPr>
      </xdr:nvSpPr>
      <xdr:spPr bwMode="auto">
        <a:xfrm>
          <a:off x="60325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21</xdr:row>
      <xdr:rowOff>0</xdr:rowOff>
    </xdr:from>
    <xdr:ext cx="304800" cy="303530"/>
    <xdr:sp macro="" textlink="" fLocksText="0">
      <xdr:nvSpPr>
        <xdr:cNvPr id="19" name="page_details_10_image" descr="expand/collapse">
          <a:hlinkClick xmlns:r="http://schemas.openxmlformats.org/officeDocument/2006/relationships" r:id="rId1"/>
          <a:extLst>
            <a:ext uri="{FF2B5EF4-FFF2-40B4-BE49-F238E27FC236}">
              <a16:creationId xmlns:a16="http://schemas.microsoft.com/office/drawing/2014/main" id="{C7ED33FF-9ACD-4D32-91F4-05870B73D622}"/>
            </a:ext>
          </a:extLst>
        </xdr:cNvPr>
        <xdr:cNvSpPr>
          <a:spLocks noChangeAspect="1" noChangeArrowheads="1"/>
        </xdr:cNvSpPr>
      </xdr:nvSpPr>
      <xdr:spPr bwMode="auto">
        <a:xfrm>
          <a:off x="6032500" y="3365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0" name="page_details_10_image" descr="expand/collapse">
          <a:hlinkClick xmlns:r="http://schemas.openxmlformats.org/officeDocument/2006/relationships" r:id="rId1"/>
          <a:extLst>
            <a:ext uri="{FF2B5EF4-FFF2-40B4-BE49-F238E27FC236}">
              <a16:creationId xmlns:a16="http://schemas.microsoft.com/office/drawing/2014/main" id="{2643588E-03C3-4A06-8A88-31027FF9C18D}"/>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21" name="page_details_10_image" descr="expand/collapse">
          <a:hlinkClick xmlns:r="http://schemas.openxmlformats.org/officeDocument/2006/relationships" r:id="rId1"/>
          <a:extLst>
            <a:ext uri="{FF2B5EF4-FFF2-40B4-BE49-F238E27FC236}">
              <a16:creationId xmlns:a16="http://schemas.microsoft.com/office/drawing/2014/main" id="{F63E3069-971A-4B5D-99A3-90C1CBA78F8C}"/>
            </a:ext>
          </a:extLst>
        </xdr:cNvPr>
        <xdr:cNvSpPr>
          <a:spLocks noChangeAspect="1" noChangeArrowheads="1"/>
        </xdr:cNvSpPr>
      </xdr:nvSpPr>
      <xdr:spPr bwMode="auto">
        <a:xfrm>
          <a:off x="60325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2" name="page_details_10_image" descr="expand/collapse">
          <a:hlinkClick xmlns:r="http://schemas.openxmlformats.org/officeDocument/2006/relationships" r:id="rId1"/>
          <a:extLst>
            <a:ext uri="{FF2B5EF4-FFF2-40B4-BE49-F238E27FC236}">
              <a16:creationId xmlns:a16="http://schemas.microsoft.com/office/drawing/2014/main" id="{371DAFF9-74B1-4FA7-B606-F1E2D3A0467B}"/>
            </a:ext>
          </a:extLst>
        </xdr:cNvPr>
        <xdr:cNvSpPr>
          <a:spLocks noChangeAspect="1" noChangeArrowheads="1"/>
        </xdr:cNvSpPr>
      </xdr:nvSpPr>
      <xdr:spPr bwMode="auto">
        <a:xfrm>
          <a:off x="60325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15</xdr:row>
      <xdr:rowOff>0</xdr:rowOff>
    </xdr:from>
    <xdr:ext cx="304800" cy="303530"/>
    <xdr:sp macro="" textlink="" fLocksText="0">
      <xdr:nvSpPr>
        <xdr:cNvPr id="23" name="page_details_10_image" descr="expand/collapse">
          <a:hlinkClick xmlns:r="http://schemas.openxmlformats.org/officeDocument/2006/relationships" r:id="rId1"/>
          <a:extLst>
            <a:ext uri="{FF2B5EF4-FFF2-40B4-BE49-F238E27FC236}">
              <a16:creationId xmlns:a16="http://schemas.microsoft.com/office/drawing/2014/main" id="{AB4CE2F5-A56D-46C6-9932-5CCE7B3819AC}"/>
            </a:ext>
          </a:extLst>
        </xdr:cNvPr>
        <xdr:cNvSpPr>
          <a:spLocks noChangeAspect="1" noChangeArrowheads="1"/>
        </xdr:cNvSpPr>
      </xdr:nvSpPr>
      <xdr:spPr bwMode="auto">
        <a:xfrm>
          <a:off x="6032500" y="241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19</xdr:row>
      <xdr:rowOff>0</xdr:rowOff>
    </xdr:from>
    <xdr:ext cx="304800" cy="303530"/>
    <xdr:sp macro="" textlink="" fLocksText="0">
      <xdr:nvSpPr>
        <xdr:cNvPr id="24" name="page_details_10_image" descr="expand/collapse">
          <a:hlinkClick xmlns:r="http://schemas.openxmlformats.org/officeDocument/2006/relationships" r:id="rId1"/>
          <a:extLst>
            <a:ext uri="{FF2B5EF4-FFF2-40B4-BE49-F238E27FC236}">
              <a16:creationId xmlns:a16="http://schemas.microsoft.com/office/drawing/2014/main" id="{8F376671-AE5A-49E1-AFE4-C3D2C441E8B0}"/>
            </a:ext>
          </a:extLst>
        </xdr:cNvPr>
        <xdr:cNvSpPr>
          <a:spLocks noChangeAspect="1" noChangeArrowheads="1"/>
        </xdr:cNvSpPr>
      </xdr:nvSpPr>
      <xdr:spPr bwMode="auto">
        <a:xfrm>
          <a:off x="6032500" y="304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25" name="page_details_10_image" descr="expand/collapse">
          <a:hlinkClick xmlns:r="http://schemas.openxmlformats.org/officeDocument/2006/relationships" r:id="rId1"/>
          <a:extLst>
            <a:ext uri="{FF2B5EF4-FFF2-40B4-BE49-F238E27FC236}">
              <a16:creationId xmlns:a16="http://schemas.microsoft.com/office/drawing/2014/main" id="{48799C1C-A2FF-4775-99AC-3CA4240B8D4C}"/>
            </a:ext>
          </a:extLst>
        </xdr:cNvPr>
        <xdr:cNvSpPr>
          <a:spLocks noChangeAspect="1" noChangeArrowheads="1"/>
        </xdr:cNvSpPr>
      </xdr:nvSpPr>
      <xdr:spPr bwMode="auto">
        <a:xfrm>
          <a:off x="60325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23</xdr:row>
      <xdr:rowOff>0</xdr:rowOff>
    </xdr:from>
    <xdr:ext cx="304800" cy="303530"/>
    <xdr:sp macro="" textlink="" fLocksText="0">
      <xdr:nvSpPr>
        <xdr:cNvPr id="26" name="page_details_10_image" descr="expand/collapse">
          <a:hlinkClick xmlns:r="http://schemas.openxmlformats.org/officeDocument/2006/relationships" r:id="rId1"/>
          <a:extLst>
            <a:ext uri="{FF2B5EF4-FFF2-40B4-BE49-F238E27FC236}">
              <a16:creationId xmlns:a16="http://schemas.microsoft.com/office/drawing/2014/main" id="{B5BBA869-5E53-4871-BF00-0660A158C5AC}"/>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twoCellAnchor editAs="oneCell">
    <xdr:from>
      <xdr:col>7</xdr:col>
      <xdr:colOff>0</xdr:colOff>
      <xdr:row>23</xdr:row>
      <xdr:rowOff>0</xdr:rowOff>
    </xdr:from>
    <xdr:to>
      <xdr:col>7</xdr:col>
      <xdr:colOff>304800</xdr:colOff>
      <xdr:row>24</xdr:row>
      <xdr:rowOff>144780</xdr:rowOff>
    </xdr:to>
    <xdr:sp macro="" textlink="" fLocksText="0">
      <xdr:nvSpPr>
        <xdr:cNvPr id="27" name="page_details_14_image" descr="expand/collapse">
          <a:hlinkClick xmlns:r="http://schemas.openxmlformats.org/officeDocument/2006/relationships" r:id="rId2"/>
          <a:extLst>
            <a:ext uri="{FF2B5EF4-FFF2-40B4-BE49-F238E27FC236}">
              <a16:creationId xmlns:a16="http://schemas.microsoft.com/office/drawing/2014/main" id="{093B0927-3143-4F2E-8386-00979ACEC758}"/>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119380</xdr:rowOff>
    </xdr:to>
    <xdr:sp macro="" textlink="" fLocksText="0">
      <xdr:nvSpPr>
        <xdr:cNvPr id="28" name="page_details_14_image" descr="expand/collapse">
          <a:hlinkClick xmlns:r="http://schemas.openxmlformats.org/officeDocument/2006/relationships" r:id="rId2"/>
          <a:extLst>
            <a:ext uri="{FF2B5EF4-FFF2-40B4-BE49-F238E27FC236}">
              <a16:creationId xmlns:a16="http://schemas.microsoft.com/office/drawing/2014/main" id="{C6CBB15D-E196-4D09-81E7-61136CFEB816}"/>
            </a:ext>
          </a:extLst>
        </xdr:cNvPr>
        <xdr:cNvSpPr>
          <a:spLocks noChangeAspect="1" noChangeArrowheads="1"/>
        </xdr:cNvSpPr>
      </xdr:nvSpPr>
      <xdr:spPr bwMode="auto">
        <a:xfrm>
          <a:off x="6032500" y="4000500"/>
          <a:ext cx="304800" cy="2781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119380</xdr:rowOff>
    </xdr:to>
    <xdr:sp macro="" textlink="" fLocksText="0">
      <xdr:nvSpPr>
        <xdr:cNvPr id="29" name="page_details_14_image" descr="expand/collapse">
          <a:hlinkClick xmlns:r="http://schemas.openxmlformats.org/officeDocument/2006/relationships" r:id="rId2"/>
          <a:extLst>
            <a:ext uri="{FF2B5EF4-FFF2-40B4-BE49-F238E27FC236}">
              <a16:creationId xmlns:a16="http://schemas.microsoft.com/office/drawing/2014/main" id="{A480B80C-71A7-4B85-8D58-309729A38934}"/>
            </a:ext>
          </a:extLst>
        </xdr:cNvPr>
        <xdr:cNvSpPr>
          <a:spLocks noChangeAspect="1" noChangeArrowheads="1"/>
        </xdr:cNvSpPr>
      </xdr:nvSpPr>
      <xdr:spPr bwMode="auto">
        <a:xfrm>
          <a:off x="6032500" y="4159250"/>
          <a:ext cx="304800" cy="2781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23</xdr:row>
      <xdr:rowOff>0</xdr:rowOff>
    </xdr:from>
    <xdr:to>
      <xdr:col>7</xdr:col>
      <xdr:colOff>304800</xdr:colOff>
      <xdr:row>24</xdr:row>
      <xdr:rowOff>144780</xdr:rowOff>
    </xdr:to>
    <xdr:sp macro="" textlink="" fLocksText="0">
      <xdr:nvSpPr>
        <xdr:cNvPr id="30" name="page_details_14_image" descr="expand/collapse">
          <a:hlinkClick xmlns:r="http://schemas.openxmlformats.org/officeDocument/2006/relationships" r:id="rId2"/>
          <a:extLst>
            <a:ext uri="{FF2B5EF4-FFF2-40B4-BE49-F238E27FC236}">
              <a16:creationId xmlns:a16="http://schemas.microsoft.com/office/drawing/2014/main" id="{CB1D6351-354C-476A-A4F0-524EAEF0F939}"/>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25</xdr:row>
      <xdr:rowOff>0</xdr:rowOff>
    </xdr:from>
    <xdr:to>
      <xdr:col>7</xdr:col>
      <xdr:colOff>304800</xdr:colOff>
      <xdr:row>26</xdr:row>
      <xdr:rowOff>119380</xdr:rowOff>
    </xdr:to>
    <xdr:sp macro="" textlink="" fLocksText="0">
      <xdr:nvSpPr>
        <xdr:cNvPr id="31" name="page_details_14_image" descr="expand/collapse">
          <a:hlinkClick xmlns:r="http://schemas.openxmlformats.org/officeDocument/2006/relationships" r:id="rId2"/>
          <a:extLst>
            <a:ext uri="{FF2B5EF4-FFF2-40B4-BE49-F238E27FC236}">
              <a16:creationId xmlns:a16="http://schemas.microsoft.com/office/drawing/2014/main" id="{27F43FF5-3B5C-472B-B786-5B2B44E646E0}"/>
            </a:ext>
          </a:extLst>
        </xdr:cNvPr>
        <xdr:cNvSpPr>
          <a:spLocks noChangeAspect="1" noChangeArrowheads="1"/>
        </xdr:cNvSpPr>
      </xdr:nvSpPr>
      <xdr:spPr bwMode="auto">
        <a:xfrm>
          <a:off x="6032500" y="4000500"/>
          <a:ext cx="304800" cy="2781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twoCellAnchor editAs="oneCell">
    <xdr:from>
      <xdr:col>7</xdr:col>
      <xdr:colOff>0</xdr:colOff>
      <xdr:row>26</xdr:row>
      <xdr:rowOff>0</xdr:rowOff>
    </xdr:from>
    <xdr:to>
      <xdr:col>7</xdr:col>
      <xdr:colOff>304800</xdr:colOff>
      <xdr:row>27</xdr:row>
      <xdr:rowOff>119380</xdr:rowOff>
    </xdr:to>
    <xdr:sp macro="" textlink="" fLocksText="0">
      <xdr:nvSpPr>
        <xdr:cNvPr id="32" name="page_details_14_image" descr="expand/collapse">
          <a:hlinkClick xmlns:r="http://schemas.openxmlformats.org/officeDocument/2006/relationships" r:id="rId2"/>
          <a:extLst>
            <a:ext uri="{FF2B5EF4-FFF2-40B4-BE49-F238E27FC236}">
              <a16:creationId xmlns:a16="http://schemas.microsoft.com/office/drawing/2014/main" id="{1919FAD0-C022-44E2-AA04-BD7345204CF3}"/>
            </a:ext>
          </a:extLst>
        </xdr:cNvPr>
        <xdr:cNvSpPr>
          <a:spLocks noChangeAspect="1" noChangeArrowheads="1"/>
        </xdr:cNvSpPr>
      </xdr:nvSpPr>
      <xdr:spPr bwMode="auto">
        <a:xfrm>
          <a:off x="6032500" y="4159250"/>
          <a:ext cx="304800" cy="2781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twoCellAnchor>
  <xdr:oneCellAnchor>
    <xdr:from>
      <xdr:col>7</xdr:col>
      <xdr:colOff>0</xdr:colOff>
      <xdr:row>23</xdr:row>
      <xdr:rowOff>0</xdr:rowOff>
    </xdr:from>
    <xdr:ext cx="304800" cy="303530"/>
    <xdr:sp macro="" textlink="" fLocksText="0">
      <xdr:nvSpPr>
        <xdr:cNvPr id="33" name="page_details_10_image" descr="expand/collapse">
          <a:hlinkClick xmlns:r="http://schemas.openxmlformats.org/officeDocument/2006/relationships" r:id="rId1"/>
          <a:extLst>
            <a:ext uri="{FF2B5EF4-FFF2-40B4-BE49-F238E27FC236}">
              <a16:creationId xmlns:a16="http://schemas.microsoft.com/office/drawing/2014/main" id="{F38ADB27-D1DD-4A8B-963B-778019ACD6DC}"/>
            </a:ext>
          </a:extLst>
        </xdr:cNvPr>
        <xdr:cNvSpPr>
          <a:spLocks noChangeAspect="1" noChangeArrowheads="1"/>
        </xdr:cNvSpPr>
      </xdr:nvSpPr>
      <xdr:spPr bwMode="auto">
        <a:xfrm>
          <a:off x="6032500" y="3683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34" name="page_details_10_image" descr="expand/collapse">
          <a:hlinkClick xmlns:r="http://schemas.openxmlformats.org/officeDocument/2006/relationships" r:id="rId1"/>
          <a:extLst>
            <a:ext uri="{FF2B5EF4-FFF2-40B4-BE49-F238E27FC236}">
              <a16:creationId xmlns:a16="http://schemas.microsoft.com/office/drawing/2014/main" id="{0E7DB640-60FC-4022-95F3-8964DD748F46}"/>
            </a:ext>
          </a:extLst>
        </xdr:cNvPr>
        <xdr:cNvSpPr>
          <a:spLocks noChangeAspect="1" noChangeArrowheads="1"/>
        </xdr:cNvSpPr>
      </xdr:nvSpPr>
      <xdr:spPr bwMode="auto">
        <a:xfrm>
          <a:off x="60325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35" name="page_details_10_image" descr="expand/collapse">
          <a:hlinkClick xmlns:r="http://schemas.openxmlformats.org/officeDocument/2006/relationships" r:id="rId1"/>
          <a:extLst>
            <a:ext uri="{FF2B5EF4-FFF2-40B4-BE49-F238E27FC236}">
              <a16:creationId xmlns:a16="http://schemas.microsoft.com/office/drawing/2014/main" id="{4D7354C8-60EE-40AA-97BE-AEFD2E4810E9}"/>
            </a:ext>
          </a:extLst>
        </xdr:cNvPr>
        <xdr:cNvSpPr>
          <a:spLocks noChangeAspect="1" noChangeArrowheads="1"/>
        </xdr:cNvSpPr>
      </xdr:nvSpPr>
      <xdr:spPr bwMode="auto">
        <a:xfrm>
          <a:off x="60325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25</xdr:row>
      <xdr:rowOff>0</xdr:rowOff>
    </xdr:from>
    <xdr:ext cx="304800" cy="303530"/>
    <xdr:sp macro="" textlink="" fLocksText="0">
      <xdr:nvSpPr>
        <xdr:cNvPr id="36" name="page_details_10_image" descr="expand/collapse">
          <a:hlinkClick xmlns:r="http://schemas.openxmlformats.org/officeDocument/2006/relationships" r:id="rId1"/>
          <a:extLst>
            <a:ext uri="{FF2B5EF4-FFF2-40B4-BE49-F238E27FC236}">
              <a16:creationId xmlns:a16="http://schemas.microsoft.com/office/drawing/2014/main" id="{D2DFFF88-924F-4F51-B9A3-6B2432431CAD}"/>
            </a:ext>
          </a:extLst>
        </xdr:cNvPr>
        <xdr:cNvSpPr>
          <a:spLocks noChangeAspect="1" noChangeArrowheads="1"/>
        </xdr:cNvSpPr>
      </xdr:nvSpPr>
      <xdr:spPr bwMode="auto">
        <a:xfrm>
          <a:off x="6032500" y="40005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27</xdr:row>
      <xdr:rowOff>0</xdr:rowOff>
    </xdr:from>
    <xdr:ext cx="304800" cy="303530"/>
    <xdr:sp macro="" textlink="" fLocksText="0">
      <xdr:nvSpPr>
        <xdr:cNvPr id="37" name="page_details_10_image" descr="expand/collapse">
          <a:hlinkClick xmlns:r="http://schemas.openxmlformats.org/officeDocument/2006/relationships" r:id="rId1"/>
          <a:extLst>
            <a:ext uri="{FF2B5EF4-FFF2-40B4-BE49-F238E27FC236}">
              <a16:creationId xmlns:a16="http://schemas.microsoft.com/office/drawing/2014/main" id="{2B73147D-C937-4B91-B029-03030BB32CC7}"/>
            </a:ext>
          </a:extLst>
        </xdr:cNvPr>
        <xdr:cNvSpPr>
          <a:spLocks noChangeAspect="1" noChangeArrowheads="1"/>
        </xdr:cNvSpPr>
      </xdr:nvSpPr>
      <xdr:spPr bwMode="auto">
        <a:xfrm>
          <a:off x="6032500" y="431800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oneCellAnchor>
    <xdr:from>
      <xdr:col>7</xdr:col>
      <xdr:colOff>0</xdr:colOff>
      <xdr:row>26</xdr:row>
      <xdr:rowOff>0</xdr:rowOff>
    </xdr:from>
    <xdr:ext cx="304800" cy="303530"/>
    <xdr:sp macro="" textlink="" fLocksText="0">
      <xdr:nvSpPr>
        <xdr:cNvPr id="38" name="page_details_10_image" descr="expand/collapse">
          <a:hlinkClick xmlns:r="http://schemas.openxmlformats.org/officeDocument/2006/relationships" r:id="rId1"/>
          <a:extLst>
            <a:ext uri="{FF2B5EF4-FFF2-40B4-BE49-F238E27FC236}">
              <a16:creationId xmlns:a16="http://schemas.microsoft.com/office/drawing/2014/main" id="{2E4D34A7-2E09-4C23-A214-63E656D4253B}"/>
            </a:ext>
          </a:extLst>
        </xdr:cNvPr>
        <xdr:cNvSpPr>
          <a:spLocks noChangeAspect="1" noChangeArrowheads="1"/>
        </xdr:cNvSpPr>
      </xdr:nvSpPr>
      <xdr:spPr bwMode="auto">
        <a:xfrm>
          <a:off x="6032500" y="4159250"/>
          <a:ext cx="304800" cy="30353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shruti4/Downloads/Copy%20of%20RiskMaster_Performance%20Results_18.4_ren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Details"/>
      <sheetName val="Summary"/>
      <sheetName val="Details"/>
      <sheetName val="TC1"/>
      <sheetName val="TC2"/>
      <sheetName val="TC3"/>
      <sheetName val="TC4"/>
      <sheetName val="TC5"/>
      <sheetName val="TC6"/>
      <sheetName val="TC7"/>
      <sheetName val="TC8"/>
      <sheetName val="TC9"/>
      <sheetName val="TC10"/>
      <sheetName val="TC11"/>
      <sheetName val="TC12"/>
      <sheetName val="TC13"/>
      <sheetName val="TC14"/>
      <sheetName val="TC15"/>
      <sheetName val="TC16"/>
      <sheetName val="TC17"/>
      <sheetName val="TC18"/>
      <sheetName val="TC19"/>
      <sheetName val="TC20"/>
      <sheetName val="TC21"/>
      <sheetName val="TC22"/>
      <sheetName val="TC23"/>
      <sheetName val="TC24"/>
      <sheetName val="TC25"/>
      <sheetName val="TC26"/>
      <sheetName val="TC2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7"/>
  <dimension ref="A1:A19"/>
  <sheetViews>
    <sheetView workbookViewId="0">
      <selection activeCell="A22" sqref="A22"/>
    </sheetView>
  </sheetViews>
  <sheetFormatPr defaultRowHeight="14.5"/>
  <cols>
    <col min="1" max="1" width="170.6328125" customWidth="1" collapsed="1"/>
  </cols>
  <sheetData>
    <row r="1" spans="1:1">
      <c r="A1" s="224" t="s">
        <v>129</v>
      </c>
    </row>
    <row r="2" spans="1:1">
      <c r="A2" s="225"/>
    </row>
    <row r="3" spans="1:1">
      <c r="A3" s="225"/>
    </row>
    <row r="4" spans="1:1">
      <c r="A4" s="225"/>
    </row>
    <row r="5" spans="1:1">
      <c r="A5" s="225"/>
    </row>
    <row r="6" spans="1:1">
      <c r="A6" s="225"/>
    </row>
    <row r="7" spans="1:1">
      <c r="A7" s="225"/>
    </row>
    <row r="8" spans="1:1">
      <c r="A8" s="225"/>
    </row>
    <row r="9" spans="1:1" hidden="1">
      <c r="A9" s="225"/>
    </row>
    <row r="10" spans="1:1" hidden="1">
      <c r="A10" s="225"/>
    </row>
    <row r="11" spans="1:1" hidden="1">
      <c r="A11" s="225"/>
    </row>
    <row r="12" spans="1:1" ht="7.5" hidden="1" customHeight="1">
      <c r="A12" s="225"/>
    </row>
    <row r="13" spans="1:1" hidden="1">
      <c r="A13" s="225"/>
    </row>
    <row r="14" spans="1:1" hidden="1">
      <c r="A14" s="225"/>
    </row>
    <row r="15" spans="1:1" hidden="1">
      <c r="A15" s="225"/>
    </row>
    <row r="16" spans="1:1" hidden="1">
      <c r="A16" s="225"/>
    </row>
    <row r="17" spans="1:1" hidden="1">
      <c r="A17" s="225"/>
    </row>
    <row r="18" spans="1:1" ht="3" customHeight="1">
      <c r="A18" s="225"/>
    </row>
    <row r="19" spans="1:1" ht="44.4" customHeight="1">
      <c r="A19" s="225"/>
    </row>
  </sheetData>
  <mergeCells count="1">
    <mergeCell ref="A1: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R372"/>
  <sheetViews>
    <sheetView zoomScaleNormal="100" workbookViewId="0">
      <selection activeCell="B168" sqref="B168:E173"/>
    </sheetView>
  </sheetViews>
  <sheetFormatPr defaultColWidth="8.6328125" defaultRowHeight="14.5"/>
  <cols>
    <col min="1" max="1" width="21" style="1" customWidth="1" collapsed="1"/>
    <col min="2" max="2" width="7.36328125" style="1" bestFit="1" customWidth="1" collapsed="1"/>
    <col min="3" max="3" width="8.453125" style="1" customWidth="1" collapsed="1"/>
    <col min="4" max="4" width="10.453125" style="1" customWidth="1" collapsed="1"/>
    <col min="5" max="5" width="16.6328125" style="1" customWidth="1" collapsed="1"/>
    <col min="6" max="6" width="11.6328125" style="1" customWidth="1" collapsed="1"/>
    <col min="7" max="7" width="20.6328125" style="1" customWidth="1" collapsed="1"/>
    <col min="8" max="8" width="50" style="1" customWidth="1" collapsed="1"/>
    <col min="9" max="9" width="46.6328125" style="1" customWidth="1" collapsed="1"/>
    <col min="10" max="12" width="8.6328125" style="1" hidden="1" customWidth="1" collapsed="1"/>
    <col min="13" max="13" width="8" style="1" hidden="1" customWidth="1" collapsed="1"/>
    <col min="14" max="16384" width="8.6328125" style="1" collapsed="1"/>
  </cols>
  <sheetData>
    <row r="1" spans="1:44" ht="18">
      <c r="A1" s="235" t="s">
        <v>151</v>
      </c>
      <c r="B1" s="236"/>
      <c r="C1" s="236"/>
      <c r="D1" s="236"/>
      <c r="E1" s="236"/>
      <c r="F1" s="236"/>
      <c r="G1" s="236"/>
      <c r="H1" s="236"/>
      <c r="I1" s="236"/>
      <c r="J1" s="236"/>
      <c r="K1" s="236"/>
      <c r="L1" s="236"/>
      <c r="M1" s="236"/>
      <c r="N1" s="236"/>
      <c r="O1" s="2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c r="AN1" s="136"/>
      <c r="AO1" s="136"/>
      <c r="AP1" s="136"/>
      <c r="AQ1" s="137"/>
    </row>
    <row r="2" spans="1:44" ht="17.399999999999999" customHeight="1">
      <c r="A2" s="226" t="s">
        <v>150</v>
      </c>
      <c r="B2" s="227"/>
      <c r="C2" s="227"/>
      <c r="D2" s="227"/>
      <c r="E2" s="227"/>
      <c r="F2" s="227"/>
      <c r="G2" s="227"/>
      <c r="H2" s="227"/>
      <c r="I2" s="227"/>
      <c r="J2" s="227"/>
      <c r="K2" s="227"/>
      <c r="L2" s="227"/>
      <c r="M2" s="227"/>
      <c r="N2" s="228"/>
      <c r="O2" s="228"/>
      <c r="P2" s="228"/>
      <c r="Q2" s="228"/>
      <c r="R2" s="228"/>
      <c r="S2" s="228"/>
      <c r="T2" s="228"/>
      <c r="U2" s="228"/>
      <c r="V2" s="228"/>
      <c r="W2" s="228"/>
      <c r="X2" s="228"/>
      <c r="Y2" s="228"/>
      <c r="Z2" s="228"/>
      <c r="AA2" s="228"/>
      <c r="AB2" s="228"/>
      <c r="AC2" s="228"/>
      <c r="AD2" s="228"/>
      <c r="AE2" s="228"/>
      <c r="AF2" s="228"/>
      <c r="AG2" s="228"/>
      <c r="AH2" s="228"/>
      <c r="AI2" s="228"/>
      <c r="AJ2" s="228"/>
      <c r="AK2" s="228"/>
      <c r="AL2" s="228"/>
      <c r="AM2" s="228"/>
      <c r="AN2" s="228"/>
      <c r="AO2" s="228"/>
      <c r="AP2" s="228"/>
      <c r="AQ2" s="228"/>
      <c r="AR2" s="228"/>
    </row>
    <row r="3" spans="1:44" ht="18.5" thickBot="1">
      <c r="A3" s="138" t="s">
        <v>34</v>
      </c>
      <c r="B3" s="139"/>
      <c r="C3" s="140"/>
      <c r="D3" s="141"/>
      <c r="E3" s="141"/>
      <c r="F3" s="141"/>
      <c r="G3" s="142"/>
      <c r="H3" s="143"/>
      <c r="I3" s="143"/>
      <c r="J3" s="143"/>
      <c r="K3" s="143"/>
      <c r="L3" s="144"/>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4"/>
    </row>
    <row r="4" spans="1:44" ht="15.5">
      <c r="A4" s="2"/>
      <c r="B4" s="3"/>
      <c r="C4" s="4"/>
      <c r="D4" s="5"/>
      <c r="E4" s="5"/>
      <c r="F4" s="5"/>
      <c r="G4" s="6"/>
    </row>
    <row r="5" spans="1:44" ht="15" thickBot="1">
      <c r="A5" s="7"/>
      <c r="B5" s="8"/>
      <c r="C5" s="8"/>
      <c r="D5" s="9"/>
      <c r="E5" s="9"/>
      <c r="F5" s="10"/>
      <c r="G5" s="11"/>
    </row>
    <row r="6" spans="1:44" ht="33.75" customHeight="1" thickBot="1">
      <c r="A6" s="232" t="s">
        <v>82</v>
      </c>
      <c r="B6" s="233"/>
      <c r="C6" s="233"/>
      <c r="D6" s="233"/>
      <c r="E6" s="233"/>
      <c r="F6" s="233"/>
      <c r="G6" s="233"/>
      <c r="H6" s="229"/>
      <c r="I6" s="230"/>
      <c r="J6" s="230"/>
      <c r="K6" s="230"/>
      <c r="L6" s="230"/>
      <c r="M6" s="231"/>
    </row>
    <row r="7" spans="1:44" ht="27" customHeight="1" thickBot="1">
      <c r="A7" s="12" t="s">
        <v>0</v>
      </c>
      <c r="B7" s="13" t="s">
        <v>5</v>
      </c>
      <c r="C7" s="13" t="s">
        <v>16</v>
      </c>
      <c r="D7" s="13" t="s">
        <v>17</v>
      </c>
      <c r="E7" s="13" t="s">
        <v>18</v>
      </c>
      <c r="F7" s="14" t="s">
        <v>19</v>
      </c>
      <c r="G7" s="99" t="s">
        <v>20</v>
      </c>
      <c r="H7" s="127" t="s">
        <v>35</v>
      </c>
      <c r="I7" s="126">
        <v>13</v>
      </c>
      <c r="J7" s="128"/>
      <c r="K7" s="128"/>
      <c r="L7" s="128"/>
      <c r="M7" s="129"/>
    </row>
    <row r="8" spans="1:44" ht="26.5" thickBot="1">
      <c r="A8" s="15">
        <v>1</v>
      </c>
      <c r="B8" s="16">
        <f>Details!F12</f>
        <v>0</v>
      </c>
      <c r="C8" s="16">
        <f>Details!G12</f>
        <v>0</v>
      </c>
      <c r="D8" s="17">
        <f>Details!H12</f>
        <v>0</v>
      </c>
      <c r="E8" s="18" t="s">
        <v>21</v>
      </c>
      <c r="F8" s="16">
        <f>Details!I12</f>
        <v>1</v>
      </c>
      <c r="G8" s="100">
        <f>Details!J12</f>
        <v>1</v>
      </c>
      <c r="H8" s="130" t="s">
        <v>36</v>
      </c>
      <c r="I8" s="202" t="s">
        <v>152</v>
      </c>
      <c r="J8" s="128"/>
      <c r="K8" s="128"/>
      <c r="L8" s="128"/>
      <c r="M8" s="129"/>
    </row>
    <row r="9" spans="1:44" ht="39" thickBot="1">
      <c r="A9" s="15">
        <v>5</v>
      </c>
      <c r="B9" s="16">
        <f>Details!F16</f>
        <v>0</v>
      </c>
      <c r="C9" s="16">
        <f>Details!G16</f>
        <v>0</v>
      </c>
      <c r="D9" s="17">
        <f>Details!H16</f>
        <v>0</v>
      </c>
      <c r="E9" s="161" t="e">
        <f>(C9-C8)/C8</f>
        <v>#DIV/0!</v>
      </c>
      <c r="F9" s="16">
        <f>Details!I16</f>
        <v>1</v>
      </c>
      <c r="G9" s="100">
        <f>Details!J16</f>
        <v>1</v>
      </c>
      <c r="H9" s="130" t="s">
        <v>37</v>
      </c>
      <c r="I9" s="202" t="s">
        <v>153</v>
      </c>
      <c r="J9" s="128"/>
      <c r="K9" s="128"/>
      <c r="L9" s="128"/>
      <c r="M9" s="129"/>
    </row>
    <row r="10" spans="1:44" ht="38.5" thickBot="1">
      <c r="A10" s="15">
        <v>10</v>
      </c>
      <c r="B10" s="16">
        <f>Details!F20</f>
        <v>0</v>
      </c>
      <c r="C10" s="16">
        <f>Details!G20</f>
        <v>0</v>
      </c>
      <c r="D10" s="17">
        <f>Details!H20</f>
        <v>0</v>
      </c>
      <c r="E10" s="161" t="e">
        <f>(C10-C8)/C8</f>
        <v>#DIV/0!</v>
      </c>
      <c r="F10" s="16">
        <f>Details!I20</f>
        <v>1</v>
      </c>
      <c r="G10" s="124">
        <f>Details!J20</f>
        <v>1</v>
      </c>
      <c r="H10" s="130" t="s">
        <v>38</v>
      </c>
      <c r="I10" s="203" t="s">
        <v>154</v>
      </c>
      <c r="J10" s="128"/>
      <c r="K10" s="128"/>
      <c r="L10" s="128"/>
      <c r="M10" s="129"/>
    </row>
    <row r="11" spans="1:44" ht="16" thickBot="1">
      <c r="A11" s="15">
        <v>20</v>
      </c>
      <c r="B11" s="16">
        <f>Details!F24</f>
        <v>0</v>
      </c>
      <c r="C11" s="16">
        <f>Details!G24</f>
        <v>0</v>
      </c>
      <c r="D11" s="17">
        <f>Details!H24</f>
        <v>0</v>
      </c>
      <c r="E11" s="161" t="e">
        <f>(C11-C8)/C8</f>
        <v>#DIV/0!</v>
      </c>
      <c r="F11" s="16">
        <f>Details!I24</f>
        <v>1</v>
      </c>
      <c r="G11" s="124">
        <f>Details!J24</f>
        <v>1</v>
      </c>
      <c r="H11" s="130"/>
      <c r="I11" s="202"/>
      <c r="J11" s="128"/>
      <c r="K11" s="128"/>
      <c r="L11" s="128"/>
      <c r="M11" s="129"/>
    </row>
    <row r="12" spans="1:44" ht="26" thickBot="1">
      <c r="A12" s="15">
        <v>50</v>
      </c>
      <c r="B12" s="16">
        <f>Details!F28</f>
        <v>0</v>
      </c>
      <c r="C12" s="16">
        <f>Details!G28</f>
        <v>0</v>
      </c>
      <c r="D12" s="17">
        <f>Details!H28</f>
        <v>0</v>
      </c>
      <c r="E12" s="161" t="e">
        <f>(C12-C8)/C8</f>
        <v>#DIV/0!</v>
      </c>
      <c r="F12" s="16">
        <f>Details!I28</f>
        <v>1</v>
      </c>
      <c r="G12" s="124">
        <f>Details!J28</f>
        <v>1</v>
      </c>
      <c r="H12" s="130" t="s">
        <v>39</v>
      </c>
      <c r="I12" s="202" t="s">
        <v>155</v>
      </c>
      <c r="J12" s="128"/>
      <c r="K12" s="128"/>
      <c r="L12" s="128"/>
      <c r="M12" s="129"/>
    </row>
    <row r="13" spans="1:44" ht="16" thickBot="1">
      <c r="A13" s="15">
        <v>100</v>
      </c>
      <c r="B13" s="16">
        <f>Details!F32</f>
        <v>0</v>
      </c>
      <c r="C13" s="16">
        <f>Details!G32</f>
        <v>0</v>
      </c>
      <c r="D13" s="17">
        <f>Details!H32</f>
        <v>0</v>
      </c>
      <c r="E13" s="161" t="e">
        <f>(C13-C8)/C8</f>
        <v>#DIV/0!</v>
      </c>
      <c r="F13" s="16">
        <f>Details!I32</f>
        <v>1</v>
      </c>
      <c r="G13" s="124">
        <f>Details!J32</f>
        <v>1</v>
      </c>
      <c r="H13" s="131"/>
      <c r="I13" s="132"/>
      <c r="J13" s="133"/>
      <c r="K13" s="133"/>
      <c r="L13" s="133"/>
      <c r="M13" s="134"/>
    </row>
    <row r="14" spans="1:44" ht="16" hidden="1" thickBot="1">
      <c r="A14" s="15">
        <v>200</v>
      </c>
      <c r="B14" s="16">
        <f>Details!F36</f>
        <v>0</v>
      </c>
      <c r="C14" s="16">
        <f>Details!G36</f>
        <v>0</v>
      </c>
      <c r="D14" s="17">
        <f>Details!H36</f>
        <v>0</v>
      </c>
      <c r="E14" s="21" t="e">
        <f>D14/D8</f>
        <v>#DIV/0!</v>
      </c>
      <c r="F14" s="16">
        <f>Details!I36</f>
        <v>0</v>
      </c>
      <c r="G14" s="19">
        <f>Details!J36</f>
        <v>1</v>
      </c>
      <c r="I14" s="20"/>
    </row>
    <row r="15" spans="1:44" ht="19.5" customHeight="1" thickBot="1">
      <c r="A15" s="8"/>
      <c r="B15" s="8"/>
      <c r="C15" s="8"/>
      <c r="D15" s="9"/>
      <c r="E15" s="9"/>
      <c r="F15" s="10"/>
      <c r="G15" s="11"/>
    </row>
    <row r="16" spans="1:44" ht="33.75" customHeight="1" thickBot="1">
      <c r="A16" s="232" t="s">
        <v>114</v>
      </c>
      <c r="B16" s="233"/>
      <c r="C16" s="233"/>
      <c r="D16" s="233"/>
      <c r="E16" s="233"/>
      <c r="F16" s="233"/>
      <c r="G16" s="234"/>
      <c r="H16" s="229"/>
      <c r="I16" s="230"/>
      <c r="J16" s="230"/>
      <c r="K16" s="230"/>
      <c r="L16" s="230"/>
      <c r="M16" s="231"/>
    </row>
    <row r="17" spans="1:13" ht="27" thickBot="1">
      <c r="A17" s="12" t="s">
        <v>0</v>
      </c>
      <c r="B17" s="13" t="s">
        <v>22</v>
      </c>
      <c r="C17" s="13" t="s">
        <v>16</v>
      </c>
      <c r="D17" s="13" t="s">
        <v>17</v>
      </c>
      <c r="E17" s="13" t="s">
        <v>18</v>
      </c>
      <c r="F17" s="14" t="s">
        <v>19</v>
      </c>
      <c r="G17" s="99" t="s">
        <v>20</v>
      </c>
      <c r="H17" s="127" t="s">
        <v>35</v>
      </c>
      <c r="I17" s="131">
        <v>13</v>
      </c>
    </row>
    <row r="18" spans="1:13" ht="16" thickBot="1">
      <c r="A18" s="15">
        <v>1</v>
      </c>
      <c r="B18" s="16">
        <f>Details!F44</f>
        <v>0</v>
      </c>
      <c r="C18" s="16">
        <f>Details!G44</f>
        <v>0</v>
      </c>
      <c r="D18" s="17">
        <f>Details!H44</f>
        <v>0</v>
      </c>
      <c r="E18" s="18" t="s">
        <v>21</v>
      </c>
      <c r="F18" s="16">
        <f>Details!I44</f>
        <v>2</v>
      </c>
      <c r="G18" s="100">
        <f>Details!J44</f>
        <v>1</v>
      </c>
      <c r="H18" s="130" t="s">
        <v>36</v>
      </c>
      <c r="I18" s="203" t="s">
        <v>41</v>
      </c>
    </row>
    <row r="19" spans="1:13" ht="26" thickBot="1">
      <c r="A19" s="15">
        <v>5</v>
      </c>
      <c r="B19" s="16">
        <f>Details!F48</f>
        <v>0</v>
      </c>
      <c r="C19" s="16">
        <f>Details!G48</f>
        <v>0</v>
      </c>
      <c r="D19" s="17">
        <f>Details!H48</f>
        <v>0</v>
      </c>
      <c r="E19" s="161" t="e">
        <f>(C19-C18)/C18</f>
        <v>#DIV/0!</v>
      </c>
      <c r="F19" s="16">
        <f>Details!I48</f>
        <v>2</v>
      </c>
      <c r="G19" s="100">
        <f>Details!J48</f>
        <v>1</v>
      </c>
      <c r="H19" s="130" t="s">
        <v>37</v>
      </c>
      <c r="I19" s="204" t="s">
        <v>156</v>
      </c>
    </row>
    <row r="20" spans="1:13" ht="16" thickBot="1">
      <c r="A20" s="15">
        <v>10</v>
      </c>
      <c r="B20" s="16">
        <f>Details!F52</f>
        <v>0</v>
      </c>
      <c r="C20" s="16">
        <f>Details!G52</f>
        <v>0</v>
      </c>
      <c r="D20" s="97">
        <f>Details!H52</f>
        <v>0</v>
      </c>
      <c r="E20" s="161" t="e">
        <f>(C20-C18)/C18</f>
        <v>#DIV/0!</v>
      </c>
      <c r="F20" s="16">
        <f>Details!I52</f>
        <v>2</v>
      </c>
      <c r="G20" s="100">
        <f>Details!J52</f>
        <v>1</v>
      </c>
      <c r="H20" s="130" t="s">
        <v>38</v>
      </c>
      <c r="I20" s="203"/>
    </row>
    <row r="21" spans="1:13" ht="16" thickBot="1">
      <c r="A21" s="15">
        <v>20</v>
      </c>
      <c r="B21" s="16">
        <f>Details!F56</f>
        <v>0</v>
      </c>
      <c r="C21" s="16">
        <f>Details!G56</f>
        <v>0</v>
      </c>
      <c r="D21" s="97">
        <f>Details!H56</f>
        <v>0</v>
      </c>
      <c r="E21" s="161" t="e">
        <f>(C21-C18)/C18</f>
        <v>#DIV/0!</v>
      </c>
      <c r="F21" s="16">
        <f>Details!I56</f>
        <v>2</v>
      </c>
      <c r="G21" s="100">
        <f>Details!J56</f>
        <v>1</v>
      </c>
      <c r="H21" s="131"/>
      <c r="I21" s="203" t="s">
        <v>41</v>
      </c>
    </row>
    <row r="22" spans="1:13" ht="38.5" thickBot="1">
      <c r="A22" s="15">
        <v>50</v>
      </c>
      <c r="B22" s="16">
        <f>Details!F60</f>
        <v>0</v>
      </c>
      <c r="C22" s="16">
        <f>Details!G60</f>
        <v>0</v>
      </c>
      <c r="D22" s="97">
        <f>Details!H60</f>
        <v>0</v>
      </c>
      <c r="E22" s="161" t="e">
        <f>(C22-C18)/C18</f>
        <v>#DIV/0!</v>
      </c>
      <c r="F22" s="16">
        <f>Details!I60</f>
        <v>1.3333333333333333</v>
      </c>
      <c r="G22" s="100">
        <f>Details!J60</f>
        <v>1</v>
      </c>
      <c r="H22" s="130" t="s">
        <v>39</v>
      </c>
      <c r="I22" s="203" t="s">
        <v>157</v>
      </c>
    </row>
    <row r="23" spans="1:13" ht="16" thickBot="1">
      <c r="A23" s="15">
        <v>100</v>
      </c>
      <c r="B23" s="16">
        <f>Details!F64</f>
        <v>0</v>
      </c>
      <c r="C23" s="16">
        <f>Details!G64</f>
        <v>0</v>
      </c>
      <c r="D23" s="97">
        <f>Details!H64</f>
        <v>0</v>
      </c>
      <c r="E23" s="161" t="e">
        <f>(C23-C18)/C18</f>
        <v>#DIV/0!</v>
      </c>
      <c r="F23" s="16">
        <f>Details!I64</f>
        <v>2</v>
      </c>
      <c r="G23" s="100">
        <f>Details!J64</f>
        <v>1</v>
      </c>
      <c r="H23" s="131"/>
      <c r="I23" s="131"/>
    </row>
    <row r="24" spans="1:13" ht="16" hidden="1" thickBot="1">
      <c r="A24" s="15">
        <v>200</v>
      </c>
      <c r="B24" s="16">
        <f>Details!F68</f>
        <v>0</v>
      </c>
      <c r="C24" s="16">
        <f>Details!G68</f>
        <v>0</v>
      </c>
      <c r="D24" s="22">
        <f>Details!H68</f>
        <v>0</v>
      </c>
      <c r="E24" s="21" t="e">
        <f>D24/D18</f>
        <v>#DIV/0!</v>
      </c>
      <c r="F24" s="16">
        <f>Details!I68</f>
        <v>0</v>
      </c>
      <c r="G24" s="23">
        <f>Details!J68</f>
        <v>0</v>
      </c>
      <c r="I24" s="20"/>
    </row>
    <row r="25" spans="1:13" ht="15" customHeight="1" thickBot="1">
      <c r="A25" s="8"/>
      <c r="B25" s="8"/>
      <c r="C25" s="8"/>
      <c r="D25" s="9"/>
      <c r="E25" s="9"/>
      <c r="F25" s="10"/>
      <c r="G25" s="11"/>
    </row>
    <row r="26" spans="1:13" ht="34.5" customHeight="1" thickBot="1">
      <c r="A26" s="232" t="s">
        <v>84</v>
      </c>
      <c r="B26" s="233"/>
      <c r="C26" s="233"/>
      <c r="D26" s="233"/>
      <c r="E26" s="233"/>
      <c r="F26" s="233"/>
      <c r="G26" s="234"/>
      <c r="H26" s="229"/>
      <c r="I26" s="230"/>
      <c r="J26" s="230"/>
      <c r="K26" s="230"/>
      <c r="L26" s="230"/>
      <c r="M26" s="231"/>
    </row>
    <row r="27" spans="1:13" ht="27" thickBot="1">
      <c r="A27" s="12" t="s">
        <v>0</v>
      </c>
      <c r="B27" s="13" t="s">
        <v>22</v>
      </c>
      <c r="C27" s="13" t="s">
        <v>16</v>
      </c>
      <c r="D27" s="13" t="s">
        <v>17</v>
      </c>
      <c r="E27" s="13" t="s">
        <v>18</v>
      </c>
      <c r="F27" s="14" t="s">
        <v>19</v>
      </c>
      <c r="G27" s="99" t="s">
        <v>20</v>
      </c>
      <c r="H27" s="127" t="s">
        <v>35</v>
      </c>
      <c r="I27" s="131">
        <v>9</v>
      </c>
    </row>
    <row r="28" spans="1:13" ht="16" thickBot="1">
      <c r="A28" s="15">
        <v>1</v>
      </c>
      <c r="B28" s="16">
        <f>Details!F76</f>
        <v>0</v>
      </c>
      <c r="C28" s="16">
        <f>Details!G76</f>
        <v>0</v>
      </c>
      <c r="D28" s="17">
        <f>Details!H76</f>
        <v>0</v>
      </c>
      <c r="E28" s="18" t="s">
        <v>21</v>
      </c>
      <c r="F28" s="16">
        <f>Details!I76</f>
        <v>3</v>
      </c>
      <c r="G28" s="100">
        <f>Details!J76</f>
        <v>1</v>
      </c>
      <c r="H28" s="130" t="s">
        <v>36</v>
      </c>
      <c r="I28" s="203" t="s">
        <v>41</v>
      </c>
    </row>
    <row r="29" spans="1:13" ht="26" thickBot="1">
      <c r="A29" s="15">
        <v>5</v>
      </c>
      <c r="B29" s="16">
        <f>Details!F80</f>
        <v>0</v>
      </c>
      <c r="C29" s="16">
        <f>Details!G80</f>
        <v>0</v>
      </c>
      <c r="D29" s="17">
        <f>Details!H80</f>
        <v>0</v>
      </c>
      <c r="E29" s="151" t="e">
        <f>(C29-C28)/C28</f>
        <v>#DIV/0!</v>
      </c>
      <c r="F29" s="16">
        <f>Details!I80</f>
        <v>3</v>
      </c>
      <c r="G29" s="100">
        <f>Details!J80</f>
        <v>1</v>
      </c>
      <c r="H29" s="130" t="s">
        <v>37</v>
      </c>
      <c r="I29" s="203" t="s">
        <v>158</v>
      </c>
    </row>
    <row r="30" spans="1:13" ht="38.5" thickBot="1">
      <c r="A30" s="15">
        <v>10</v>
      </c>
      <c r="B30" s="16">
        <f>Details!F84</f>
        <v>0</v>
      </c>
      <c r="C30" s="16">
        <f>Details!G84</f>
        <v>0</v>
      </c>
      <c r="D30" s="97">
        <f>Details!H84</f>
        <v>0</v>
      </c>
      <c r="E30" s="152" t="e">
        <f>(C30-C28)/C28</f>
        <v>#DIV/0!</v>
      </c>
      <c r="F30" s="16">
        <f>Details!I84</f>
        <v>3</v>
      </c>
      <c r="G30" s="100">
        <f>Details!J84</f>
        <v>1</v>
      </c>
      <c r="H30" s="130" t="s">
        <v>38</v>
      </c>
      <c r="I30" s="203" t="s">
        <v>159</v>
      </c>
    </row>
    <row r="31" spans="1:13" ht="16" thickBot="1">
      <c r="A31" s="15">
        <v>20</v>
      </c>
      <c r="B31" s="16">
        <f>Details!F88</f>
        <v>0</v>
      </c>
      <c r="C31" s="16">
        <f>Details!G88</f>
        <v>0</v>
      </c>
      <c r="D31" s="97">
        <f>Details!H88</f>
        <v>0</v>
      </c>
      <c r="E31" s="151" t="e">
        <f>(C31-C28)/C28</f>
        <v>#DIV/0!</v>
      </c>
      <c r="F31" s="16">
        <f>Details!I88</f>
        <v>3</v>
      </c>
      <c r="G31" s="100">
        <f>Details!J88</f>
        <v>1</v>
      </c>
      <c r="H31" s="131"/>
      <c r="I31" s="203"/>
    </row>
    <row r="32" spans="1:13" ht="41.25" customHeight="1" thickBot="1">
      <c r="A32" s="15">
        <v>50</v>
      </c>
      <c r="B32" s="16">
        <f>Details!F92</f>
        <v>0</v>
      </c>
      <c r="C32" s="16">
        <f>Details!G92</f>
        <v>0</v>
      </c>
      <c r="D32" s="97">
        <f>Details!H92</f>
        <v>0</v>
      </c>
      <c r="E32" s="152" t="e">
        <f>(C32-C28)/C28</f>
        <v>#DIV/0!</v>
      </c>
      <c r="F32" s="16">
        <f>Details!I89</f>
        <v>3</v>
      </c>
      <c r="G32" s="100">
        <f>Details!J92</f>
        <v>1</v>
      </c>
      <c r="H32" s="130" t="s">
        <v>39</v>
      </c>
      <c r="I32" s="203" t="s">
        <v>160</v>
      </c>
    </row>
    <row r="33" spans="1:13" ht="15.75" customHeight="1" thickBot="1">
      <c r="A33" s="15">
        <v>100</v>
      </c>
      <c r="B33" s="16">
        <f>Details!F96</f>
        <v>0</v>
      </c>
      <c r="C33" s="16">
        <f>Details!G96</f>
        <v>0</v>
      </c>
      <c r="D33" s="97">
        <f>Details!H96</f>
        <v>0</v>
      </c>
      <c r="E33" s="151" t="e">
        <f>(C33-C28)/C28</f>
        <v>#DIV/0!</v>
      </c>
      <c r="F33" s="16">
        <f>Details!I96</f>
        <v>3</v>
      </c>
      <c r="G33" s="100">
        <f>Details!J96</f>
        <v>1</v>
      </c>
      <c r="H33" s="131"/>
      <c r="I33" s="131"/>
    </row>
    <row r="34" spans="1:13" ht="16.5" hidden="1" customHeight="1" thickBot="1">
      <c r="A34" s="15">
        <v>200</v>
      </c>
      <c r="B34" s="16">
        <f>Details!F100</f>
        <v>0</v>
      </c>
      <c r="C34" s="16">
        <f>Details!G100</f>
        <v>0</v>
      </c>
      <c r="D34" s="22">
        <f>Details!H100</f>
        <v>0</v>
      </c>
      <c r="E34" s="21" t="e">
        <f>D34/D28</f>
        <v>#DIV/0!</v>
      </c>
      <c r="F34" s="16">
        <f>Details!I100</f>
        <v>0</v>
      </c>
      <c r="G34" s="23">
        <f>Details!J100</f>
        <v>0</v>
      </c>
      <c r="I34" s="20"/>
    </row>
    <row r="35" spans="1:13" s="29" customFormat="1" ht="15" customHeight="1" thickBot="1">
      <c r="A35" s="24"/>
      <c r="B35" s="25"/>
      <c r="C35" s="25"/>
      <c r="D35" s="26"/>
      <c r="E35" s="27"/>
      <c r="F35" s="25"/>
      <c r="G35" s="28"/>
      <c r="I35" s="30"/>
    </row>
    <row r="36" spans="1:13" ht="33.75" customHeight="1" thickBot="1">
      <c r="A36" s="232" t="s">
        <v>115</v>
      </c>
      <c r="B36" s="233"/>
      <c r="C36" s="233"/>
      <c r="D36" s="233"/>
      <c r="E36" s="233"/>
      <c r="F36" s="233"/>
      <c r="G36" s="234"/>
      <c r="H36" s="229"/>
      <c r="I36" s="230"/>
      <c r="J36" s="230"/>
      <c r="K36" s="230"/>
      <c r="L36" s="230"/>
      <c r="M36" s="231"/>
    </row>
    <row r="37" spans="1:13" ht="27" thickBot="1">
      <c r="A37" s="12" t="s">
        <v>0</v>
      </c>
      <c r="B37" s="13" t="s">
        <v>22</v>
      </c>
      <c r="C37" s="13" t="s">
        <v>16</v>
      </c>
      <c r="D37" s="13" t="s">
        <v>17</v>
      </c>
      <c r="E37" s="13" t="s">
        <v>18</v>
      </c>
      <c r="F37" s="14" t="s">
        <v>19</v>
      </c>
      <c r="G37" s="99" t="s">
        <v>20</v>
      </c>
      <c r="H37" s="127" t="s">
        <v>35</v>
      </c>
      <c r="I37" s="131">
        <v>9</v>
      </c>
    </row>
    <row r="38" spans="1:13" ht="16" thickBot="1">
      <c r="A38" s="15">
        <v>1</v>
      </c>
      <c r="B38" s="16">
        <f>Details!F108</f>
        <v>0</v>
      </c>
      <c r="C38" s="16">
        <f>Details!G108</f>
        <v>0</v>
      </c>
      <c r="D38" s="17">
        <f>Details!H108</f>
        <v>0</v>
      </c>
      <c r="E38" s="18" t="s">
        <v>21</v>
      </c>
      <c r="F38" s="16">
        <f>Details!I108</f>
        <v>4</v>
      </c>
      <c r="G38" s="100">
        <f>Details!J108</f>
        <v>1</v>
      </c>
      <c r="H38" s="130" t="s">
        <v>36</v>
      </c>
      <c r="I38" s="203" t="s">
        <v>41</v>
      </c>
    </row>
    <row r="39" spans="1:13" ht="52" thickBot="1">
      <c r="A39" s="15">
        <v>5</v>
      </c>
      <c r="B39" s="16">
        <f>Details!F112</f>
        <v>0</v>
      </c>
      <c r="C39" s="16">
        <f>Details!G109</f>
        <v>0</v>
      </c>
      <c r="D39" s="17">
        <f>Details!H112</f>
        <v>0</v>
      </c>
      <c r="E39" s="151" t="e">
        <f>(C39-C38)/C38</f>
        <v>#DIV/0!</v>
      </c>
      <c r="F39" s="16">
        <f>Details!I112</f>
        <v>4</v>
      </c>
      <c r="G39" s="100">
        <f>Details!J112</f>
        <v>1</v>
      </c>
      <c r="H39" s="130" t="s">
        <v>37</v>
      </c>
      <c r="I39" s="203" t="s">
        <v>161</v>
      </c>
    </row>
    <row r="40" spans="1:13" ht="51" thickBot="1">
      <c r="A40" s="15">
        <v>10</v>
      </c>
      <c r="B40" s="16">
        <f>Details!F116</f>
        <v>0</v>
      </c>
      <c r="C40" s="16">
        <f>Details!G116</f>
        <v>0</v>
      </c>
      <c r="D40" s="97">
        <f>Details!H116</f>
        <v>0</v>
      </c>
      <c r="E40" s="151" t="e">
        <f>(C40-C38)/C38</f>
        <v>#DIV/0!</v>
      </c>
      <c r="F40" s="16">
        <f>Details!I116</f>
        <v>4</v>
      </c>
      <c r="G40" s="100">
        <f>Details!J116</f>
        <v>1</v>
      </c>
      <c r="H40" s="130" t="s">
        <v>38</v>
      </c>
      <c r="I40" s="203" t="s">
        <v>162</v>
      </c>
    </row>
    <row r="41" spans="1:13" ht="16" thickBot="1">
      <c r="A41" s="15">
        <v>20</v>
      </c>
      <c r="B41" s="16">
        <f>Details!F120</f>
        <v>0</v>
      </c>
      <c r="C41" s="16">
        <f>Details!G120</f>
        <v>0</v>
      </c>
      <c r="D41" s="97">
        <f>Details!H120</f>
        <v>0</v>
      </c>
      <c r="E41" s="151" t="e">
        <f>(C41-C38)/C38</f>
        <v>#DIV/0!</v>
      </c>
      <c r="F41" s="16">
        <f>Details!I120</f>
        <v>4</v>
      </c>
      <c r="G41" s="100">
        <f>Details!J120</f>
        <v>1</v>
      </c>
      <c r="H41" s="131"/>
      <c r="I41" s="203"/>
    </row>
    <row r="42" spans="1:13" ht="39" customHeight="1" thickBot="1">
      <c r="A42" s="15">
        <v>50</v>
      </c>
      <c r="B42" s="16">
        <f>Details!F124</f>
        <v>0</v>
      </c>
      <c r="C42" s="16">
        <f>Details!G124</f>
        <v>0</v>
      </c>
      <c r="D42" s="97">
        <f>Details!H124</f>
        <v>0</v>
      </c>
      <c r="E42" s="151" t="e">
        <f>(C42-C38)/C38</f>
        <v>#DIV/0!</v>
      </c>
      <c r="F42" s="16">
        <f>Details!I124</f>
        <v>4</v>
      </c>
      <c r="G42" s="100">
        <f>Details!J124</f>
        <v>1</v>
      </c>
      <c r="H42" s="130" t="s">
        <v>39</v>
      </c>
      <c r="I42" s="203" t="s">
        <v>163</v>
      </c>
    </row>
    <row r="43" spans="1:13" ht="15.75" customHeight="1" thickBot="1">
      <c r="A43" s="15">
        <v>100</v>
      </c>
      <c r="B43" s="16">
        <f>Details!F128</f>
        <v>0</v>
      </c>
      <c r="C43" s="16">
        <f>Details!G128</f>
        <v>0</v>
      </c>
      <c r="D43" s="97">
        <f>Details!H128</f>
        <v>0</v>
      </c>
      <c r="E43" s="151" t="e">
        <f>(C43-C38)/C38</f>
        <v>#DIV/0!</v>
      </c>
      <c r="F43" s="16">
        <f>Details!I128</f>
        <v>4</v>
      </c>
      <c r="G43" s="100">
        <f>Details!J128</f>
        <v>1</v>
      </c>
      <c r="H43" s="131"/>
      <c r="I43" s="131"/>
    </row>
    <row r="44" spans="1:13" ht="16.5" hidden="1" customHeight="1" thickBot="1">
      <c r="A44" s="15">
        <v>200</v>
      </c>
      <c r="B44" s="16">
        <f>Details!F132</f>
        <v>0</v>
      </c>
      <c r="C44" s="16">
        <f>Details!G132</f>
        <v>0</v>
      </c>
      <c r="D44" s="22">
        <f>Details!H132</f>
        <v>0</v>
      </c>
      <c r="E44" s="21" t="e">
        <f>D44/D38</f>
        <v>#DIV/0!</v>
      </c>
      <c r="F44" s="16">
        <f>Details!I132</f>
        <v>0</v>
      </c>
      <c r="G44" s="23">
        <f>Details!J132</f>
        <v>1</v>
      </c>
      <c r="I44" s="20"/>
    </row>
    <row r="45" spans="1:13" ht="15" customHeight="1" thickBot="1">
      <c r="A45" s="8"/>
      <c r="B45" s="8"/>
      <c r="C45" s="8"/>
      <c r="D45" s="9"/>
      <c r="E45" s="9"/>
      <c r="F45" s="10"/>
      <c r="G45" s="11"/>
    </row>
    <row r="46" spans="1:13" ht="29.25" customHeight="1" thickBot="1">
      <c r="A46" s="229" t="s">
        <v>86</v>
      </c>
      <c r="B46" s="230"/>
      <c r="C46" s="230"/>
      <c r="D46" s="230"/>
      <c r="E46" s="230"/>
      <c r="F46" s="231"/>
      <c r="G46" s="145"/>
      <c r="H46" s="229"/>
      <c r="I46" s="230"/>
      <c r="J46" s="230"/>
      <c r="K46" s="230"/>
      <c r="L46" s="230"/>
      <c r="M46" s="231"/>
    </row>
    <row r="47" spans="1:13" ht="27" thickBot="1">
      <c r="A47" s="31" t="s">
        <v>0</v>
      </c>
      <c r="B47" s="32" t="s">
        <v>22</v>
      </c>
      <c r="C47" s="32" t="s">
        <v>16</v>
      </c>
      <c r="D47" s="32" t="s">
        <v>17</v>
      </c>
      <c r="E47" s="13" t="s">
        <v>18</v>
      </c>
      <c r="F47" s="33" t="s">
        <v>19</v>
      </c>
      <c r="G47" s="101" t="s">
        <v>20</v>
      </c>
      <c r="H47" s="127" t="s">
        <v>35</v>
      </c>
      <c r="I47" s="131">
        <v>8</v>
      </c>
    </row>
    <row r="48" spans="1:13" ht="16" thickBot="1">
      <c r="A48" s="15">
        <v>1</v>
      </c>
      <c r="B48" s="16">
        <f>Details!F140</f>
        <v>0</v>
      </c>
      <c r="C48" s="16">
        <f>Details!G140</f>
        <v>0</v>
      </c>
      <c r="D48" s="17">
        <f>Details!H140</f>
        <v>0</v>
      </c>
      <c r="E48" s="18" t="s">
        <v>21</v>
      </c>
      <c r="F48" s="16">
        <f>Details!I140</f>
        <v>5</v>
      </c>
      <c r="G48" s="100">
        <f>Details!J140</f>
        <v>1</v>
      </c>
      <c r="H48" s="130" t="s">
        <v>36</v>
      </c>
      <c r="I48" s="203" t="s">
        <v>41</v>
      </c>
    </row>
    <row r="49" spans="1:13" ht="16" thickBot="1">
      <c r="A49" s="15">
        <v>5</v>
      </c>
      <c r="B49" s="16">
        <f>Details!F144</f>
        <v>0</v>
      </c>
      <c r="C49" s="16">
        <f>Details!G144</f>
        <v>0</v>
      </c>
      <c r="D49" s="97">
        <f>Details!H144</f>
        <v>0</v>
      </c>
      <c r="E49" s="151" t="e">
        <f>(C49-C48)/C48</f>
        <v>#DIV/0!</v>
      </c>
      <c r="F49" s="16">
        <f>Details!I141</f>
        <v>5</v>
      </c>
      <c r="G49" s="100">
        <f>Details!J144</f>
        <v>1</v>
      </c>
      <c r="H49" s="130" t="s">
        <v>37</v>
      </c>
      <c r="I49" s="203" t="s">
        <v>41</v>
      </c>
    </row>
    <row r="50" spans="1:13" ht="16" thickBot="1">
      <c r="A50" s="15">
        <v>10</v>
      </c>
      <c r="B50" s="16">
        <f>Details!F148</f>
        <v>0</v>
      </c>
      <c r="C50" s="16">
        <f>Details!G148</f>
        <v>0</v>
      </c>
      <c r="D50" s="97">
        <f>Details!H148</f>
        <v>0</v>
      </c>
      <c r="E50" s="151" t="e">
        <f>(C50-C48)/C48</f>
        <v>#DIV/0!</v>
      </c>
      <c r="F50" s="16">
        <f>Details!I148</f>
        <v>5</v>
      </c>
      <c r="G50" s="100">
        <f>Details!J148</f>
        <v>1</v>
      </c>
      <c r="H50" s="130" t="s">
        <v>38</v>
      </c>
      <c r="I50" s="203" t="s">
        <v>41</v>
      </c>
    </row>
    <row r="51" spans="1:13" ht="15" customHeight="1" thickBot="1">
      <c r="A51" s="15">
        <v>20</v>
      </c>
      <c r="B51" s="16">
        <f>Details!F152</f>
        <v>0</v>
      </c>
      <c r="C51" s="16">
        <f>Details!G152</f>
        <v>0</v>
      </c>
      <c r="D51" s="97">
        <f>Details!H152</f>
        <v>0</v>
      </c>
      <c r="E51" s="151" t="e">
        <f>(C51-C48)/C48</f>
        <v>#DIV/0!</v>
      </c>
      <c r="F51" s="16">
        <f>Details!I152</f>
        <v>5</v>
      </c>
      <c r="G51" s="100">
        <f>Details!J152</f>
        <v>1</v>
      </c>
      <c r="H51" s="131"/>
      <c r="I51" s="203" t="s">
        <v>41</v>
      </c>
    </row>
    <row r="52" spans="1:13" ht="42" customHeight="1" thickBot="1">
      <c r="A52" s="15">
        <v>50</v>
      </c>
      <c r="B52" s="16">
        <f>Details!F156</f>
        <v>0</v>
      </c>
      <c r="C52" s="16">
        <f>Details!G156</f>
        <v>0</v>
      </c>
      <c r="D52" s="97">
        <f>Details!H156</f>
        <v>0</v>
      </c>
      <c r="E52" s="151" t="e">
        <f>(C52-C48)/C48</f>
        <v>#DIV/0!</v>
      </c>
      <c r="F52" s="16">
        <f>Details!I156</f>
        <v>5</v>
      </c>
      <c r="G52" s="100">
        <f>Details!J156</f>
        <v>1</v>
      </c>
      <c r="H52" s="130" t="s">
        <v>39</v>
      </c>
      <c r="I52" s="203" t="s">
        <v>164</v>
      </c>
    </row>
    <row r="53" spans="1:13" ht="15" customHeight="1" thickBot="1">
      <c r="A53" s="15">
        <v>100</v>
      </c>
      <c r="B53" s="16">
        <f>Details!F157</f>
        <v>0</v>
      </c>
      <c r="C53" s="16">
        <f>Details!G157</f>
        <v>0</v>
      </c>
      <c r="D53" s="97">
        <f>Details!H157</f>
        <v>0</v>
      </c>
      <c r="E53" s="151" t="e">
        <f>(C53-C48)/C48</f>
        <v>#DIV/0!</v>
      </c>
      <c r="F53" s="16">
        <f>Details!I157</f>
        <v>5</v>
      </c>
      <c r="G53" s="100">
        <f>Details!J160</f>
        <v>1</v>
      </c>
      <c r="H53" s="131"/>
      <c r="I53" s="131"/>
    </row>
    <row r="54" spans="1:13" ht="15" hidden="1" customHeight="1" thickBot="1">
      <c r="A54" s="15">
        <v>200</v>
      </c>
      <c r="B54" s="16">
        <f>Details!F164</f>
        <v>0</v>
      </c>
      <c r="C54" s="16">
        <f>Details!G164</f>
        <v>0</v>
      </c>
      <c r="D54" s="22">
        <f>Details!H164</f>
        <v>0</v>
      </c>
      <c r="E54" s="21" t="e">
        <f>D54/D48</f>
        <v>#DIV/0!</v>
      </c>
      <c r="F54" s="16">
        <f>Details!I164</f>
        <v>0</v>
      </c>
      <c r="G54" s="23">
        <f>Details!J164</f>
        <v>1</v>
      </c>
    </row>
    <row r="55" spans="1:13" ht="15" customHeight="1" thickBot="1">
      <c r="A55" s="8"/>
      <c r="B55" s="8"/>
      <c r="C55" s="8"/>
      <c r="D55" s="9"/>
      <c r="E55" s="9"/>
      <c r="F55" s="10"/>
      <c r="G55" s="11"/>
    </row>
    <row r="56" spans="1:13" ht="27" customHeight="1" thickBot="1">
      <c r="A56" s="232" t="s">
        <v>87</v>
      </c>
      <c r="B56" s="233"/>
      <c r="C56" s="233"/>
      <c r="D56" s="233"/>
      <c r="E56" s="233"/>
      <c r="F56" s="233"/>
      <c r="G56" s="234"/>
      <c r="H56" s="229"/>
      <c r="I56" s="230"/>
      <c r="J56" s="230"/>
      <c r="K56" s="230"/>
      <c r="L56" s="230"/>
      <c r="M56" s="231"/>
    </row>
    <row r="57" spans="1:13" ht="27" thickBot="1">
      <c r="A57" s="31" t="s">
        <v>0</v>
      </c>
      <c r="B57" s="32" t="s">
        <v>22</v>
      </c>
      <c r="C57" s="32" t="s">
        <v>16</v>
      </c>
      <c r="D57" s="32" t="s">
        <v>17</v>
      </c>
      <c r="E57" s="13" t="s">
        <v>18</v>
      </c>
      <c r="F57" s="33" t="s">
        <v>19</v>
      </c>
      <c r="G57" s="101" t="s">
        <v>20</v>
      </c>
      <c r="H57" s="127" t="s">
        <v>35</v>
      </c>
      <c r="I57" s="131">
        <v>8</v>
      </c>
    </row>
    <row r="58" spans="1:13" ht="16" thickBot="1">
      <c r="A58" s="15">
        <v>1</v>
      </c>
      <c r="B58" s="16">
        <f>Details!F172</f>
        <v>0</v>
      </c>
      <c r="C58" s="16">
        <f>Details!G172</f>
        <v>0</v>
      </c>
      <c r="D58" s="17">
        <f>Details!H172</f>
        <v>0</v>
      </c>
      <c r="E58" s="18" t="s">
        <v>21</v>
      </c>
      <c r="F58" s="16">
        <f>Details!I172</f>
        <v>6</v>
      </c>
      <c r="G58" s="100">
        <f>Details!J172</f>
        <v>1</v>
      </c>
      <c r="H58" s="130" t="s">
        <v>36</v>
      </c>
      <c r="I58" s="203" t="s">
        <v>41</v>
      </c>
    </row>
    <row r="59" spans="1:13" ht="39" thickBot="1">
      <c r="A59" s="15">
        <v>5</v>
      </c>
      <c r="B59" s="16">
        <f>Details!F176</f>
        <v>0</v>
      </c>
      <c r="C59" s="16">
        <f>Details!G176</f>
        <v>0</v>
      </c>
      <c r="D59" s="17">
        <f>Details!H176</f>
        <v>0</v>
      </c>
      <c r="E59" s="151" t="e">
        <f>(C59-C58)/C58</f>
        <v>#DIV/0!</v>
      </c>
      <c r="F59" s="16">
        <f>Details!I176</f>
        <v>6</v>
      </c>
      <c r="G59" s="100">
        <f>Details!J176</f>
        <v>1</v>
      </c>
      <c r="H59" s="130" t="s">
        <v>37</v>
      </c>
      <c r="I59" s="203" t="s">
        <v>165</v>
      </c>
    </row>
    <row r="60" spans="1:13" ht="38.5" thickBot="1">
      <c r="A60" s="15">
        <v>10</v>
      </c>
      <c r="B60" s="16">
        <f>Details!F180</f>
        <v>0</v>
      </c>
      <c r="C60" s="16">
        <f>Details!G180</f>
        <v>0</v>
      </c>
      <c r="D60" s="97">
        <f>Details!H180</f>
        <v>0</v>
      </c>
      <c r="E60" s="151" t="e">
        <f>(C60-C58)/C58</f>
        <v>#DIV/0!</v>
      </c>
      <c r="F60" s="16">
        <f>Details!I180</f>
        <v>6</v>
      </c>
      <c r="G60" s="100">
        <f>Details!J180</f>
        <v>1</v>
      </c>
      <c r="H60" s="130" t="s">
        <v>38</v>
      </c>
      <c r="I60" s="203" t="s">
        <v>166</v>
      </c>
    </row>
    <row r="61" spans="1:13" ht="16" thickBot="1">
      <c r="A61" s="15">
        <v>20</v>
      </c>
      <c r="B61" s="16">
        <f>Details!F184</f>
        <v>0</v>
      </c>
      <c r="C61" s="16">
        <f>Details!G184</f>
        <v>0</v>
      </c>
      <c r="D61" s="97">
        <f>Details!H184</f>
        <v>0</v>
      </c>
      <c r="E61" s="151" t="e">
        <f>(C61-C58)/C58</f>
        <v>#DIV/0!</v>
      </c>
      <c r="F61" s="16">
        <f>Details!I184</f>
        <v>6</v>
      </c>
      <c r="G61" s="100">
        <f>Details!J184</f>
        <v>1</v>
      </c>
      <c r="H61" s="131"/>
      <c r="I61" s="203"/>
    </row>
    <row r="62" spans="1:13" ht="40.5" customHeight="1" thickBot="1">
      <c r="A62" s="15">
        <v>50</v>
      </c>
      <c r="B62" s="16">
        <f>Details!F188</f>
        <v>0</v>
      </c>
      <c r="C62" s="16">
        <f>Details!G188</f>
        <v>0</v>
      </c>
      <c r="D62" s="97">
        <f>Details!H188</f>
        <v>0</v>
      </c>
      <c r="E62" s="151" t="e">
        <f>(C62-C58)/C58</f>
        <v>#DIV/0!</v>
      </c>
      <c r="F62" s="16">
        <f>Details!I188</f>
        <v>6</v>
      </c>
      <c r="G62" s="100">
        <f>Details!J188</f>
        <v>1</v>
      </c>
      <c r="H62" s="130" t="s">
        <v>39</v>
      </c>
      <c r="I62" s="203" t="s">
        <v>167</v>
      </c>
    </row>
    <row r="63" spans="1:13" ht="15.75" customHeight="1" thickBot="1">
      <c r="A63" s="15">
        <v>100</v>
      </c>
      <c r="B63" s="16">
        <f>Details!F192</f>
        <v>0</v>
      </c>
      <c r="C63" s="16">
        <f>Details!G192</f>
        <v>0</v>
      </c>
      <c r="D63" s="97">
        <f>Details!H192</f>
        <v>0</v>
      </c>
      <c r="E63" s="151" t="e">
        <f>(C63-C58)/C58</f>
        <v>#DIV/0!</v>
      </c>
      <c r="F63" s="16">
        <f>Details!I192</f>
        <v>6</v>
      </c>
      <c r="G63" s="100">
        <f>Details!J192</f>
        <v>1</v>
      </c>
      <c r="H63" s="131"/>
      <c r="I63" s="131"/>
    </row>
    <row r="64" spans="1:13" ht="16.5" hidden="1" customHeight="1" thickBot="1">
      <c r="A64" s="15">
        <v>200</v>
      </c>
      <c r="B64" s="16">
        <f>Details!F196</f>
        <v>0</v>
      </c>
      <c r="C64" s="16">
        <f>Details!G196</f>
        <v>0</v>
      </c>
      <c r="D64" s="22">
        <f>Details!H196</f>
        <v>0</v>
      </c>
      <c r="E64" s="21" t="e">
        <f>D64/D58</f>
        <v>#DIV/0!</v>
      </c>
      <c r="F64" s="16">
        <f>Details!I196</f>
        <v>0</v>
      </c>
      <c r="G64" s="23">
        <f>Details!J196</f>
        <v>1</v>
      </c>
      <c r="I64" s="20"/>
    </row>
    <row r="65" spans="1:13" s="35" customFormat="1" ht="16" thickBot="1">
      <c r="A65" s="36"/>
      <c r="B65" s="37"/>
      <c r="C65" s="37"/>
      <c r="D65" s="38"/>
      <c r="E65" s="38"/>
      <c r="F65" s="37"/>
      <c r="G65" s="39"/>
    </row>
    <row r="66" spans="1:13" ht="33.75" customHeight="1" thickBot="1">
      <c r="A66" s="232" t="s">
        <v>88</v>
      </c>
      <c r="B66" s="233"/>
      <c r="C66" s="233"/>
      <c r="D66" s="233"/>
      <c r="E66" s="233"/>
      <c r="F66" s="233"/>
      <c r="G66" s="233"/>
      <c r="H66" s="229"/>
      <c r="I66" s="230"/>
      <c r="J66" s="230"/>
      <c r="K66" s="230"/>
      <c r="L66" s="230"/>
      <c r="M66" s="231"/>
    </row>
    <row r="67" spans="1:13" ht="27" thickBot="1">
      <c r="A67" s="31" t="s">
        <v>0</v>
      </c>
      <c r="B67" s="32" t="s">
        <v>22</v>
      </c>
      <c r="C67" s="32" t="s">
        <v>16</v>
      </c>
      <c r="D67" s="32" t="s">
        <v>17</v>
      </c>
      <c r="E67" s="13" t="s">
        <v>18</v>
      </c>
      <c r="F67" s="33" t="s">
        <v>19</v>
      </c>
      <c r="G67" s="34" t="s">
        <v>20</v>
      </c>
      <c r="H67" s="127" t="s">
        <v>35</v>
      </c>
      <c r="I67" s="131">
        <v>9</v>
      </c>
    </row>
    <row r="68" spans="1:13" ht="16" thickBot="1">
      <c r="A68" s="15">
        <v>1</v>
      </c>
      <c r="B68" s="16">
        <f>Details!F204</f>
        <v>0</v>
      </c>
      <c r="C68" s="16">
        <f>Details!G204</f>
        <v>0</v>
      </c>
      <c r="D68" s="16">
        <f>Details!H204</f>
        <v>0</v>
      </c>
      <c r="E68" s="151" t="s">
        <v>21</v>
      </c>
      <c r="F68" s="16">
        <f>Details!I204</f>
        <v>6</v>
      </c>
      <c r="G68" s="23">
        <f>Details!J204</f>
        <v>1</v>
      </c>
      <c r="H68" s="130" t="s">
        <v>36</v>
      </c>
      <c r="I68" s="203" t="s">
        <v>41</v>
      </c>
    </row>
    <row r="69" spans="1:13" ht="16" thickBot="1">
      <c r="A69" s="15">
        <v>5</v>
      </c>
      <c r="B69" s="16">
        <f>Details!F208</f>
        <v>0</v>
      </c>
      <c r="C69" s="16">
        <f>Details!G208</f>
        <v>0</v>
      </c>
      <c r="D69" s="16">
        <f>Details!H208</f>
        <v>0</v>
      </c>
      <c r="E69" s="151" t="e">
        <f>(C69-C68)/C68</f>
        <v>#DIV/0!</v>
      </c>
      <c r="F69" s="16">
        <f>Details!I208</f>
        <v>6</v>
      </c>
      <c r="G69" s="23">
        <f>Details!J208</f>
        <v>1</v>
      </c>
      <c r="H69" s="130" t="s">
        <v>37</v>
      </c>
      <c r="I69" s="203" t="s">
        <v>41</v>
      </c>
    </row>
    <row r="70" spans="1:13" ht="16" thickBot="1">
      <c r="A70" s="15">
        <v>10</v>
      </c>
      <c r="B70" s="16">
        <f>Details!F212</f>
        <v>0</v>
      </c>
      <c r="C70" s="16">
        <f>Details!G212</f>
        <v>0</v>
      </c>
      <c r="D70" s="16">
        <f>Details!H212</f>
        <v>0</v>
      </c>
      <c r="E70" s="151" t="e">
        <f>(C70-C68)/C68</f>
        <v>#DIV/0!</v>
      </c>
      <c r="F70" s="16">
        <f>Details!I212</f>
        <v>6</v>
      </c>
      <c r="G70" s="23">
        <f>Details!J212</f>
        <v>1</v>
      </c>
      <c r="H70" s="130" t="s">
        <v>38</v>
      </c>
      <c r="I70" s="203" t="s">
        <v>41</v>
      </c>
    </row>
    <row r="71" spans="1:13" ht="16" thickBot="1">
      <c r="A71" s="15">
        <v>20</v>
      </c>
      <c r="B71" s="16">
        <f>Details!F216</f>
        <v>0</v>
      </c>
      <c r="C71" s="16">
        <f>Details!G216</f>
        <v>0</v>
      </c>
      <c r="D71" s="16">
        <f>Details!H216</f>
        <v>0</v>
      </c>
      <c r="E71" s="151" t="e">
        <f>(C71-C68)/C68</f>
        <v>#DIV/0!</v>
      </c>
      <c r="F71" s="16">
        <f>Details!I216</f>
        <v>6</v>
      </c>
      <c r="G71" s="23">
        <f>Details!J216</f>
        <v>1</v>
      </c>
      <c r="H71" s="131"/>
      <c r="I71" s="203"/>
    </row>
    <row r="72" spans="1:13" ht="38.5" thickBot="1">
      <c r="A72" s="15">
        <v>50</v>
      </c>
      <c r="B72" s="16">
        <f>Details!F220</f>
        <v>0</v>
      </c>
      <c r="C72" s="16">
        <f>Details!G220</f>
        <v>0</v>
      </c>
      <c r="D72" s="16">
        <f>Details!H220</f>
        <v>0</v>
      </c>
      <c r="E72" s="151" t="e">
        <f>(C72-C68)/C68</f>
        <v>#DIV/0!</v>
      </c>
      <c r="F72" s="16">
        <f>Details!I220</f>
        <v>6</v>
      </c>
      <c r="G72" s="23">
        <f>Details!J220</f>
        <v>1</v>
      </c>
      <c r="H72" s="130" t="s">
        <v>39</v>
      </c>
      <c r="I72" s="203" t="s">
        <v>168</v>
      </c>
    </row>
    <row r="73" spans="1:13" ht="15.75" customHeight="1" thickBot="1">
      <c r="A73" s="15">
        <v>100</v>
      </c>
      <c r="B73" s="16">
        <f>Details!F224</f>
        <v>0</v>
      </c>
      <c r="C73" s="16">
        <f>Details!G224</f>
        <v>0</v>
      </c>
      <c r="D73" s="16">
        <f>Details!H224</f>
        <v>0</v>
      </c>
      <c r="E73" s="151" t="e">
        <f>(C73-C68)/C68</f>
        <v>#DIV/0!</v>
      </c>
      <c r="F73" s="16">
        <f>Details!I224</f>
        <v>6</v>
      </c>
      <c r="G73" s="23">
        <f>Details!J224</f>
        <v>1</v>
      </c>
      <c r="H73" s="131"/>
      <c r="I73" s="201"/>
    </row>
    <row r="74" spans="1:13" ht="16.5" hidden="1" customHeight="1" thickBot="1">
      <c r="A74" s="15">
        <v>200</v>
      </c>
      <c r="B74" s="16">
        <f>Details!F228</f>
        <v>0</v>
      </c>
      <c r="C74" s="16">
        <f>Details!G228</f>
        <v>0</v>
      </c>
      <c r="D74" s="22">
        <f>Details!H228</f>
        <v>0</v>
      </c>
      <c r="E74" s="21" t="e">
        <f>D74/D68</f>
        <v>#DIV/0!</v>
      </c>
      <c r="F74" s="16">
        <f>Details!I228</f>
        <v>0</v>
      </c>
      <c r="G74" s="23">
        <f>Details!J228</f>
        <v>1</v>
      </c>
      <c r="I74" s="20"/>
    </row>
    <row r="75" spans="1:13" s="35" customFormat="1" ht="16" thickBot="1">
      <c r="A75" s="36"/>
      <c r="B75" s="37"/>
      <c r="C75" s="37"/>
      <c r="D75" s="38"/>
      <c r="E75" s="38"/>
      <c r="F75" s="37"/>
      <c r="G75" s="39"/>
    </row>
    <row r="76" spans="1:13" ht="33.75" customHeight="1" thickBot="1">
      <c r="A76" s="232" t="s">
        <v>89</v>
      </c>
      <c r="B76" s="233"/>
      <c r="C76" s="233"/>
      <c r="D76" s="233"/>
      <c r="E76" s="233"/>
      <c r="F76" s="233"/>
      <c r="G76" s="234"/>
      <c r="H76" s="229"/>
      <c r="I76" s="230"/>
      <c r="J76" s="230"/>
      <c r="K76" s="230"/>
      <c r="L76" s="230"/>
      <c r="M76" s="231"/>
    </row>
    <row r="77" spans="1:13" ht="27" thickBot="1">
      <c r="A77" s="31" t="s">
        <v>0</v>
      </c>
      <c r="B77" s="32" t="s">
        <v>22</v>
      </c>
      <c r="C77" s="32" t="s">
        <v>16</v>
      </c>
      <c r="D77" s="32" t="s">
        <v>17</v>
      </c>
      <c r="E77" s="13" t="s">
        <v>18</v>
      </c>
      <c r="F77" s="33" t="s">
        <v>19</v>
      </c>
      <c r="G77" s="101" t="s">
        <v>20</v>
      </c>
      <c r="H77" s="127" t="s">
        <v>35</v>
      </c>
      <c r="I77" s="131">
        <v>9</v>
      </c>
    </row>
    <row r="78" spans="1:13" ht="16" thickBot="1">
      <c r="A78" s="15">
        <v>1</v>
      </c>
      <c r="B78" s="16">
        <f>Details!F236</f>
        <v>0</v>
      </c>
      <c r="C78" s="16">
        <f>Details!G236</f>
        <v>0</v>
      </c>
      <c r="D78" s="17">
        <f>Details!H236</f>
        <v>0</v>
      </c>
      <c r="E78" s="18" t="s">
        <v>21</v>
      </c>
      <c r="F78" s="16">
        <f>Details!I236</f>
        <v>8</v>
      </c>
      <c r="G78" s="100">
        <f>Details!J236</f>
        <v>1</v>
      </c>
      <c r="H78" s="130" t="s">
        <v>36</v>
      </c>
      <c r="I78" s="203" t="s">
        <v>41</v>
      </c>
    </row>
    <row r="79" spans="1:13" ht="16" thickBot="1">
      <c r="A79" s="15">
        <v>5</v>
      </c>
      <c r="B79" s="16">
        <f>Details!F240</f>
        <v>0</v>
      </c>
      <c r="C79" s="16">
        <f>Details!G240</f>
        <v>0</v>
      </c>
      <c r="D79" s="17">
        <f>Details!H240</f>
        <v>0</v>
      </c>
      <c r="E79" s="151" t="e">
        <f>(C79-C78)/C78</f>
        <v>#DIV/0!</v>
      </c>
      <c r="F79" s="16">
        <f>Details!I240</f>
        <v>5.333333333333333</v>
      </c>
      <c r="G79" s="100">
        <f>Details!J240</f>
        <v>1</v>
      </c>
      <c r="H79" s="130" t="s">
        <v>37</v>
      </c>
      <c r="I79" s="203" t="s">
        <v>41</v>
      </c>
    </row>
    <row r="80" spans="1:13" ht="16" thickBot="1">
      <c r="A80" s="15">
        <v>10</v>
      </c>
      <c r="B80" s="16">
        <f>Details!F244</f>
        <v>0</v>
      </c>
      <c r="C80" s="16">
        <f>Details!G244</f>
        <v>0</v>
      </c>
      <c r="D80" s="97">
        <f>Details!H244</f>
        <v>0</v>
      </c>
      <c r="E80" s="151" t="e">
        <f>(C80-C78)/C78</f>
        <v>#DIV/0!</v>
      </c>
      <c r="F80" s="16">
        <f>Details!I244</f>
        <v>8</v>
      </c>
      <c r="G80" s="100">
        <f>Details!J244</f>
        <v>1</v>
      </c>
      <c r="H80" s="130" t="s">
        <v>38</v>
      </c>
      <c r="I80" s="203" t="s">
        <v>41</v>
      </c>
    </row>
    <row r="81" spans="1:13" ht="16" thickBot="1">
      <c r="A81" s="15">
        <v>20</v>
      </c>
      <c r="B81" s="16">
        <f>Details!F248</f>
        <v>0</v>
      </c>
      <c r="C81" s="16">
        <f>Details!G248</f>
        <v>0</v>
      </c>
      <c r="D81" s="97">
        <f>Details!H248</f>
        <v>0</v>
      </c>
      <c r="E81" s="151" t="e">
        <f>(C81-C78)/C78</f>
        <v>#DIV/0!</v>
      </c>
      <c r="F81" s="16">
        <f>Details!I248</f>
        <v>8</v>
      </c>
      <c r="G81" s="100">
        <f>Details!J248</f>
        <v>1</v>
      </c>
      <c r="H81" s="131"/>
      <c r="I81" s="203"/>
    </row>
    <row r="82" spans="1:13" ht="41.25" customHeight="1" thickBot="1">
      <c r="A82" s="15">
        <v>50</v>
      </c>
      <c r="B82" s="16">
        <f>Details!F252</f>
        <v>0</v>
      </c>
      <c r="C82" s="16">
        <f>Details!G252</f>
        <v>0</v>
      </c>
      <c r="D82" s="97">
        <f>Details!H252</f>
        <v>0</v>
      </c>
      <c r="E82" s="151" t="e">
        <f>(C82-C78)/C78</f>
        <v>#DIV/0!</v>
      </c>
      <c r="F82" s="16">
        <f>Details!I252</f>
        <v>8</v>
      </c>
      <c r="G82" s="100">
        <f>Details!J252</f>
        <v>1</v>
      </c>
      <c r="H82" s="130" t="s">
        <v>39</v>
      </c>
      <c r="I82" s="203" t="s">
        <v>169</v>
      </c>
    </row>
    <row r="83" spans="1:13" ht="15.75" customHeight="1" thickBot="1">
      <c r="A83" s="15">
        <v>100</v>
      </c>
      <c r="B83" s="16">
        <f>Details!F256</f>
        <v>0</v>
      </c>
      <c r="C83" s="16">
        <f>Details!G256</f>
        <v>0</v>
      </c>
      <c r="D83" s="97">
        <f>Details!H256</f>
        <v>0</v>
      </c>
      <c r="E83" s="151" t="e">
        <f>(C83-C78)/C78</f>
        <v>#DIV/0!</v>
      </c>
      <c r="F83" s="16">
        <f>Details!I256</f>
        <v>8</v>
      </c>
      <c r="G83" s="100">
        <f>Details!J256</f>
        <v>1</v>
      </c>
      <c r="H83" s="131"/>
      <c r="I83" s="131"/>
    </row>
    <row r="84" spans="1:13" ht="16.5" hidden="1" customHeight="1" thickBot="1">
      <c r="A84" s="15">
        <v>200</v>
      </c>
      <c r="B84" s="16">
        <f>Details!F260</f>
        <v>0</v>
      </c>
      <c r="C84" s="16">
        <f>Details!G260</f>
        <v>0</v>
      </c>
      <c r="D84" s="22">
        <f>Details!H260</f>
        <v>0</v>
      </c>
      <c r="E84" s="21" t="e">
        <f>D84/D78</f>
        <v>#DIV/0!</v>
      </c>
      <c r="F84" s="16">
        <f>Details!I260</f>
        <v>0</v>
      </c>
      <c r="G84" s="23">
        <f>Details!J260</f>
        <v>0</v>
      </c>
      <c r="I84" s="20"/>
    </row>
    <row r="85" spans="1:13" s="35" customFormat="1" ht="16" thickBot="1">
      <c r="A85" s="36"/>
      <c r="B85" s="37"/>
      <c r="C85" s="37"/>
      <c r="D85" s="38"/>
      <c r="E85" s="38"/>
      <c r="F85" s="37"/>
      <c r="G85" s="39"/>
    </row>
    <row r="86" spans="1:13" ht="33.75" customHeight="1" thickBot="1">
      <c r="A86" s="232" t="s">
        <v>90</v>
      </c>
      <c r="B86" s="233"/>
      <c r="C86" s="233"/>
      <c r="D86" s="233"/>
      <c r="E86" s="233"/>
      <c r="F86" s="233"/>
      <c r="G86" s="234"/>
      <c r="H86" s="229"/>
      <c r="I86" s="230"/>
      <c r="J86" s="230"/>
      <c r="K86" s="230"/>
      <c r="L86" s="230"/>
      <c r="M86" s="231"/>
    </row>
    <row r="87" spans="1:13" ht="27" thickBot="1">
      <c r="A87" s="31" t="s">
        <v>0</v>
      </c>
      <c r="B87" s="32" t="s">
        <v>22</v>
      </c>
      <c r="C87" s="32" t="s">
        <v>16</v>
      </c>
      <c r="D87" s="32" t="s">
        <v>17</v>
      </c>
      <c r="E87" s="13" t="s">
        <v>18</v>
      </c>
      <c r="F87" s="33" t="s">
        <v>19</v>
      </c>
      <c r="G87" s="101" t="s">
        <v>20</v>
      </c>
      <c r="H87" s="127" t="s">
        <v>35</v>
      </c>
      <c r="I87" s="131">
        <v>9</v>
      </c>
    </row>
    <row r="88" spans="1:13" ht="16" thickBot="1">
      <c r="A88" s="15">
        <v>1</v>
      </c>
      <c r="B88" s="16">
        <f>Details!F268</f>
        <v>0</v>
      </c>
      <c r="C88" s="16">
        <f>Details!G268</f>
        <v>0</v>
      </c>
      <c r="D88" s="17">
        <f>Details!H268</f>
        <v>0</v>
      </c>
      <c r="E88" s="18" t="s">
        <v>21</v>
      </c>
      <c r="F88" s="16">
        <f>Details!I268</f>
        <v>9</v>
      </c>
      <c r="G88" s="100">
        <f>Details!J268</f>
        <v>1</v>
      </c>
      <c r="H88" s="130" t="s">
        <v>36</v>
      </c>
      <c r="I88" s="203" t="s">
        <v>41</v>
      </c>
    </row>
    <row r="89" spans="1:13" ht="52" thickBot="1">
      <c r="A89" s="15">
        <v>5</v>
      </c>
      <c r="B89" s="16">
        <f>Details!F272</f>
        <v>0</v>
      </c>
      <c r="C89" s="16">
        <f>Details!G272</f>
        <v>0</v>
      </c>
      <c r="D89" s="17">
        <f>Details!H272</f>
        <v>0</v>
      </c>
      <c r="E89" s="151" t="e">
        <f>(C89-C88)/C88</f>
        <v>#DIV/0!</v>
      </c>
      <c r="F89" s="16">
        <f>Details!I272</f>
        <v>9</v>
      </c>
      <c r="G89" s="100">
        <f>Details!J272</f>
        <v>1</v>
      </c>
      <c r="H89" s="130" t="s">
        <v>37</v>
      </c>
      <c r="I89" s="203" t="s">
        <v>170</v>
      </c>
    </row>
    <row r="90" spans="1:13" ht="16" thickBot="1">
      <c r="A90" s="15">
        <v>10</v>
      </c>
      <c r="B90" s="16">
        <f>Details!F276</f>
        <v>0</v>
      </c>
      <c r="C90" s="16">
        <f>Details!G276</f>
        <v>0</v>
      </c>
      <c r="D90" s="97">
        <f>Details!H276</f>
        <v>0</v>
      </c>
      <c r="E90" s="151" t="e">
        <f>(C90-C88)/C88</f>
        <v>#DIV/0!</v>
      </c>
      <c r="F90" s="16">
        <f>Details!I276</f>
        <v>9</v>
      </c>
      <c r="G90" s="100">
        <f>Details!J276</f>
        <v>1</v>
      </c>
      <c r="H90" s="131"/>
      <c r="I90" s="203"/>
    </row>
    <row r="91" spans="1:13" ht="39.5" thickBot="1">
      <c r="A91" s="15">
        <v>20</v>
      </c>
      <c r="B91" s="16">
        <f>Details!F280</f>
        <v>0</v>
      </c>
      <c r="C91" s="16">
        <f>Details!G280</f>
        <v>0</v>
      </c>
      <c r="D91" s="97">
        <f>Details!H280</f>
        <v>0</v>
      </c>
      <c r="E91" s="151" t="e">
        <f>(C91-C88)/C88</f>
        <v>#DIV/0!</v>
      </c>
      <c r="F91" s="16">
        <f>Details!I280</f>
        <v>9</v>
      </c>
      <c r="G91" s="100">
        <f>Details!J280</f>
        <v>1</v>
      </c>
      <c r="H91" s="130" t="s">
        <v>38</v>
      </c>
      <c r="I91" s="203" t="s">
        <v>171</v>
      </c>
    </row>
    <row r="92" spans="1:13" ht="26" thickBot="1">
      <c r="A92" s="15">
        <v>50</v>
      </c>
      <c r="B92" s="16">
        <f>Details!F284</f>
        <v>0</v>
      </c>
      <c r="C92" s="16">
        <f>Details!G284</f>
        <v>0</v>
      </c>
      <c r="D92" s="97">
        <f>Details!H284</f>
        <v>0</v>
      </c>
      <c r="E92" s="151" t="e">
        <f>(C92-C88)/C88</f>
        <v>#DIV/0!</v>
      </c>
      <c r="F92" s="16">
        <f>Details!I284</f>
        <v>9</v>
      </c>
      <c r="G92" s="100">
        <f>Details!J284</f>
        <v>1</v>
      </c>
      <c r="H92" s="130" t="s">
        <v>39</v>
      </c>
      <c r="I92" s="203" t="s">
        <v>172</v>
      </c>
    </row>
    <row r="93" spans="1:13" ht="15.75" customHeight="1" thickBot="1">
      <c r="A93" s="15">
        <v>100</v>
      </c>
      <c r="B93" s="16">
        <f>Details!F288</f>
        <v>0</v>
      </c>
      <c r="C93" s="16">
        <f>Details!G288</f>
        <v>0</v>
      </c>
      <c r="D93" s="97">
        <f>Details!H288</f>
        <v>0</v>
      </c>
      <c r="E93" s="151" t="e">
        <f>(C93-C88)/C88</f>
        <v>#DIV/0!</v>
      </c>
      <c r="F93" s="16">
        <f>Details!I288</f>
        <v>9</v>
      </c>
      <c r="G93" s="100">
        <f>Details!J288</f>
        <v>1</v>
      </c>
      <c r="H93" s="131"/>
      <c r="I93" s="131"/>
    </row>
    <row r="94" spans="1:13" ht="16.5" hidden="1" customHeight="1" thickBot="1">
      <c r="A94" s="15">
        <v>200</v>
      </c>
      <c r="B94" s="16">
        <f>Details!F292</f>
        <v>0</v>
      </c>
      <c r="C94" s="16">
        <f>Details!G292</f>
        <v>0</v>
      </c>
      <c r="D94" s="22">
        <f>Details!H292</f>
        <v>0</v>
      </c>
      <c r="E94" s="21" t="e">
        <f>D94/D88</f>
        <v>#DIV/0!</v>
      </c>
      <c r="F94" s="16">
        <f>Details!I292</f>
        <v>0</v>
      </c>
      <c r="G94" s="23">
        <f>Details!J292</f>
        <v>1</v>
      </c>
      <c r="I94" s="20"/>
    </row>
    <row r="95" spans="1:13" s="35" customFormat="1" ht="15" thickBot="1"/>
    <row r="96" spans="1:13" ht="33.75" customHeight="1" thickBot="1">
      <c r="A96" s="232" t="s">
        <v>91</v>
      </c>
      <c r="B96" s="233"/>
      <c r="C96" s="233"/>
      <c r="D96" s="233"/>
      <c r="E96" s="233"/>
      <c r="F96" s="233"/>
      <c r="G96" s="234"/>
      <c r="H96" s="229"/>
      <c r="I96" s="230"/>
      <c r="J96" s="230"/>
      <c r="K96" s="230"/>
      <c r="L96" s="230"/>
      <c r="M96" s="231"/>
    </row>
    <row r="97" spans="1:13" ht="27" thickBot="1">
      <c r="A97" s="31" t="s">
        <v>0</v>
      </c>
      <c r="B97" s="32" t="s">
        <v>22</v>
      </c>
      <c r="C97" s="32" t="s">
        <v>16</v>
      </c>
      <c r="D97" s="32" t="s">
        <v>17</v>
      </c>
      <c r="E97" s="13" t="s">
        <v>18</v>
      </c>
      <c r="F97" s="33" t="s">
        <v>19</v>
      </c>
      <c r="G97" s="101" t="s">
        <v>20</v>
      </c>
      <c r="H97" s="127" t="s">
        <v>35</v>
      </c>
      <c r="I97" s="131">
        <v>10</v>
      </c>
    </row>
    <row r="98" spans="1:13" ht="16" thickBot="1">
      <c r="A98" s="15">
        <v>1</v>
      </c>
      <c r="B98" s="16">
        <f>Details!F300</f>
        <v>0</v>
      </c>
      <c r="C98" s="16">
        <f>Details!G300</f>
        <v>0</v>
      </c>
      <c r="D98" s="17">
        <f>Details!H300</f>
        <v>0</v>
      </c>
      <c r="E98" s="18" t="s">
        <v>21</v>
      </c>
      <c r="F98" s="16">
        <f>Details!I300</f>
        <v>10</v>
      </c>
      <c r="G98" s="100">
        <f>Details!J300</f>
        <v>1</v>
      </c>
      <c r="H98" s="130" t="s">
        <v>36</v>
      </c>
      <c r="I98" s="203" t="s">
        <v>40</v>
      </c>
    </row>
    <row r="99" spans="1:13" ht="16" thickBot="1">
      <c r="A99" s="15">
        <v>5</v>
      </c>
      <c r="B99" s="16">
        <f>Details!F304</f>
        <v>0</v>
      </c>
      <c r="C99" s="16">
        <f>Details!G304</f>
        <v>0</v>
      </c>
      <c r="D99" s="17">
        <f>Details!H304</f>
        <v>0</v>
      </c>
      <c r="E99" s="151" t="e">
        <f>(C99-C98)/C98</f>
        <v>#DIV/0!</v>
      </c>
      <c r="F99" s="16">
        <f>Details!I304</f>
        <v>10</v>
      </c>
      <c r="G99" s="100">
        <f>Details!J304</f>
        <v>1</v>
      </c>
      <c r="H99" s="130" t="s">
        <v>37</v>
      </c>
      <c r="I99" s="203" t="s">
        <v>40</v>
      </c>
    </row>
    <row r="100" spans="1:13" ht="16" thickBot="1">
      <c r="A100" s="15">
        <v>10</v>
      </c>
      <c r="B100" s="16">
        <f>Details!F308</f>
        <v>0</v>
      </c>
      <c r="C100" s="16">
        <f>Details!G308</f>
        <v>0</v>
      </c>
      <c r="D100" s="97">
        <f>Details!H308</f>
        <v>0</v>
      </c>
      <c r="E100" s="151" t="e">
        <f>(C100-C98)/C98</f>
        <v>#DIV/0!</v>
      </c>
      <c r="F100" s="16">
        <f>Details!I308</f>
        <v>10</v>
      </c>
      <c r="G100" s="100">
        <f>Details!J308</f>
        <v>1</v>
      </c>
      <c r="H100" s="131"/>
      <c r="I100" s="203"/>
    </row>
    <row r="101" spans="1:13" ht="16" thickBot="1">
      <c r="A101" s="15">
        <v>20</v>
      </c>
      <c r="B101" s="16">
        <f>Details!F312</f>
        <v>0</v>
      </c>
      <c r="C101" s="16">
        <f>Details!G312</f>
        <v>0</v>
      </c>
      <c r="D101" s="97">
        <f>Details!H312</f>
        <v>0</v>
      </c>
      <c r="E101" s="151" t="e">
        <f>(C101-C98)/C98</f>
        <v>#DIV/0!</v>
      </c>
      <c r="F101" s="16">
        <f>Details!I312</f>
        <v>10</v>
      </c>
      <c r="G101" s="100">
        <f>Details!J312</f>
        <v>1</v>
      </c>
      <c r="H101" s="130" t="s">
        <v>38</v>
      </c>
      <c r="I101" s="203" t="s">
        <v>40</v>
      </c>
    </row>
    <row r="102" spans="1:13" ht="38.5" thickBot="1">
      <c r="A102" s="15">
        <v>50</v>
      </c>
      <c r="B102" s="16">
        <f>Details!F316</f>
        <v>0</v>
      </c>
      <c r="C102" s="16">
        <f>Details!G316</f>
        <v>0</v>
      </c>
      <c r="D102" s="97">
        <f>Details!H316</f>
        <v>0</v>
      </c>
      <c r="E102" s="151" t="e">
        <f>(C102-C98)/C98</f>
        <v>#DIV/0!</v>
      </c>
      <c r="F102" s="16">
        <f>Details!I316</f>
        <v>10</v>
      </c>
      <c r="G102" s="100">
        <f>Details!J316</f>
        <v>1</v>
      </c>
      <c r="H102" s="130" t="s">
        <v>39</v>
      </c>
      <c r="I102" s="203" t="s">
        <v>173</v>
      </c>
    </row>
    <row r="103" spans="1:13" ht="16" thickBot="1">
      <c r="A103" s="15">
        <v>100</v>
      </c>
      <c r="B103" s="16">
        <f>Details!F320</f>
        <v>0</v>
      </c>
      <c r="C103" s="16">
        <f>Details!G320</f>
        <v>0</v>
      </c>
      <c r="D103" s="97">
        <f>Details!H320</f>
        <v>0</v>
      </c>
      <c r="E103" s="151" t="e">
        <f>(C103-C98)/C98</f>
        <v>#DIV/0!</v>
      </c>
      <c r="F103" s="16">
        <f>Details!I320</f>
        <v>10</v>
      </c>
      <c r="G103" s="100">
        <f>Details!J320</f>
        <v>1</v>
      </c>
      <c r="H103" s="131"/>
      <c r="I103" s="131"/>
    </row>
    <row r="104" spans="1:13" ht="0.75" customHeight="1" thickBot="1">
      <c r="A104" s="15">
        <v>200</v>
      </c>
      <c r="B104" s="16">
        <f>Details!F324</f>
        <v>0</v>
      </c>
      <c r="C104" s="16">
        <f>Details!G324</f>
        <v>0</v>
      </c>
      <c r="D104" s="22">
        <f>Details!H324</f>
        <v>0</v>
      </c>
      <c r="E104" s="21" t="e">
        <f>D104/D98</f>
        <v>#DIV/0!</v>
      </c>
      <c r="F104" s="16">
        <f>Details!I324</f>
        <v>0</v>
      </c>
      <c r="G104" s="23">
        <f>Details!J324</f>
        <v>1</v>
      </c>
      <c r="I104" s="20"/>
    </row>
    <row r="105" spans="1:13" s="35" customFormat="1" ht="27.75" customHeight="1"/>
    <row r="106" spans="1:13" ht="31.5" hidden="1" customHeight="1" thickBot="1">
      <c r="A106" s="232" t="s">
        <v>92</v>
      </c>
      <c r="B106" s="233"/>
      <c r="C106" s="233"/>
      <c r="D106" s="233"/>
      <c r="E106" s="233"/>
      <c r="F106" s="233"/>
      <c r="G106" s="234"/>
      <c r="H106" s="229"/>
      <c r="I106" s="230"/>
      <c r="J106" s="230"/>
      <c r="K106" s="230"/>
      <c r="L106" s="230"/>
      <c r="M106" s="231"/>
    </row>
    <row r="107" spans="1:13" ht="19.5" hidden="1" customHeight="1" thickBot="1">
      <c r="A107" s="31" t="s">
        <v>0</v>
      </c>
      <c r="B107" s="32" t="s">
        <v>22</v>
      </c>
      <c r="C107" s="32" t="s">
        <v>16</v>
      </c>
      <c r="D107" s="32" t="s">
        <v>17</v>
      </c>
      <c r="E107" s="13" t="s">
        <v>18</v>
      </c>
      <c r="F107" s="33" t="s">
        <v>19</v>
      </c>
      <c r="G107" s="101" t="s">
        <v>20</v>
      </c>
      <c r="H107" s="127" t="s">
        <v>35</v>
      </c>
      <c r="I107" s="131">
        <v>9</v>
      </c>
    </row>
    <row r="108" spans="1:13" ht="16" hidden="1" thickBot="1">
      <c r="A108" s="15">
        <v>1</v>
      </c>
      <c r="B108" s="16">
        <f>Details!F332</f>
        <v>0</v>
      </c>
      <c r="C108" s="16">
        <f>Details!G332</f>
        <v>0</v>
      </c>
      <c r="D108" s="17">
        <f>Details!H332</f>
        <v>0</v>
      </c>
      <c r="E108" s="18" t="s">
        <v>21</v>
      </c>
      <c r="F108" s="16">
        <f>Details!I332</f>
        <v>0</v>
      </c>
      <c r="G108" s="100">
        <f>Details!J332</f>
        <v>1</v>
      </c>
      <c r="H108" s="130" t="s">
        <v>36</v>
      </c>
      <c r="I108" s="131" t="s">
        <v>40</v>
      </c>
    </row>
    <row r="109" spans="1:13" ht="53" hidden="1" customHeight="1" thickBot="1">
      <c r="A109" s="15">
        <v>5</v>
      </c>
      <c r="B109" s="16">
        <f>Details!F336</f>
        <v>0</v>
      </c>
      <c r="C109" s="16">
        <f>Details!G336</f>
        <v>0</v>
      </c>
      <c r="D109" s="17">
        <f>Details!H336</f>
        <v>0</v>
      </c>
      <c r="E109" s="152" t="e">
        <f>(C109-C108)/C108</f>
        <v>#DIV/0!</v>
      </c>
      <c r="F109" s="16">
        <f>Details!I336</f>
        <v>0</v>
      </c>
      <c r="G109" s="100">
        <f>Details!J336</f>
        <v>1</v>
      </c>
      <c r="H109" s="130" t="s">
        <v>37</v>
      </c>
      <c r="I109" s="125" t="s">
        <v>48</v>
      </c>
    </row>
    <row r="110" spans="1:13" ht="16" hidden="1" thickBot="1">
      <c r="A110" s="15">
        <v>10</v>
      </c>
      <c r="B110" s="16">
        <f>Details!F340</f>
        <v>0</v>
      </c>
      <c r="C110" s="16">
        <f>Details!G340</f>
        <v>0</v>
      </c>
      <c r="D110" s="97">
        <f>Details!H340</f>
        <v>0</v>
      </c>
      <c r="E110" s="161" t="e">
        <f>(C110-C108)/C108</f>
        <v>#DIV/0!</v>
      </c>
      <c r="F110" s="16">
        <f>Details!I340</f>
        <v>0</v>
      </c>
      <c r="G110" s="100">
        <f>Details!J340</f>
        <v>1</v>
      </c>
      <c r="H110" s="131"/>
      <c r="I110" s="131"/>
    </row>
    <row r="111" spans="1:13" ht="51.5" hidden="1" thickBot="1">
      <c r="A111" s="15">
        <v>20</v>
      </c>
      <c r="B111" s="16">
        <f>Details!F344</f>
        <v>0</v>
      </c>
      <c r="C111" s="16">
        <f>Details!G344</f>
        <v>0</v>
      </c>
      <c r="D111" s="97">
        <f>Details!H344</f>
        <v>0</v>
      </c>
      <c r="E111" s="161" t="e">
        <f>(C111-C108)/C108</f>
        <v>#DIV/0!</v>
      </c>
      <c r="F111" s="16">
        <f>Details!I344</f>
        <v>0</v>
      </c>
      <c r="G111" s="100">
        <f>Details!J344</f>
        <v>1</v>
      </c>
      <c r="H111" s="130" t="s">
        <v>38</v>
      </c>
      <c r="I111" s="125" t="s">
        <v>42</v>
      </c>
    </row>
    <row r="112" spans="1:13" ht="38.5" hidden="1" thickBot="1">
      <c r="A112" s="15">
        <v>50</v>
      </c>
      <c r="B112" s="16">
        <f>Details!F348</f>
        <v>0</v>
      </c>
      <c r="C112" s="16">
        <f>Details!G348</f>
        <v>0</v>
      </c>
      <c r="D112" s="97">
        <f>Details!H348</f>
        <v>0</v>
      </c>
      <c r="E112" s="151" t="e">
        <f>(C112-C108)/C108</f>
        <v>#DIV/0!</v>
      </c>
      <c r="F112" s="16">
        <f>Details!I348</f>
        <v>0</v>
      </c>
      <c r="G112" s="100">
        <f>Details!J348</f>
        <v>1</v>
      </c>
      <c r="H112" s="130" t="s">
        <v>39</v>
      </c>
      <c r="I112" s="131" t="s">
        <v>49</v>
      </c>
    </row>
    <row r="113" spans="1:13" ht="22.5" hidden="1" customHeight="1" thickBot="1">
      <c r="A113" s="15">
        <v>100</v>
      </c>
      <c r="B113" s="16">
        <f>Details!F352</f>
        <v>0</v>
      </c>
      <c r="C113" s="16">
        <f>Details!G352</f>
        <v>0</v>
      </c>
      <c r="D113" s="97">
        <f>Details!H352</f>
        <v>0</v>
      </c>
      <c r="E113" s="151" t="e">
        <f>(C113-C108)/C108</f>
        <v>#DIV/0!</v>
      </c>
      <c r="F113" s="16">
        <f>Details!I352</f>
        <v>0</v>
      </c>
      <c r="G113" s="100">
        <f>Details!J352</f>
        <v>1</v>
      </c>
      <c r="H113" s="131"/>
      <c r="I113" s="131"/>
    </row>
    <row r="114" spans="1:13" ht="19.5" hidden="1" customHeight="1" thickBot="1">
      <c r="A114" s="15">
        <v>200</v>
      </c>
      <c r="B114" s="16">
        <f>Details!F356</f>
        <v>0</v>
      </c>
      <c r="C114" s="16">
        <f>Details!G356</f>
        <v>0</v>
      </c>
      <c r="D114" s="22">
        <f>Details!H356</f>
        <v>0</v>
      </c>
      <c r="E114" s="21" t="e">
        <f>D114/D108</f>
        <v>#DIV/0!</v>
      </c>
      <c r="F114" s="16">
        <f>Details!I356</f>
        <v>0</v>
      </c>
      <c r="G114" s="23">
        <f>Details!J356</f>
        <v>1</v>
      </c>
      <c r="I114" s="20"/>
    </row>
    <row r="115" spans="1:13" s="35" customFormat="1" ht="17.25" customHeight="1" thickBot="1"/>
    <row r="116" spans="1:13" ht="34.5" customHeight="1" thickBot="1">
      <c r="A116" s="229" t="s">
        <v>93</v>
      </c>
      <c r="B116" s="230"/>
      <c r="C116" s="230"/>
      <c r="D116" s="230"/>
      <c r="E116" s="230"/>
      <c r="F116" s="231"/>
      <c r="G116" s="135"/>
      <c r="H116" s="229"/>
      <c r="I116" s="230"/>
      <c r="J116" s="230"/>
      <c r="K116" s="230"/>
      <c r="L116" s="230"/>
      <c r="M116" s="231"/>
    </row>
    <row r="117" spans="1:13" ht="21" customHeight="1" thickBot="1">
      <c r="A117" s="31" t="s">
        <v>0</v>
      </c>
      <c r="B117" s="32" t="s">
        <v>22</v>
      </c>
      <c r="C117" s="32" t="s">
        <v>16</v>
      </c>
      <c r="D117" s="32" t="s">
        <v>17</v>
      </c>
      <c r="E117" s="13" t="s">
        <v>18</v>
      </c>
      <c r="F117" s="33" t="s">
        <v>19</v>
      </c>
      <c r="G117" s="101" t="s">
        <v>20</v>
      </c>
      <c r="H117" s="127" t="s">
        <v>35</v>
      </c>
      <c r="I117" s="131">
        <v>10</v>
      </c>
    </row>
    <row r="118" spans="1:13" ht="16" thickBot="1">
      <c r="A118" s="15">
        <v>1</v>
      </c>
      <c r="B118" s="16">
        <f>Details!F364</f>
        <v>0</v>
      </c>
      <c r="C118" s="16">
        <f>Details!G364</f>
        <v>0</v>
      </c>
      <c r="D118" s="17">
        <f>Details!H364</f>
        <v>0</v>
      </c>
      <c r="E118" s="18" t="s">
        <v>21</v>
      </c>
      <c r="F118" s="16">
        <f>Details!I364</f>
        <v>12</v>
      </c>
      <c r="G118" s="100">
        <f>Details!J364</f>
        <v>1</v>
      </c>
      <c r="H118" s="130" t="s">
        <v>36</v>
      </c>
      <c r="I118" s="203" t="s">
        <v>41</v>
      </c>
    </row>
    <row r="119" spans="1:13" ht="26" thickBot="1">
      <c r="A119" s="15">
        <v>5</v>
      </c>
      <c r="B119" s="16">
        <f>Details!F368</f>
        <v>0</v>
      </c>
      <c r="C119" s="16">
        <f>Details!G368</f>
        <v>0</v>
      </c>
      <c r="D119" s="17">
        <f>Details!H368</f>
        <v>0</v>
      </c>
      <c r="E119" s="151" t="e">
        <f>(C119-C118)/C118</f>
        <v>#DIV/0!</v>
      </c>
      <c r="F119" s="16">
        <f>Details!I368</f>
        <v>12</v>
      </c>
      <c r="G119" s="100">
        <f>Details!J368</f>
        <v>1</v>
      </c>
      <c r="H119" s="130" t="s">
        <v>37</v>
      </c>
      <c r="I119" s="203" t="s">
        <v>174</v>
      </c>
    </row>
    <row r="120" spans="1:13" ht="22.5" customHeight="1" thickBot="1">
      <c r="A120" s="15">
        <v>10</v>
      </c>
      <c r="B120" s="16">
        <f>Details!F372</f>
        <v>0</v>
      </c>
      <c r="C120" s="16">
        <f>Details!G372</f>
        <v>0</v>
      </c>
      <c r="D120" s="97">
        <f>Details!H372</f>
        <v>0</v>
      </c>
      <c r="E120" s="151" t="e">
        <f>(C120-C118)/C118</f>
        <v>#DIV/0!</v>
      </c>
      <c r="F120" s="16">
        <f>Details!I372</f>
        <v>12</v>
      </c>
      <c r="G120" s="100">
        <f>Details!J372</f>
        <v>1</v>
      </c>
      <c r="H120" s="131"/>
      <c r="I120" s="203"/>
    </row>
    <row r="121" spans="1:13" ht="26" thickBot="1">
      <c r="A121" s="15">
        <v>20</v>
      </c>
      <c r="B121" s="16">
        <f>Details!F376</f>
        <v>0</v>
      </c>
      <c r="C121" s="16">
        <f>Details!G376</f>
        <v>0</v>
      </c>
      <c r="D121" s="97">
        <f>Details!H376</f>
        <v>0</v>
      </c>
      <c r="E121" s="151" t="e">
        <f>(C121-C118)/C118</f>
        <v>#DIV/0!</v>
      </c>
      <c r="F121" s="16">
        <f>Details!I376</f>
        <v>12</v>
      </c>
      <c r="G121" s="100">
        <f>Details!J376</f>
        <v>1</v>
      </c>
      <c r="H121" s="130" t="s">
        <v>38</v>
      </c>
      <c r="I121" s="203" t="s">
        <v>175</v>
      </c>
    </row>
    <row r="122" spans="1:13" ht="38.5" thickBot="1">
      <c r="A122" s="15">
        <v>50</v>
      </c>
      <c r="B122" s="16">
        <f>Details!F380</f>
        <v>0</v>
      </c>
      <c r="C122" s="16">
        <f>Details!G380</f>
        <v>0</v>
      </c>
      <c r="D122" s="97">
        <f>Details!H380</f>
        <v>0</v>
      </c>
      <c r="E122" s="151" t="e">
        <f>(C122-C118)/C118</f>
        <v>#DIV/0!</v>
      </c>
      <c r="F122" s="16">
        <f>Details!I380</f>
        <v>12</v>
      </c>
      <c r="G122" s="100">
        <f>Details!J380</f>
        <v>1</v>
      </c>
      <c r="H122" s="130" t="s">
        <v>39</v>
      </c>
      <c r="I122" s="203" t="s">
        <v>176</v>
      </c>
    </row>
    <row r="123" spans="1:13" ht="22.5" customHeight="1" thickBot="1">
      <c r="A123" s="15">
        <v>100</v>
      </c>
      <c r="B123" s="16">
        <f>Details!F384</f>
        <v>0</v>
      </c>
      <c r="C123" s="16">
        <f>Details!G384</f>
        <v>0</v>
      </c>
      <c r="D123" s="97">
        <f>Details!H384</f>
        <v>0</v>
      </c>
      <c r="E123" s="151" t="e">
        <f>(C123-C118)/C118</f>
        <v>#DIV/0!</v>
      </c>
      <c r="F123" s="16">
        <f>Details!I384</f>
        <v>12</v>
      </c>
      <c r="G123" s="100">
        <f>Details!J384</f>
        <v>1</v>
      </c>
      <c r="H123" s="131"/>
      <c r="I123" s="131"/>
    </row>
    <row r="124" spans="1:13" ht="27.75" hidden="1" customHeight="1" thickBot="1">
      <c r="A124" s="15">
        <v>200</v>
      </c>
      <c r="B124" s="16">
        <f>Details!F388</f>
        <v>0</v>
      </c>
      <c r="C124" s="16">
        <f>Details!G388</f>
        <v>0</v>
      </c>
      <c r="D124" s="22">
        <f>Details!H388</f>
        <v>0</v>
      </c>
      <c r="E124" s="151" t="e">
        <f>D124/D118</f>
        <v>#DIV/0!</v>
      </c>
      <c r="F124" s="16">
        <f>Details!I388</f>
        <v>0</v>
      </c>
      <c r="G124" s="23">
        <f>Details!J388</f>
        <v>1</v>
      </c>
      <c r="I124" s="20"/>
    </row>
    <row r="125" spans="1:13" s="35" customFormat="1" ht="15" thickBot="1"/>
    <row r="126" spans="1:13" ht="33.75" customHeight="1" thickBot="1">
      <c r="A126" s="232" t="s">
        <v>94</v>
      </c>
      <c r="B126" s="233"/>
      <c r="C126" s="233"/>
      <c r="D126" s="233"/>
      <c r="E126" s="233"/>
      <c r="F126" s="233"/>
      <c r="G126" s="234"/>
      <c r="H126" s="229"/>
      <c r="I126" s="230"/>
      <c r="J126" s="230"/>
      <c r="K126" s="230"/>
      <c r="L126" s="230"/>
      <c r="M126" s="231"/>
    </row>
    <row r="127" spans="1:13" ht="27" thickBot="1">
      <c r="A127" s="31" t="s">
        <v>0</v>
      </c>
      <c r="B127" s="32" t="s">
        <v>22</v>
      </c>
      <c r="C127" s="32" t="s">
        <v>16</v>
      </c>
      <c r="D127" s="32" t="s">
        <v>17</v>
      </c>
      <c r="E127" s="13" t="s">
        <v>18</v>
      </c>
      <c r="F127" s="33" t="s">
        <v>19</v>
      </c>
      <c r="G127" s="101" t="s">
        <v>20</v>
      </c>
      <c r="H127" s="127" t="s">
        <v>35</v>
      </c>
      <c r="I127" s="131">
        <v>8</v>
      </c>
    </row>
    <row r="128" spans="1:13" ht="16" thickBot="1">
      <c r="A128" s="15">
        <v>1</v>
      </c>
      <c r="B128" s="16">
        <f>Details!F396</f>
        <v>0</v>
      </c>
      <c r="C128" s="16">
        <f>Details!G396</f>
        <v>0</v>
      </c>
      <c r="D128" s="17">
        <f>Details!H396</f>
        <v>0</v>
      </c>
      <c r="E128" s="18" t="s">
        <v>21</v>
      </c>
      <c r="F128" s="16">
        <f>Details!I396</f>
        <v>13</v>
      </c>
      <c r="G128" s="100">
        <f>Details!J396</f>
        <v>1</v>
      </c>
      <c r="H128" s="130" t="s">
        <v>36</v>
      </c>
      <c r="I128" s="203" t="s">
        <v>41</v>
      </c>
    </row>
    <row r="129" spans="1:13" ht="26" thickBot="1">
      <c r="A129" s="15">
        <v>5</v>
      </c>
      <c r="B129" s="16">
        <f>Details!F400</f>
        <v>0</v>
      </c>
      <c r="C129" s="16">
        <f>Details!G400</f>
        <v>0</v>
      </c>
      <c r="D129" s="17">
        <f>Details!H400</f>
        <v>0</v>
      </c>
      <c r="E129" s="151" t="e">
        <f>(C129-C128)/C128</f>
        <v>#DIV/0!</v>
      </c>
      <c r="F129" s="16">
        <f>Details!I400</f>
        <v>13</v>
      </c>
      <c r="G129" s="100">
        <f>Details!J400</f>
        <v>1</v>
      </c>
      <c r="H129" s="130" t="s">
        <v>37</v>
      </c>
      <c r="I129" s="203" t="s">
        <v>177</v>
      </c>
    </row>
    <row r="130" spans="1:13" ht="16" thickBot="1">
      <c r="A130" s="15">
        <v>10</v>
      </c>
      <c r="B130" s="16">
        <f>Details!F404</f>
        <v>0</v>
      </c>
      <c r="C130" s="16">
        <f>Details!G404</f>
        <v>0</v>
      </c>
      <c r="D130" s="97">
        <f>Details!H404</f>
        <v>0</v>
      </c>
      <c r="E130" s="151" t="e">
        <f>(C130-C128)/C128</f>
        <v>#DIV/0!</v>
      </c>
      <c r="F130" s="16">
        <f>Details!I404</f>
        <v>13</v>
      </c>
      <c r="G130" s="100">
        <f>Details!J404</f>
        <v>1</v>
      </c>
      <c r="H130" s="131"/>
      <c r="I130" s="203"/>
    </row>
    <row r="131" spans="1:13" ht="26" thickBot="1">
      <c r="A131" s="15">
        <v>20</v>
      </c>
      <c r="B131" s="16">
        <f>Details!F408</f>
        <v>0</v>
      </c>
      <c r="C131" s="16">
        <f>Details!G408</f>
        <v>0</v>
      </c>
      <c r="D131" s="97">
        <f>Details!H408</f>
        <v>0</v>
      </c>
      <c r="E131" s="151" t="e">
        <f>(C131-C128)/C128</f>
        <v>#DIV/0!</v>
      </c>
      <c r="F131" s="16">
        <f>Details!I408</f>
        <v>13</v>
      </c>
      <c r="G131" s="100">
        <f>Details!J408</f>
        <v>1</v>
      </c>
      <c r="H131" s="130" t="s">
        <v>38</v>
      </c>
      <c r="I131" s="203" t="s">
        <v>175</v>
      </c>
    </row>
    <row r="132" spans="1:13" ht="42" customHeight="1" thickBot="1">
      <c r="A132" s="15">
        <v>50</v>
      </c>
      <c r="B132" s="16">
        <f>Details!F412</f>
        <v>0</v>
      </c>
      <c r="C132" s="16">
        <f>Details!G412</f>
        <v>0</v>
      </c>
      <c r="D132" s="97">
        <f>Details!H412</f>
        <v>0</v>
      </c>
      <c r="E132" s="151" t="e">
        <f>(C132-C128)/C128</f>
        <v>#DIV/0!</v>
      </c>
      <c r="F132" s="16">
        <f>Details!I412</f>
        <v>13</v>
      </c>
      <c r="G132" s="100">
        <f>Details!J412</f>
        <v>1</v>
      </c>
      <c r="H132" s="130" t="s">
        <v>39</v>
      </c>
      <c r="I132" s="203" t="s">
        <v>178</v>
      </c>
    </row>
    <row r="133" spans="1:13" ht="15.75" customHeight="1" thickBot="1">
      <c r="A133" s="15">
        <v>100</v>
      </c>
      <c r="B133" s="16">
        <f>Details!F416</f>
        <v>0</v>
      </c>
      <c r="C133" s="16">
        <f>Details!G416</f>
        <v>0</v>
      </c>
      <c r="D133" s="97">
        <f>Details!H416</f>
        <v>0</v>
      </c>
      <c r="E133" s="151" t="e">
        <f>(C133-C128)/C128</f>
        <v>#DIV/0!</v>
      </c>
      <c r="F133" s="16">
        <f>Details!I416</f>
        <v>13</v>
      </c>
      <c r="G133" s="100">
        <f>Details!J416</f>
        <v>1</v>
      </c>
      <c r="H133" s="131"/>
      <c r="I133" s="131"/>
    </row>
    <row r="134" spans="1:13" ht="16.5" hidden="1" customHeight="1" thickBot="1">
      <c r="A134" s="15">
        <v>200</v>
      </c>
      <c r="B134" s="16">
        <f>Details!F420</f>
        <v>0</v>
      </c>
      <c r="C134" s="16">
        <f>Details!G420</f>
        <v>0</v>
      </c>
      <c r="D134" s="22">
        <f>Details!H420</f>
        <v>0</v>
      </c>
      <c r="E134" s="21" t="e">
        <f>D134/D128</f>
        <v>#DIV/0!</v>
      </c>
      <c r="F134" s="16">
        <f>Details!I420</f>
        <v>0</v>
      </c>
      <c r="G134" s="23">
        <f>Details!J420</f>
        <v>0</v>
      </c>
      <c r="I134" s="20"/>
    </row>
    <row r="135" spans="1:13" s="35" customFormat="1" ht="15" thickBot="1"/>
    <row r="136" spans="1:13" ht="33.75" customHeight="1" thickBot="1">
      <c r="A136" s="232" t="s">
        <v>95</v>
      </c>
      <c r="B136" s="233"/>
      <c r="C136" s="233"/>
      <c r="D136" s="233"/>
      <c r="E136" s="233"/>
      <c r="F136" s="233"/>
      <c r="G136" s="234"/>
      <c r="H136" s="229"/>
      <c r="I136" s="230"/>
      <c r="J136" s="230"/>
      <c r="K136" s="230"/>
      <c r="L136" s="230"/>
      <c r="M136" s="231"/>
    </row>
    <row r="137" spans="1:13" ht="27" thickBot="1">
      <c r="A137" s="31" t="s">
        <v>0</v>
      </c>
      <c r="B137" s="32" t="s">
        <v>22</v>
      </c>
      <c r="C137" s="32" t="s">
        <v>16</v>
      </c>
      <c r="D137" s="32" t="s">
        <v>17</v>
      </c>
      <c r="E137" s="13" t="s">
        <v>18</v>
      </c>
      <c r="F137" s="33" t="s">
        <v>19</v>
      </c>
      <c r="G137" s="101" t="s">
        <v>20</v>
      </c>
      <c r="H137" s="127" t="s">
        <v>35</v>
      </c>
      <c r="I137" s="131">
        <v>6</v>
      </c>
    </row>
    <row r="138" spans="1:13" ht="16" thickBot="1">
      <c r="A138" s="15">
        <v>1</v>
      </c>
      <c r="B138" s="16">
        <f>Details!F428</f>
        <v>0</v>
      </c>
      <c r="C138" s="16">
        <f>Details!G428</f>
        <v>0</v>
      </c>
      <c r="D138" s="17">
        <f>Details!H428</f>
        <v>0</v>
      </c>
      <c r="E138" s="18" t="s">
        <v>21</v>
      </c>
      <c r="F138" s="16">
        <f>Details!I428</f>
        <v>14</v>
      </c>
      <c r="G138" s="100">
        <f>Details!J428</f>
        <v>1</v>
      </c>
      <c r="H138" s="130" t="s">
        <v>36</v>
      </c>
      <c r="I138" s="203" t="s">
        <v>41</v>
      </c>
    </row>
    <row r="139" spans="1:13" ht="16" thickBot="1">
      <c r="A139" s="15">
        <v>5</v>
      </c>
      <c r="B139" s="16">
        <f>Details!F432</f>
        <v>0</v>
      </c>
      <c r="C139" s="16">
        <f>Details!G432</f>
        <v>0</v>
      </c>
      <c r="D139" s="17">
        <f>Details!H432</f>
        <v>0</v>
      </c>
      <c r="E139" s="161" t="e">
        <f>(C139-C138)/C138</f>
        <v>#DIV/0!</v>
      </c>
      <c r="F139" s="16">
        <f>Details!I432</f>
        <v>14</v>
      </c>
      <c r="G139" s="100">
        <f>Details!J432</f>
        <v>1</v>
      </c>
      <c r="H139" s="130" t="s">
        <v>37</v>
      </c>
      <c r="I139" s="203" t="s">
        <v>41</v>
      </c>
    </row>
    <row r="140" spans="1:13" ht="16" thickBot="1">
      <c r="A140" s="15">
        <v>10</v>
      </c>
      <c r="B140" s="16">
        <f>Details!F436</f>
        <v>0</v>
      </c>
      <c r="C140" s="16">
        <f>Details!G436</f>
        <v>0</v>
      </c>
      <c r="D140" s="97">
        <f>Details!H436</f>
        <v>0</v>
      </c>
      <c r="E140" s="151" t="e">
        <f>(C140-C138)/C138</f>
        <v>#DIV/0!</v>
      </c>
      <c r="F140" s="16">
        <f>Details!I436</f>
        <v>14</v>
      </c>
      <c r="G140" s="100">
        <f>Details!J436</f>
        <v>1</v>
      </c>
      <c r="H140" s="131"/>
      <c r="I140" s="203"/>
    </row>
    <row r="141" spans="1:13" ht="16" thickBot="1">
      <c r="A141" s="15">
        <v>20</v>
      </c>
      <c r="B141" s="16">
        <f>Details!F440</f>
        <v>0</v>
      </c>
      <c r="C141" s="16">
        <f>Details!G440</f>
        <v>0</v>
      </c>
      <c r="D141" s="97">
        <f>Details!H440</f>
        <v>0</v>
      </c>
      <c r="E141" s="151" t="e">
        <f>(C141-C138)/C138</f>
        <v>#DIV/0!</v>
      </c>
      <c r="F141" s="16">
        <f>Details!I440</f>
        <v>14</v>
      </c>
      <c r="G141" s="100">
        <f>Details!J440</f>
        <v>1</v>
      </c>
      <c r="H141" s="130" t="s">
        <v>38</v>
      </c>
      <c r="I141" s="203" t="s">
        <v>41</v>
      </c>
    </row>
    <row r="142" spans="1:13" ht="38.5" thickBot="1">
      <c r="A142" s="15">
        <v>50</v>
      </c>
      <c r="B142" s="16">
        <f>Details!F444</f>
        <v>0</v>
      </c>
      <c r="C142" s="16">
        <f>Details!G444</f>
        <v>0</v>
      </c>
      <c r="D142" s="97">
        <f>Details!H444</f>
        <v>0</v>
      </c>
      <c r="E142" s="151" t="e">
        <f>(C142-C138)/C138</f>
        <v>#DIV/0!</v>
      </c>
      <c r="F142" s="16">
        <f>Details!I444</f>
        <v>14</v>
      </c>
      <c r="G142" s="100">
        <f>Details!J444</f>
        <v>1</v>
      </c>
      <c r="H142" s="130" t="s">
        <v>39</v>
      </c>
      <c r="I142" s="203" t="s">
        <v>179</v>
      </c>
    </row>
    <row r="143" spans="1:13" ht="15.75" customHeight="1" thickBot="1">
      <c r="A143" s="15">
        <v>100</v>
      </c>
      <c r="B143" s="16">
        <f>Details!F448</f>
        <v>0</v>
      </c>
      <c r="C143" s="16">
        <f>Details!G448</f>
        <v>0</v>
      </c>
      <c r="D143" s="97">
        <f>Details!H448</f>
        <v>0</v>
      </c>
      <c r="E143" s="151" t="e">
        <f>(C143-C138)/C138</f>
        <v>#DIV/0!</v>
      </c>
      <c r="F143" s="16">
        <f>Details!I448</f>
        <v>14</v>
      </c>
      <c r="G143" s="100">
        <f>Details!J448</f>
        <v>1</v>
      </c>
      <c r="H143" s="131"/>
      <c r="I143" s="131"/>
    </row>
    <row r="144" spans="1:13" ht="16.5" hidden="1" customHeight="1" thickBot="1">
      <c r="A144" s="15">
        <v>200</v>
      </c>
      <c r="B144" s="16">
        <f>Details!F452</f>
        <v>0</v>
      </c>
      <c r="C144" s="16">
        <f>Details!G452</f>
        <v>0</v>
      </c>
      <c r="D144" s="22">
        <f>Details!H452</f>
        <v>0</v>
      </c>
      <c r="E144" s="21" t="e">
        <f>D144/D138</f>
        <v>#DIV/0!</v>
      </c>
      <c r="F144" s="16">
        <f>Details!I452</f>
        <v>0</v>
      </c>
      <c r="G144" s="23">
        <f>Details!J1370</f>
        <v>0</v>
      </c>
      <c r="I144" s="20"/>
    </row>
    <row r="145" spans="1:13" s="35" customFormat="1" ht="15" thickBot="1"/>
    <row r="146" spans="1:13" ht="33.75" customHeight="1" thickBot="1">
      <c r="A146" s="232" t="s">
        <v>96</v>
      </c>
      <c r="B146" s="233"/>
      <c r="C146" s="233"/>
      <c r="D146" s="233"/>
      <c r="E146" s="233"/>
      <c r="F146" s="233"/>
      <c r="G146" s="234"/>
      <c r="H146" s="229"/>
      <c r="I146" s="230"/>
      <c r="J146" s="230"/>
      <c r="K146" s="230"/>
      <c r="L146" s="230"/>
      <c r="M146" s="231"/>
    </row>
    <row r="147" spans="1:13" ht="27" thickBot="1">
      <c r="A147" s="31" t="s">
        <v>0</v>
      </c>
      <c r="B147" s="32" t="s">
        <v>22</v>
      </c>
      <c r="C147" s="32" t="s">
        <v>16</v>
      </c>
      <c r="D147" s="32" t="s">
        <v>17</v>
      </c>
      <c r="E147" s="13" t="s">
        <v>18</v>
      </c>
      <c r="F147" s="33" t="s">
        <v>19</v>
      </c>
      <c r="G147" s="101" t="s">
        <v>20</v>
      </c>
      <c r="H147" s="127" t="s">
        <v>35</v>
      </c>
      <c r="I147" s="203">
        <v>5</v>
      </c>
    </row>
    <row r="148" spans="1:13" ht="16" thickBot="1">
      <c r="A148" s="15">
        <v>1</v>
      </c>
      <c r="B148" s="16">
        <f>Details!F460</f>
        <v>0</v>
      </c>
      <c r="C148" s="16">
        <f>Details!G460</f>
        <v>0</v>
      </c>
      <c r="D148" s="17">
        <f>Details!H460</f>
        <v>0</v>
      </c>
      <c r="E148" s="18" t="s">
        <v>21</v>
      </c>
      <c r="F148" s="16">
        <f>Details!I460</f>
        <v>15</v>
      </c>
      <c r="G148" s="100">
        <f>Details!J460</f>
        <v>1</v>
      </c>
      <c r="H148" s="130" t="s">
        <v>36</v>
      </c>
      <c r="I148" s="203" t="s">
        <v>41</v>
      </c>
    </row>
    <row r="149" spans="1:13" ht="16" thickBot="1">
      <c r="A149" s="15">
        <v>5</v>
      </c>
      <c r="B149" s="16">
        <f>Details!F464</f>
        <v>0</v>
      </c>
      <c r="C149" s="16">
        <f>Details!G464</f>
        <v>0</v>
      </c>
      <c r="D149" s="17">
        <f>Details!H464</f>
        <v>0</v>
      </c>
      <c r="E149" s="151" t="e">
        <f>(C149-C148)/C148</f>
        <v>#DIV/0!</v>
      </c>
      <c r="F149" s="16">
        <f>Details!I464</f>
        <v>15</v>
      </c>
      <c r="G149" s="100">
        <f>Details!J464</f>
        <v>1</v>
      </c>
      <c r="H149" s="130" t="s">
        <v>37</v>
      </c>
      <c r="I149" s="203" t="s">
        <v>41</v>
      </c>
    </row>
    <row r="150" spans="1:13" ht="16" thickBot="1">
      <c r="A150" s="15">
        <v>10</v>
      </c>
      <c r="B150" s="16">
        <f>Details!F468</f>
        <v>0</v>
      </c>
      <c r="C150" s="16">
        <f>Details!G468</f>
        <v>0</v>
      </c>
      <c r="D150" s="17">
        <f>Details!H468</f>
        <v>0</v>
      </c>
      <c r="E150" s="151" t="e">
        <f>(C150-C148)/C148</f>
        <v>#DIV/0!</v>
      </c>
      <c r="F150" s="16">
        <f>Details!I468</f>
        <v>15</v>
      </c>
      <c r="G150" s="100">
        <f>Details!J468</f>
        <v>1</v>
      </c>
      <c r="H150" s="131"/>
      <c r="I150" s="203"/>
    </row>
    <row r="151" spans="1:13" ht="16" thickBot="1">
      <c r="A151" s="15">
        <v>20</v>
      </c>
      <c r="B151" s="16">
        <f>Details!F472</f>
        <v>0</v>
      </c>
      <c r="C151" s="16">
        <f>Details!G472</f>
        <v>0</v>
      </c>
      <c r="D151" s="17">
        <f>Details!H472</f>
        <v>0</v>
      </c>
      <c r="E151" s="151" t="e">
        <f>(C151-C148)/C148</f>
        <v>#DIV/0!</v>
      </c>
      <c r="F151" s="16">
        <f>Details!I472</f>
        <v>15</v>
      </c>
      <c r="G151" s="100">
        <f>Details!J472</f>
        <v>1</v>
      </c>
      <c r="H151" s="130" t="s">
        <v>38</v>
      </c>
      <c r="I151" s="203" t="s">
        <v>41</v>
      </c>
    </row>
    <row r="152" spans="1:13" ht="39" customHeight="1" thickBot="1">
      <c r="A152" s="15">
        <v>50</v>
      </c>
      <c r="B152" s="16">
        <f>Details!F476</f>
        <v>0</v>
      </c>
      <c r="C152" s="16">
        <f>Details!G476</f>
        <v>0</v>
      </c>
      <c r="D152" s="17">
        <f>Details!H476</f>
        <v>0</v>
      </c>
      <c r="E152" s="151" t="e">
        <f>(C152-C148)/C148</f>
        <v>#DIV/0!</v>
      </c>
      <c r="F152" s="16">
        <f>Details!I476</f>
        <v>15</v>
      </c>
      <c r="G152" s="100">
        <f>Details!J476</f>
        <v>1</v>
      </c>
      <c r="H152" s="130" t="s">
        <v>39</v>
      </c>
      <c r="I152" s="203" t="s">
        <v>180</v>
      </c>
    </row>
    <row r="153" spans="1:13" ht="15.75" customHeight="1" thickBot="1">
      <c r="A153" s="15">
        <v>100</v>
      </c>
      <c r="B153" s="16">
        <f>Details!F480</f>
        <v>0</v>
      </c>
      <c r="C153" s="16">
        <f>Details!G480</f>
        <v>0</v>
      </c>
      <c r="D153" s="17">
        <f>Details!H480</f>
        <v>0</v>
      </c>
      <c r="E153" s="151" t="e">
        <f>(C153-C148)/C148</f>
        <v>#DIV/0!</v>
      </c>
      <c r="F153" s="16">
        <f>Details!I480</f>
        <v>15</v>
      </c>
      <c r="G153" s="100">
        <f>Details!J480</f>
        <v>1</v>
      </c>
      <c r="H153" s="131"/>
      <c r="I153" s="131"/>
    </row>
    <row r="154" spans="1:13" ht="16.5" hidden="1" customHeight="1" thickBot="1">
      <c r="A154" s="15">
        <v>200</v>
      </c>
      <c r="B154" s="16">
        <f>Details!F484</f>
        <v>0</v>
      </c>
      <c r="C154" s="16">
        <f>Details!G484</f>
        <v>0</v>
      </c>
      <c r="D154" s="22">
        <f>Details!H484</f>
        <v>0</v>
      </c>
      <c r="E154" s="21" t="e">
        <f>D154/D148</f>
        <v>#DIV/0!</v>
      </c>
      <c r="F154" s="16">
        <f>Details!I484</f>
        <v>0</v>
      </c>
      <c r="G154" s="23">
        <f>Details!J484</f>
        <v>1</v>
      </c>
      <c r="I154" s="20"/>
    </row>
    <row r="155" spans="1:13" s="35" customFormat="1" ht="15" thickBot="1"/>
    <row r="156" spans="1:13" ht="27.65" customHeight="1" thickBot="1">
      <c r="A156" s="232" t="s">
        <v>113</v>
      </c>
      <c r="B156" s="233"/>
      <c r="C156" s="233"/>
      <c r="D156" s="233"/>
      <c r="E156" s="233"/>
      <c r="F156" s="233"/>
      <c r="G156" s="234"/>
      <c r="H156" s="229"/>
      <c r="I156" s="230"/>
      <c r="J156" s="230"/>
      <c r="K156" s="230"/>
      <c r="L156" s="230"/>
      <c r="M156" s="231"/>
    </row>
    <row r="157" spans="1:13" ht="27" thickBot="1">
      <c r="A157" s="31" t="s">
        <v>0</v>
      </c>
      <c r="B157" s="32" t="s">
        <v>22</v>
      </c>
      <c r="C157" s="32" t="s">
        <v>16</v>
      </c>
      <c r="D157" s="32" t="s">
        <v>17</v>
      </c>
      <c r="E157" s="13" t="s">
        <v>18</v>
      </c>
      <c r="F157" s="33" t="s">
        <v>19</v>
      </c>
      <c r="G157" s="101" t="s">
        <v>20</v>
      </c>
      <c r="H157" s="127" t="s">
        <v>35</v>
      </c>
      <c r="I157" s="131">
        <v>6</v>
      </c>
    </row>
    <row r="158" spans="1:13" ht="16" thickBot="1">
      <c r="A158" s="15">
        <v>1</v>
      </c>
      <c r="B158" s="16">
        <f>Details!F492</f>
        <v>0</v>
      </c>
      <c r="C158" s="16">
        <f>Details!G492</f>
        <v>0</v>
      </c>
      <c r="D158" s="17">
        <f>Details!H492</f>
        <v>0</v>
      </c>
      <c r="E158" s="18" t="s">
        <v>21</v>
      </c>
      <c r="F158" s="16">
        <f>Details!I492</f>
        <v>16</v>
      </c>
      <c r="G158" s="100">
        <f>Details!J492</f>
        <v>1</v>
      </c>
      <c r="H158" s="130" t="s">
        <v>36</v>
      </c>
      <c r="I158" s="203" t="s">
        <v>41</v>
      </c>
    </row>
    <row r="159" spans="1:13" ht="16" thickBot="1">
      <c r="A159" s="15">
        <v>5</v>
      </c>
      <c r="B159" s="16">
        <f>Details!F496</f>
        <v>0</v>
      </c>
      <c r="C159" s="16">
        <f>Details!G496</f>
        <v>0</v>
      </c>
      <c r="D159" s="17">
        <f>Details!H496</f>
        <v>0</v>
      </c>
      <c r="E159" s="151" t="e">
        <f>(C159-C158)/C158</f>
        <v>#DIV/0!</v>
      </c>
      <c r="F159" s="16">
        <f>Details!I496</f>
        <v>16</v>
      </c>
      <c r="G159" s="100">
        <f>Details!J496</f>
        <v>1</v>
      </c>
      <c r="H159" s="130" t="s">
        <v>37</v>
      </c>
      <c r="I159" s="203" t="s">
        <v>41</v>
      </c>
    </row>
    <row r="160" spans="1:13" ht="16" thickBot="1">
      <c r="A160" s="15">
        <v>10</v>
      </c>
      <c r="B160" s="16">
        <f>Details!F500</f>
        <v>0</v>
      </c>
      <c r="C160" s="16">
        <f>Details!G500</f>
        <v>0</v>
      </c>
      <c r="D160" s="17">
        <f>Details!H500</f>
        <v>0</v>
      </c>
      <c r="E160" s="151" t="e">
        <f>(C160-C158)/C158</f>
        <v>#DIV/0!</v>
      </c>
      <c r="F160" s="16">
        <f>Details!I500</f>
        <v>16</v>
      </c>
      <c r="G160" s="100">
        <f>Details!J500</f>
        <v>1</v>
      </c>
      <c r="H160" s="131"/>
      <c r="I160" s="203"/>
    </row>
    <row r="161" spans="1:13" ht="16" thickBot="1">
      <c r="A161" s="15">
        <v>20</v>
      </c>
      <c r="B161" s="16">
        <f>Details!F504</f>
        <v>0</v>
      </c>
      <c r="C161" s="16">
        <f>Details!G504</f>
        <v>0</v>
      </c>
      <c r="D161" s="17">
        <f>Details!H504</f>
        <v>0</v>
      </c>
      <c r="E161" s="151" t="e">
        <f>(C161-C158)/C158</f>
        <v>#DIV/0!</v>
      </c>
      <c r="F161" s="16">
        <f>Details!I504</f>
        <v>16</v>
      </c>
      <c r="G161" s="100">
        <f>Details!J504</f>
        <v>1</v>
      </c>
      <c r="H161" s="130" t="s">
        <v>38</v>
      </c>
      <c r="I161" s="203" t="s">
        <v>41</v>
      </c>
    </row>
    <row r="162" spans="1:13" ht="42.75" customHeight="1" thickBot="1">
      <c r="A162" s="15">
        <v>50</v>
      </c>
      <c r="B162" s="16">
        <f>Details!F508</f>
        <v>0</v>
      </c>
      <c r="C162" s="16">
        <f>Details!G508</f>
        <v>0</v>
      </c>
      <c r="D162" s="17">
        <f>Details!H508</f>
        <v>0</v>
      </c>
      <c r="E162" s="151" t="e">
        <f>(C162-C158)/C158</f>
        <v>#DIV/0!</v>
      </c>
      <c r="F162" s="16">
        <f>Details!I508</f>
        <v>16</v>
      </c>
      <c r="G162" s="100">
        <f>Details!J508</f>
        <v>1</v>
      </c>
      <c r="H162" s="130" t="s">
        <v>39</v>
      </c>
      <c r="I162" s="203" t="s">
        <v>181</v>
      </c>
    </row>
    <row r="163" spans="1:13" ht="15.75" customHeight="1" thickBot="1">
      <c r="A163" s="15">
        <v>100</v>
      </c>
      <c r="B163" s="16">
        <f>Details!F512</f>
        <v>0</v>
      </c>
      <c r="C163" s="16">
        <f>Details!G512</f>
        <v>0</v>
      </c>
      <c r="D163" s="17">
        <f>Details!H512</f>
        <v>0</v>
      </c>
      <c r="E163" s="151" t="e">
        <f>(C163-C158)/C158</f>
        <v>#DIV/0!</v>
      </c>
      <c r="F163" s="16">
        <f>Details!I512</f>
        <v>16</v>
      </c>
      <c r="G163" s="100">
        <f>Details!J512</f>
        <v>1</v>
      </c>
      <c r="H163" s="131"/>
      <c r="I163" s="131"/>
    </row>
    <row r="164" spans="1:13" ht="16.5" hidden="1" customHeight="1" thickBot="1">
      <c r="A164" s="15">
        <v>200</v>
      </c>
      <c r="B164" s="16">
        <f>Details!F516</f>
        <v>0</v>
      </c>
      <c r="C164" s="16">
        <f>Details!G516</f>
        <v>0</v>
      </c>
      <c r="D164" s="22">
        <f>Details!H516</f>
        <v>0</v>
      </c>
      <c r="E164" s="21" t="e">
        <f>D164/D158</f>
        <v>#DIV/0!</v>
      </c>
      <c r="F164" s="16">
        <f>Details!I516</f>
        <v>0</v>
      </c>
      <c r="G164" s="23">
        <f>Details!J516</f>
        <v>1</v>
      </c>
      <c r="I164" s="20"/>
    </row>
    <row r="165" spans="1:13" s="35" customFormat="1" ht="15" thickBot="1"/>
    <row r="166" spans="1:13" s="35" customFormat="1" ht="24.65" customHeight="1" thickBot="1">
      <c r="A166" s="232" t="s">
        <v>97</v>
      </c>
      <c r="B166" s="233"/>
      <c r="C166" s="233"/>
      <c r="D166" s="233"/>
      <c r="E166" s="233"/>
      <c r="F166" s="233"/>
      <c r="G166" s="234"/>
      <c r="H166" s="229"/>
      <c r="I166" s="230"/>
      <c r="J166" s="230"/>
      <c r="K166" s="230"/>
      <c r="L166" s="230"/>
      <c r="M166" s="231"/>
    </row>
    <row r="167" spans="1:13" s="35" customFormat="1" ht="27" thickBot="1">
      <c r="A167" s="31" t="s">
        <v>0</v>
      </c>
      <c r="B167" s="32" t="s">
        <v>22</v>
      </c>
      <c r="C167" s="32" t="s">
        <v>16</v>
      </c>
      <c r="D167" s="32" t="s">
        <v>17</v>
      </c>
      <c r="E167" s="13" t="s">
        <v>18</v>
      </c>
      <c r="F167" s="33" t="s">
        <v>19</v>
      </c>
      <c r="G167" s="101" t="s">
        <v>20</v>
      </c>
      <c r="H167" s="127" t="s">
        <v>35</v>
      </c>
      <c r="I167" s="131">
        <v>5</v>
      </c>
    </row>
    <row r="168" spans="1:13" s="35" customFormat="1" ht="16" thickBot="1">
      <c r="A168" s="15">
        <v>1</v>
      </c>
      <c r="B168" s="16">
        <f>Details!F524</f>
        <v>0</v>
      </c>
      <c r="C168" s="16">
        <f>Details!G524</f>
        <v>0</v>
      </c>
      <c r="D168" s="17">
        <f>Details!H524</f>
        <v>0</v>
      </c>
      <c r="E168" s="18" t="s">
        <v>21</v>
      </c>
      <c r="F168" s="16">
        <f>Details!I524</f>
        <v>17</v>
      </c>
      <c r="G168" s="100">
        <f>Details!J524</f>
        <v>1</v>
      </c>
      <c r="H168" s="130" t="s">
        <v>36</v>
      </c>
      <c r="I168" s="203" t="s">
        <v>41</v>
      </c>
    </row>
    <row r="169" spans="1:13" s="35" customFormat="1" ht="16" thickBot="1">
      <c r="A169" s="15">
        <v>5</v>
      </c>
      <c r="B169" s="16">
        <f>Details!F528</f>
        <v>0</v>
      </c>
      <c r="C169" s="16">
        <f>Details!G528</f>
        <v>0</v>
      </c>
      <c r="D169" s="17">
        <f>Details!H528</f>
        <v>0</v>
      </c>
      <c r="E169" s="152" t="e">
        <f>(C169-C168)/C168</f>
        <v>#DIV/0!</v>
      </c>
      <c r="F169" s="16">
        <f>Details!I528</f>
        <v>17</v>
      </c>
      <c r="G169" s="100">
        <f>Details!J528</f>
        <v>1</v>
      </c>
      <c r="H169" s="130" t="s">
        <v>37</v>
      </c>
      <c r="I169" s="203" t="s">
        <v>41</v>
      </c>
    </row>
    <row r="170" spans="1:13" s="35" customFormat="1" ht="16" thickBot="1">
      <c r="A170" s="15">
        <v>10</v>
      </c>
      <c r="B170" s="16">
        <f>Details!F532</f>
        <v>0</v>
      </c>
      <c r="C170" s="16">
        <f>Details!G532</f>
        <v>0</v>
      </c>
      <c r="D170" s="17">
        <f>Details!H532</f>
        <v>0</v>
      </c>
      <c r="E170" s="152" t="e">
        <f>(C170-C168)/C168</f>
        <v>#DIV/0!</v>
      </c>
      <c r="F170" s="16">
        <f>Details!I532</f>
        <v>17</v>
      </c>
      <c r="G170" s="100">
        <f>Details!J532</f>
        <v>1</v>
      </c>
      <c r="H170" s="131"/>
      <c r="I170" s="203"/>
    </row>
    <row r="171" spans="1:13" s="35" customFormat="1" ht="16" thickBot="1">
      <c r="A171" s="15">
        <v>20</v>
      </c>
      <c r="B171" s="16">
        <f>Details!F536</f>
        <v>0</v>
      </c>
      <c r="C171" s="16">
        <f>Details!G536</f>
        <v>0</v>
      </c>
      <c r="D171" s="17">
        <f>Details!H536</f>
        <v>0</v>
      </c>
      <c r="E171" s="151" t="e">
        <f>(C171-C168)/C168</f>
        <v>#DIV/0!</v>
      </c>
      <c r="F171" s="16">
        <f>Details!I536</f>
        <v>17</v>
      </c>
      <c r="G171" s="100">
        <f>Details!J536</f>
        <v>1</v>
      </c>
      <c r="H171" s="130" t="s">
        <v>38</v>
      </c>
      <c r="I171" s="203" t="s">
        <v>41</v>
      </c>
    </row>
    <row r="172" spans="1:13" s="35" customFormat="1" ht="38.5" thickBot="1">
      <c r="A172" s="15">
        <v>50</v>
      </c>
      <c r="B172" s="16">
        <f>Details!F540</f>
        <v>0</v>
      </c>
      <c r="C172" s="16">
        <f>Details!G540</f>
        <v>0</v>
      </c>
      <c r="D172" s="17">
        <f>Details!H540</f>
        <v>0</v>
      </c>
      <c r="E172" s="151" t="e">
        <f>(C172-C168)/C168</f>
        <v>#DIV/0!</v>
      </c>
      <c r="F172" s="16">
        <f>Details!I540</f>
        <v>17</v>
      </c>
      <c r="G172" s="100">
        <f>Details!J540</f>
        <v>1</v>
      </c>
      <c r="H172" s="130" t="s">
        <v>39</v>
      </c>
      <c r="I172" s="203" t="s">
        <v>182</v>
      </c>
    </row>
    <row r="173" spans="1:13" s="35" customFormat="1" ht="16" thickBot="1">
      <c r="A173" s="15">
        <v>100</v>
      </c>
      <c r="B173" s="16">
        <f>Details!F544</f>
        <v>0</v>
      </c>
      <c r="C173" s="16">
        <f>Details!G544</f>
        <v>0</v>
      </c>
      <c r="D173" s="17">
        <f>Details!H544</f>
        <v>0</v>
      </c>
      <c r="E173" s="161" t="e">
        <f>(C173-C168)/C168</f>
        <v>#DIV/0!</v>
      </c>
      <c r="F173" s="16">
        <f>Details!I544</f>
        <v>17</v>
      </c>
      <c r="G173" s="100">
        <f>Details!J544</f>
        <v>1</v>
      </c>
      <c r="H173" s="131"/>
      <c r="I173" s="131"/>
    </row>
    <row r="174" spans="1:13" s="35" customFormat="1" ht="16" hidden="1" thickBot="1">
      <c r="A174" s="15">
        <v>200</v>
      </c>
      <c r="B174" s="16">
        <f>Details!F548</f>
        <v>0</v>
      </c>
      <c r="C174" s="16">
        <f>Details!G548</f>
        <v>0</v>
      </c>
      <c r="D174" s="22">
        <f>Details!H548</f>
        <v>0</v>
      </c>
      <c r="E174" s="21" t="e">
        <f>D174/D168</f>
        <v>#DIV/0!</v>
      </c>
      <c r="F174" s="16">
        <f>Details!I548</f>
        <v>0</v>
      </c>
      <c r="G174" s="23">
        <f>Details!J548</f>
        <v>1</v>
      </c>
    </row>
    <row r="175" spans="1:13" s="35" customFormat="1" ht="15" thickBot="1"/>
    <row r="176" spans="1:13" s="35" customFormat="1" ht="16.5" customHeight="1" thickBot="1">
      <c r="A176" s="232" t="s">
        <v>116</v>
      </c>
      <c r="B176" s="233"/>
      <c r="C176" s="233"/>
      <c r="D176" s="233"/>
      <c r="E176" s="233"/>
      <c r="F176" s="233"/>
      <c r="G176" s="234"/>
      <c r="H176" s="229"/>
      <c r="I176" s="230"/>
      <c r="J176" s="230"/>
      <c r="K176" s="230"/>
      <c r="L176" s="230"/>
      <c r="M176" s="231"/>
    </row>
    <row r="177" spans="1:13" s="35" customFormat="1" ht="27" thickBot="1">
      <c r="A177" s="31" t="s">
        <v>0</v>
      </c>
      <c r="B177" s="32" t="s">
        <v>22</v>
      </c>
      <c r="C177" s="32" t="s">
        <v>16</v>
      </c>
      <c r="D177" s="32" t="s">
        <v>17</v>
      </c>
      <c r="E177" s="13" t="s">
        <v>18</v>
      </c>
      <c r="F177" s="33" t="s">
        <v>19</v>
      </c>
      <c r="G177" s="101" t="s">
        <v>20</v>
      </c>
      <c r="H177" s="127" t="s">
        <v>35</v>
      </c>
      <c r="I177" s="131">
        <v>7</v>
      </c>
    </row>
    <row r="178" spans="1:13" s="35" customFormat="1" ht="17.399999999999999" customHeight="1" thickBot="1">
      <c r="A178" s="15">
        <v>1</v>
      </c>
      <c r="B178" s="16">
        <f>Details!F556</f>
        <v>0</v>
      </c>
      <c r="C178" s="16">
        <f>Details!G556</f>
        <v>0</v>
      </c>
      <c r="D178" s="17">
        <f>Details!H556</f>
        <v>0</v>
      </c>
      <c r="E178" s="18" t="s">
        <v>21</v>
      </c>
      <c r="F178" s="16">
        <f>Details!I556</f>
        <v>18</v>
      </c>
      <c r="G178" s="100">
        <f>Details!J556</f>
        <v>1</v>
      </c>
      <c r="H178" s="130" t="s">
        <v>36</v>
      </c>
      <c r="I178" s="203" t="s">
        <v>40</v>
      </c>
    </row>
    <row r="179" spans="1:13" s="35" customFormat="1" ht="32.4" customHeight="1" thickBot="1">
      <c r="A179" s="15">
        <v>5</v>
      </c>
      <c r="B179" s="16">
        <f>Details!F560</f>
        <v>0</v>
      </c>
      <c r="C179" s="16">
        <f>Details!G560</f>
        <v>0</v>
      </c>
      <c r="D179" s="17">
        <f>Details!H560</f>
        <v>0</v>
      </c>
      <c r="E179" s="151" t="e">
        <f>(C179-C178)/C178</f>
        <v>#DIV/0!</v>
      </c>
      <c r="F179" s="16">
        <f>Details!I560</f>
        <v>18</v>
      </c>
      <c r="G179" s="100">
        <f>Details!J560</f>
        <v>1</v>
      </c>
      <c r="H179" s="130" t="s">
        <v>37</v>
      </c>
      <c r="I179" s="203" t="s">
        <v>117</v>
      </c>
    </row>
    <row r="180" spans="1:13" s="35" customFormat="1" ht="16" thickBot="1">
      <c r="A180" s="15">
        <v>10</v>
      </c>
      <c r="B180" s="16">
        <f>Details!F564</f>
        <v>0</v>
      </c>
      <c r="C180" s="16">
        <f>Details!G564</f>
        <v>0</v>
      </c>
      <c r="D180" s="17">
        <f>Details!H564</f>
        <v>0</v>
      </c>
      <c r="E180" s="151" t="e">
        <f>(C180-C178)/C178</f>
        <v>#DIV/0!</v>
      </c>
      <c r="F180" s="16">
        <f>Details!I564</f>
        <v>18</v>
      </c>
      <c r="G180" s="100">
        <f>Details!J564</f>
        <v>1</v>
      </c>
      <c r="H180" s="131"/>
      <c r="I180" s="203"/>
    </row>
    <row r="181" spans="1:13" s="35" customFormat="1" ht="26.5" thickBot="1">
      <c r="A181" s="15">
        <v>20</v>
      </c>
      <c r="B181" s="16">
        <f>Details!F568</f>
        <v>0</v>
      </c>
      <c r="C181" s="16">
        <f>Details!G568</f>
        <v>0</v>
      </c>
      <c r="D181" s="17">
        <f>Details!H568</f>
        <v>0</v>
      </c>
      <c r="E181" s="151" t="e">
        <f>(C181-C178)/C178</f>
        <v>#DIV/0!</v>
      </c>
      <c r="F181" s="16">
        <f>Details!I568</f>
        <v>18</v>
      </c>
      <c r="G181" s="100">
        <f>Details!J568</f>
        <v>1</v>
      </c>
      <c r="H181" s="130" t="s">
        <v>38</v>
      </c>
      <c r="I181" s="203" t="s">
        <v>117</v>
      </c>
    </row>
    <row r="182" spans="1:13" s="35" customFormat="1" ht="38.5" thickBot="1">
      <c r="A182" s="15">
        <v>50</v>
      </c>
      <c r="B182" s="16">
        <f>Details!F572</f>
        <v>0</v>
      </c>
      <c r="C182" s="16">
        <f>Details!G572</f>
        <v>0</v>
      </c>
      <c r="D182" s="17">
        <f>Details!H572</f>
        <v>0</v>
      </c>
      <c r="E182" s="151" t="e">
        <f>(C182-C178)/C178</f>
        <v>#DIV/0!</v>
      </c>
      <c r="F182" s="16">
        <f>Details!I572</f>
        <v>18</v>
      </c>
      <c r="G182" s="100">
        <f>Details!J572</f>
        <v>1</v>
      </c>
      <c r="H182" s="130" t="s">
        <v>39</v>
      </c>
      <c r="I182" s="205" t="s">
        <v>183</v>
      </c>
    </row>
    <row r="183" spans="1:13" s="35" customFormat="1" ht="16" thickBot="1">
      <c r="A183" s="15">
        <v>100</v>
      </c>
      <c r="B183" s="16">
        <f>Details!F576</f>
        <v>0</v>
      </c>
      <c r="C183" s="16">
        <f>Details!G576</f>
        <v>0</v>
      </c>
      <c r="D183" s="17">
        <f>Details!H576</f>
        <v>0</v>
      </c>
      <c r="E183" s="151" t="e">
        <f>(C183-C178)/C178</f>
        <v>#DIV/0!</v>
      </c>
      <c r="F183" s="16">
        <f>Details!I576</f>
        <v>18</v>
      </c>
      <c r="G183" s="100">
        <f>Details!J576</f>
        <v>1</v>
      </c>
      <c r="H183" s="131"/>
      <c r="I183" s="131"/>
    </row>
    <row r="184" spans="1:13" s="35" customFormat="1" ht="16" hidden="1" thickBot="1">
      <c r="A184" s="15">
        <v>200</v>
      </c>
      <c r="B184" s="16">
        <f>Details!F580</f>
        <v>0</v>
      </c>
      <c r="C184" s="16">
        <f>Details!G580</f>
        <v>0</v>
      </c>
      <c r="D184" s="22">
        <f>Details!H580</f>
        <v>0</v>
      </c>
      <c r="E184" s="21" t="e">
        <f>D184/D178</f>
        <v>#DIV/0!</v>
      </c>
      <c r="F184" s="16">
        <f>Details!I580</f>
        <v>0</v>
      </c>
      <c r="G184" s="23">
        <f>Details!J580</f>
        <v>0</v>
      </c>
    </row>
    <row r="185" spans="1:13" s="35" customFormat="1" ht="15" thickBot="1"/>
    <row r="186" spans="1:13" s="35" customFormat="1" ht="16.5" customHeight="1" thickBot="1">
      <c r="A186" s="232" t="s">
        <v>99</v>
      </c>
      <c r="B186" s="233"/>
      <c r="C186" s="233"/>
      <c r="D186" s="233"/>
      <c r="E186" s="233"/>
      <c r="F186" s="233"/>
      <c r="G186" s="234"/>
      <c r="H186" s="229"/>
      <c r="I186" s="230"/>
      <c r="J186" s="230"/>
      <c r="K186" s="230"/>
      <c r="L186" s="230"/>
      <c r="M186" s="231"/>
    </row>
    <row r="187" spans="1:13" s="35" customFormat="1" ht="27" thickBot="1">
      <c r="A187" s="31" t="s">
        <v>0</v>
      </c>
      <c r="B187" s="32" t="s">
        <v>22</v>
      </c>
      <c r="C187" s="32" t="s">
        <v>16</v>
      </c>
      <c r="D187" s="32" t="s">
        <v>17</v>
      </c>
      <c r="E187" s="13" t="s">
        <v>18</v>
      </c>
      <c r="F187" s="33" t="s">
        <v>19</v>
      </c>
      <c r="G187" s="101" t="s">
        <v>20</v>
      </c>
      <c r="H187" s="127" t="s">
        <v>35</v>
      </c>
      <c r="I187" s="131">
        <v>13</v>
      </c>
    </row>
    <row r="188" spans="1:13" s="35" customFormat="1" ht="51.5" thickBot="1">
      <c r="A188" s="15">
        <v>1</v>
      </c>
      <c r="B188" s="16">
        <f>Details!F588</f>
        <v>0</v>
      </c>
      <c r="C188" s="16">
        <f>Details!G588</f>
        <v>0</v>
      </c>
      <c r="D188" s="17">
        <f>Details!H588</f>
        <v>0</v>
      </c>
      <c r="E188" s="18" t="s">
        <v>21</v>
      </c>
      <c r="F188" s="16">
        <f>Details!I588</f>
        <v>19</v>
      </c>
      <c r="G188" s="100">
        <f>Details!J588</f>
        <v>1</v>
      </c>
      <c r="H188" s="130" t="s">
        <v>36</v>
      </c>
      <c r="I188" s="203" t="s">
        <v>184</v>
      </c>
    </row>
    <row r="189" spans="1:13" s="35" customFormat="1" ht="16" thickBot="1">
      <c r="A189" s="15">
        <v>5</v>
      </c>
      <c r="B189" s="16">
        <f>Details!F592</f>
        <v>0</v>
      </c>
      <c r="C189" s="16">
        <f>Details!G592</f>
        <v>0</v>
      </c>
      <c r="D189" s="17">
        <f>Details!H592</f>
        <v>0</v>
      </c>
      <c r="E189" s="151" t="e">
        <f>(C189-C188)/C188</f>
        <v>#DIV/0!</v>
      </c>
      <c r="F189" s="16">
        <f>Details!I592</f>
        <v>19</v>
      </c>
      <c r="G189" s="100">
        <f>Details!J592</f>
        <v>1</v>
      </c>
      <c r="H189" s="130" t="s">
        <v>37</v>
      </c>
      <c r="I189" s="203"/>
    </row>
    <row r="190" spans="1:13" s="35" customFormat="1" ht="52" thickBot="1">
      <c r="A190" s="15">
        <v>10</v>
      </c>
      <c r="B190" s="16">
        <f>Details!F596</f>
        <v>0</v>
      </c>
      <c r="C190" s="16">
        <f>Details!G596</f>
        <v>0</v>
      </c>
      <c r="D190" s="17">
        <f>Details!H596</f>
        <v>0</v>
      </c>
      <c r="E190" s="151" t="e">
        <f>(C190-C188)/C188</f>
        <v>#DIV/0!</v>
      </c>
      <c r="F190" s="16">
        <f>Details!I596</f>
        <v>19</v>
      </c>
      <c r="G190" s="100">
        <f>Details!J596</f>
        <v>1</v>
      </c>
      <c r="H190" s="131"/>
      <c r="I190" s="203" t="s">
        <v>185</v>
      </c>
    </row>
    <row r="191" spans="1:13" s="35" customFormat="1" ht="16" thickBot="1">
      <c r="A191" s="15">
        <v>20</v>
      </c>
      <c r="B191" s="16">
        <f>Details!F600</f>
        <v>0</v>
      </c>
      <c r="C191" s="16">
        <f>Details!G600</f>
        <v>0</v>
      </c>
      <c r="D191" s="17">
        <f>Details!H600</f>
        <v>0</v>
      </c>
      <c r="E191" s="151" t="e">
        <f>(C191-C188)/C188</f>
        <v>#DIV/0!</v>
      </c>
      <c r="F191" s="16">
        <f>Details!I600</f>
        <v>19</v>
      </c>
      <c r="G191" s="100">
        <f>Details!J600</f>
        <v>1</v>
      </c>
      <c r="H191" s="130" t="s">
        <v>38</v>
      </c>
      <c r="I191" s="201" t="s">
        <v>41</v>
      </c>
    </row>
    <row r="192" spans="1:13" s="35" customFormat="1" ht="38.5" thickBot="1">
      <c r="A192" s="15">
        <v>50</v>
      </c>
      <c r="B192" s="16">
        <f>Details!F604</f>
        <v>0</v>
      </c>
      <c r="C192" s="16">
        <f>Details!G604</f>
        <v>0</v>
      </c>
      <c r="D192" s="17">
        <f>Details!H604</f>
        <v>0</v>
      </c>
      <c r="E192" s="151" t="e">
        <f>(C192-C188)/C188</f>
        <v>#DIV/0!</v>
      </c>
      <c r="F192" s="16">
        <f>Details!I604</f>
        <v>19</v>
      </c>
      <c r="G192" s="100">
        <f>Details!J604</f>
        <v>1</v>
      </c>
      <c r="H192" s="130" t="s">
        <v>39</v>
      </c>
      <c r="I192" s="203" t="s">
        <v>186</v>
      </c>
    </row>
    <row r="193" spans="1:15" s="35" customFormat="1" ht="16" thickBot="1">
      <c r="A193" s="15">
        <v>100</v>
      </c>
      <c r="B193" s="16">
        <f>Details!F608</f>
        <v>0</v>
      </c>
      <c r="C193" s="16">
        <f>Details!G608</f>
        <v>0</v>
      </c>
      <c r="D193" s="17">
        <f>Details!H608</f>
        <v>0</v>
      </c>
      <c r="E193" s="151" t="e">
        <f>(C193-C188)/C188</f>
        <v>#DIV/0!</v>
      </c>
      <c r="F193" s="16">
        <f>Details!I608</f>
        <v>19</v>
      </c>
      <c r="G193" s="100">
        <f>Details!J608</f>
        <v>1</v>
      </c>
      <c r="H193" s="131"/>
      <c r="I193" s="131"/>
    </row>
    <row r="194" spans="1:15" s="35" customFormat="1" ht="16" hidden="1" thickBot="1">
      <c r="A194" s="15">
        <v>200</v>
      </c>
      <c r="B194" s="16">
        <f>Details!F612</f>
        <v>0</v>
      </c>
      <c r="C194" s="16">
        <f>Details!G612</f>
        <v>0</v>
      </c>
      <c r="D194" s="22">
        <f>Details!H612</f>
        <v>0</v>
      </c>
      <c r="E194" s="21" t="e">
        <f>D194/D188</f>
        <v>#DIV/0!</v>
      </c>
      <c r="F194" s="16">
        <f>Details!I612</f>
        <v>0</v>
      </c>
      <c r="G194" s="23">
        <f>Details!J612</f>
        <v>1</v>
      </c>
    </row>
    <row r="195" spans="1:15" s="35" customFormat="1" ht="15" thickBot="1"/>
    <row r="196" spans="1:15" s="35" customFormat="1" ht="17.25" customHeight="1" thickBot="1">
      <c r="A196" s="232" t="s">
        <v>100</v>
      </c>
      <c r="B196" s="233"/>
      <c r="C196" s="233"/>
      <c r="D196" s="233"/>
      <c r="E196" s="233"/>
      <c r="F196" s="233"/>
      <c r="G196" s="233"/>
      <c r="H196" s="229"/>
      <c r="I196" s="230"/>
      <c r="J196" s="230"/>
      <c r="K196" s="230"/>
      <c r="L196" s="230"/>
      <c r="M196" s="231"/>
    </row>
    <row r="197" spans="1:15" s="35" customFormat="1" ht="27" thickBot="1">
      <c r="A197" s="31" t="s">
        <v>0</v>
      </c>
      <c r="B197" s="32" t="s">
        <v>22</v>
      </c>
      <c r="C197" s="32" t="s">
        <v>16</v>
      </c>
      <c r="D197" s="32" t="s">
        <v>17</v>
      </c>
      <c r="E197" s="13" t="s">
        <v>18</v>
      </c>
      <c r="F197" s="33" t="s">
        <v>19</v>
      </c>
      <c r="G197" s="34" t="s">
        <v>20</v>
      </c>
      <c r="H197" s="127" t="s">
        <v>35</v>
      </c>
      <c r="I197" s="131">
        <v>5</v>
      </c>
    </row>
    <row r="198" spans="1:15" s="35" customFormat="1" ht="16" thickBot="1">
      <c r="A198" s="15">
        <v>1</v>
      </c>
      <c r="B198" s="16">
        <f>Details!F620</f>
        <v>0</v>
      </c>
      <c r="C198" s="16">
        <f>Details!G620</f>
        <v>0</v>
      </c>
      <c r="D198" s="17">
        <f>Details!H620</f>
        <v>0</v>
      </c>
      <c r="E198" s="18" t="s">
        <v>21</v>
      </c>
      <c r="F198" s="16">
        <f>Details!I620</f>
        <v>20</v>
      </c>
      <c r="G198" s="23">
        <f>Details!J620</f>
        <v>1</v>
      </c>
      <c r="H198" s="130" t="s">
        <v>36</v>
      </c>
      <c r="I198" s="203" t="s">
        <v>41</v>
      </c>
    </row>
    <row r="199" spans="1:15" s="35" customFormat="1" ht="16" thickBot="1">
      <c r="A199" s="15">
        <v>5</v>
      </c>
      <c r="B199" s="16">
        <f>Details!F624</f>
        <v>0</v>
      </c>
      <c r="C199" s="16">
        <f>Details!G624</f>
        <v>0</v>
      </c>
      <c r="D199" s="17">
        <f>Details!H624</f>
        <v>0</v>
      </c>
      <c r="E199" s="151" t="e">
        <f>(C199-C198)/C198</f>
        <v>#DIV/0!</v>
      </c>
      <c r="F199" s="16">
        <f>Details!I624</f>
        <v>20</v>
      </c>
      <c r="G199" s="23">
        <f>Details!J624</f>
        <v>1</v>
      </c>
      <c r="H199" s="130" t="s">
        <v>37</v>
      </c>
      <c r="I199" s="203" t="s">
        <v>41</v>
      </c>
    </row>
    <row r="200" spans="1:15" s="35" customFormat="1" ht="18.75" customHeight="1" thickBot="1">
      <c r="A200" s="15">
        <v>10</v>
      </c>
      <c r="B200" s="16">
        <f>Details!F628</f>
        <v>0</v>
      </c>
      <c r="C200" s="16">
        <f>Details!G628</f>
        <v>0</v>
      </c>
      <c r="D200" s="17">
        <f>Details!H628</f>
        <v>0</v>
      </c>
      <c r="E200" s="151" t="e">
        <f>(C200-C198)/C198</f>
        <v>#DIV/0!</v>
      </c>
      <c r="F200" s="16">
        <f>Details!I628</f>
        <v>20</v>
      </c>
      <c r="G200" s="23">
        <f>Details!J628</f>
        <v>1</v>
      </c>
      <c r="H200" s="131"/>
      <c r="I200" s="203"/>
      <c r="O200" s="123"/>
    </row>
    <row r="201" spans="1:15" s="35" customFormat="1" ht="16" thickBot="1">
      <c r="A201" s="15">
        <v>20</v>
      </c>
      <c r="B201" s="16">
        <f>Details!F632</f>
        <v>0</v>
      </c>
      <c r="C201" s="16">
        <f>Details!G632</f>
        <v>0</v>
      </c>
      <c r="D201" s="17">
        <f>Details!H632</f>
        <v>0</v>
      </c>
      <c r="E201" s="151" t="e">
        <f>(C201-C198)/C198</f>
        <v>#DIV/0!</v>
      </c>
      <c r="F201" s="16">
        <f>Details!I632</f>
        <v>20</v>
      </c>
      <c r="G201" s="23">
        <f>Details!J632</f>
        <v>1</v>
      </c>
      <c r="H201" s="130" t="s">
        <v>38</v>
      </c>
      <c r="I201" s="203" t="s">
        <v>41</v>
      </c>
    </row>
    <row r="202" spans="1:15" s="35" customFormat="1" ht="42" customHeight="1" thickBot="1">
      <c r="A202" s="15">
        <v>50</v>
      </c>
      <c r="B202" s="16">
        <f>Details!F636</f>
        <v>0</v>
      </c>
      <c r="C202" s="16">
        <f>Details!G636</f>
        <v>0</v>
      </c>
      <c r="D202" s="17">
        <f>Details!H636</f>
        <v>0</v>
      </c>
      <c r="E202" s="151" t="e">
        <f>(C202-C198)/C198</f>
        <v>#DIV/0!</v>
      </c>
      <c r="F202" s="16">
        <f>Details!I636</f>
        <v>20</v>
      </c>
      <c r="G202" s="23">
        <f>Details!J636</f>
        <v>1</v>
      </c>
      <c r="H202" s="130" t="s">
        <v>39</v>
      </c>
      <c r="I202" s="203" t="s">
        <v>187</v>
      </c>
    </row>
    <row r="203" spans="1:15" s="35" customFormat="1" ht="18.75" customHeight="1" thickBot="1">
      <c r="A203" s="15">
        <v>100</v>
      </c>
      <c r="B203" s="16">
        <f>Details!F640</f>
        <v>0</v>
      </c>
      <c r="C203" s="16">
        <f>Details!G640</f>
        <v>0</v>
      </c>
      <c r="D203" s="17">
        <f>Details!H640</f>
        <v>0</v>
      </c>
      <c r="E203" s="151" t="e">
        <f>(C203-C198)/C198</f>
        <v>#DIV/0!</v>
      </c>
      <c r="F203" s="16">
        <f>Details!I640</f>
        <v>20</v>
      </c>
      <c r="G203" s="23">
        <f>Details!J640</f>
        <v>1</v>
      </c>
      <c r="H203" s="131"/>
      <c r="I203" s="131"/>
    </row>
    <row r="204" spans="1:15" s="35" customFormat="1" ht="23.25" hidden="1" customHeight="1" thickBot="1">
      <c r="A204" s="15">
        <v>200</v>
      </c>
      <c r="B204" s="16">
        <f>Details!F644</f>
        <v>0</v>
      </c>
      <c r="C204" s="16">
        <f>Details!G644</f>
        <v>0</v>
      </c>
      <c r="D204" s="22">
        <f>Details!H644</f>
        <v>0</v>
      </c>
      <c r="E204" s="21" t="e">
        <f>D204/D198</f>
        <v>#DIV/0!</v>
      </c>
      <c r="F204" s="16">
        <f>Details!I644</f>
        <v>0</v>
      </c>
      <c r="G204" s="23">
        <f>Details!J644</f>
        <v>1</v>
      </c>
    </row>
    <row r="205" spans="1:15" s="35" customFormat="1" ht="15" thickBot="1"/>
    <row r="206" spans="1:15" s="35" customFormat="1" ht="16.5" customHeight="1" thickBot="1">
      <c r="A206" s="232" t="s">
        <v>101</v>
      </c>
      <c r="B206" s="233"/>
      <c r="C206" s="233"/>
      <c r="D206" s="233"/>
      <c r="E206" s="233"/>
      <c r="F206" s="233"/>
      <c r="G206" s="234"/>
      <c r="H206" s="229"/>
      <c r="I206" s="230"/>
      <c r="J206" s="230"/>
      <c r="K206" s="230"/>
      <c r="L206" s="230"/>
      <c r="M206" s="231"/>
    </row>
    <row r="207" spans="1:15" s="35" customFormat="1" ht="27" thickBot="1">
      <c r="A207" s="31" t="s">
        <v>0</v>
      </c>
      <c r="B207" s="32" t="s">
        <v>22</v>
      </c>
      <c r="C207" s="32" t="s">
        <v>16</v>
      </c>
      <c r="D207" s="32" t="s">
        <v>17</v>
      </c>
      <c r="E207" s="13" t="s">
        <v>18</v>
      </c>
      <c r="F207" s="33" t="s">
        <v>19</v>
      </c>
      <c r="G207" s="101" t="s">
        <v>20</v>
      </c>
      <c r="H207" s="127" t="s">
        <v>35</v>
      </c>
      <c r="I207" s="203">
        <v>7</v>
      </c>
    </row>
    <row r="208" spans="1:15" s="35" customFormat="1" ht="16" thickBot="1">
      <c r="A208" s="15">
        <v>1</v>
      </c>
      <c r="B208" s="16">
        <f>Details!F652</f>
        <v>0</v>
      </c>
      <c r="C208" s="16">
        <f>Details!G652</f>
        <v>0</v>
      </c>
      <c r="D208" s="17">
        <f>Details!H652</f>
        <v>0</v>
      </c>
      <c r="E208" s="21" t="s">
        <v>21</v>
      </c>
      <c r="F208" s="16">
        <f>Details!I652</f>
        <v>21</v>
      </c>
      <c r="G208" s="100">
        <f>Details!J652</f>
        <v>1</v>
      </c>
      <c r="H208" s="130" t="s">
        <v>36</v>
      </c>
      <c r="I208" s="203" t="s">
        <v>41</v>
      </c>
    </row>
    <row r="209" spans="1:13" s="35" customFormat="1" ht="16" thickBot="1">
      <c r="A209" s="15">
        <v>5</v>
      </c>
      <c r="B209" s="16">
        <f>Details!F656</f>
        <v>0</v>
      </c>
      <c r="C209" s="16">
        <f>Details!G656</f>
        <v>0</v>
      </c>
      <c r="D209" s="17">
        <f>Details!H656</f>
        <v>0</v>
      </c>
      <c r="E209" s="151" t="e">
        <f>(C209-C208)/C208</f>
        <v>#DIV/0!</v>
      </c>
      <c r="F209" s="16">
        <f>Details!I656</f>
        <v>21</v>
      </c>
      <c r="G209" s="100">
        <f>Details!J656</f>
        <v>1</v>
      </c>
      <c r="H209" s="130" t="s">
        <v>37</v>
      </c>
      <c r="I209" s="203" t="s">
        <v>41</v>
      </c>
    </row>
    <row r="210" spans="1:13" s="35" customFormat="1" ht="16" thickBot="1">
      <c r="A210" s="15">
        <v>10</v>
      </c>
      <c r="B210" s="16">
        <f>Details!F660</f>
        <v>0</v>
      </c>
      <c r="C210" s="16">
        <f>Details!G660</f>
        <v>0</v>
      </c>
      <c r="D210" s="17">
        <f>Details!H660</f>
        <v>0</v>
      </c>
      <c r="E210" s="151" t="e">
        <f>(C210-C208)/C208</f>
        <v>#DIV/0!</v>
      </c>
      <c r="F210" s="16">
        <f>Details!I660</f>
        <v>21</v>
      </c>
      <c r="G210" s="100">
        <f>Details!J660</f>
        <v>1</v>
      </c>
      <c r="H210" s="131"/>
      <c r="I210" s="203"/>
    </row>
    <row r="211" spans="1:13" s="35" customFormat="1" ht="16" thickBot="1">
      <c r="A211" s="15">
        <v>20</v>
      </c>
      <c r="B211" s="16">
        <f>Details!F664</f>
        <v>0</v>
      </c>
      <c r="C211" s="16">
        <f>Details!G664</f>
        <v>0</v>
      </c>
      <c r="D211" s="17">
        <f>Details!H664</f>
        <v>0</v>
      </c>
      <c r="E211" s="151" t="e">
        <f>(C211-C208)/C208</f>
        <v>#DIV/0!</v>
      </c>
      <c r="F211" s="16">
        <f>Details!I664</f>
        <v>21</v>
      </c>
      <c r="G211" s="100">
        <f>Details!J664</f>
        <v>1</v>
      </c>
      <c r="H211" s="130" t="s">
        <v>38</v>
      </c>
      <c r="I211" s="203" t="s">
        <v>41</v>
      </c>
    </row>
    <row r="212" spans="1:13" s="35" customFormat="1" ht="38.5" thickBot="1">
      <c r="A212" s="15">
        <v>50</v>
      </c>
      <c r="B212" s="16">
        <f>Details!F668</f>
        <v>0</v>
      </c>
      <c r="C212" s="16">
        <f>Details!G668</f>
        <v>0</v>
      </c>
      <c r="D212" s="17">
        <f>Details!H668</f>
        <v>0</v>
      </c>
      <c r="E212" s="151" t="e">
        <f>(C212-C208)/C208</f>
        <v>#DIV/0!</v>
      </c>
      <c r="F212" s="16">
        <f>Details!I668</f>
        <v>21</v>
      </c>
      <c r="G212" s="100">
        <f>Details!J668</f>
        <v>1</v>
      </c>
      <c r="H212" s="130" t="s">
        <v>39</v>
      </c>
      <c r="I212" s="203" t="s">
        <v>188</v>
      </c>
    </row>
    <row r="213" spans="1:13" s="35" customFormat="1" ht="16" thickBot="1">
      <c r="A213" s="15">
        <v>100</v>
      </c>
      <c r="B213" s="16">
        <f>Details!F672</f>
        <v>0</v>
      </c>
      <c r="C213" s="16">
        <f>Details!G672</f>
        <v>0</v>
      </c>
      <c r="D213" s="17">
        <f>Details!H672</f>
        <v>0</v>
      </c>
      <c r="E213" s="151" t="e">
        <f>(C213-C208)/C208</f>
        <v>#DIV/0!</v>
      </c>
      <c r="F213" s="16">
        <f>Details!I672</f>
        <v>21</v>
      </c>
      <c r="G213" s="100">
        <f>Details!J672</f>
        <v>1</v>
      </c>
      <c r="H213" s="131"/>
      <c r="I213" s="131"/>
    </row>
    <row r="214" spans="1:13" s="35" customFormat="1" ht="16" hidden="1" thickBot="1">
      <c r="A214" s="15">
        <v>200</v>
      </c>
      <c r="B214" s="16">
        <f>Details!F676</f>
        <v>0</v>
      </c>
      <c r="C214" s="16">
        <f>Details!G676</f>
        <v>0</v>
      </c>
      <c r="D214" s="22">
        <f>Details!H676</f>
        <v>0</v>
      </c>
      <c r="E214" s="21" t="e">
        <f>D214/D208</f>
        <v>#DIV/0!</v>
      </c>
      <c r="F214" s="16">
        <f>Details!I676</f>
        <v>0</v>
      </c>
      <c r="G214" s="23">
        <f>Details!J676</f>
        <v>1</v>
      </c>
    </row>
    <row r="215" spans="1:13" s="35" customFormat="1" ht="15" thickBot="1"/>
    <row r="216" spans="1:13" s="35" customFormat="1" ht="29.75" customHeight="1" thickBot="1">
      <c r="A216" s="232" t="s">
        <v>102</v>
      </c>
      <c r="B216" s="233"/>
      <c r="C216" s="233"/>
      <c r="D216" s="233"/>
      <c r="E216" s="233"/>
      <c r="F216" s="233"/>
      <c r="G216" s="234"/>
      <c r="H216" s="229"/>
      <c r="I216" s="230"/>
      <c r="J216" s="230"/>
      <c r="K216" s="230"/>
      <c r="L216" s="230"/>
      <c r="M216" s="231"/>
    </row>
    <row r="217" spans="1:13" s="35" customFormat="1" ht="27" thickBot="1">
      <c r="A217" s="31" t="s">
        <v>0</v>
      </c>
      <c r="B217" s="32" t="s">
        <v>22</v>
      </c>
      <c r="C217" s="32" t="s">
        <v>16</v>
      </c>
      <c r="D217" s="32" t="s">
        <v>17</v>
      </c>
      <c r="E217" s="13" t="s">
        <v>18</v>
      </c>
      <c r="F217" s="33" t="s">
        <v>19</v>
      </c>
      <c r="G217" s="101" t="s">
        <v>20</v>
      </c>
      <c r="H217" s="127" t="s">
        <v>35</v>
      </c>
      <c r="I217" s="131">
        <v>4</v>
      </c>
    </row>
    <row r="218" spans="1:13" s="35" customFormat="1" ht="16" thickBot="1">
      <c r="A218" s="15">
        <v>1</v>
      </c>
      <c r="B218" s="16">
        <f>Details!F684</f>
        <v>0</v>
      </c>
      <c r="C218" s="16">
        <f>Details!G684</f>
        <v>0</v>
      </c>
      <c r="D218" s="98">
        <f>Details!H684</f>
        <v>0</v>
      </c>
      <c r="E218" s="21" t="s">
        <v>21</v>
      </c>
      <c r="F218" s="16">
        <f>Details!I684</f>
        <v>22</v>
      </c>
      <c r="G218" s="100">
        <f>Details!J684</f>
        <v>1</v>
      </c>
      <c r="H218" s="130" t="s">
        <v>36</v>
      </c>
      <c r="I218" s="203" t="s">
        <v>41</v>
      </c>
    </row>
    <row r="219" spans="1:13" s="35" customFormat="1" ht="26.5" thickBot="1">
      <c r="A219" s="15">
        <v>5</v>
      </c>
      <c r="B219" s="16">
        <f>Details!F688</f>
        <v>0</v>
      </c>
      <c r="C219" s="16">
        <f>Details!G688</f>
        <v>0</v>
      </c>
      <c r="D219" s="97">
        <f>Details!H688</f>
        <v>0</v>
      </c>
      <c r="E219" s="151" t="e">
        <f>(C219-C218)/C218</f>
        <v>#DIV/0!</v>
      </c>
      <c r="F219" s="16">
        <f>Details!I688</f>
        <v>22</v>
      </c>
      <c r="G219" s="100">
        <f>Details!J688</f>
        <v>1</v>
      </c>
      <c r="H219" s="130" t="s">
        <v>37</v>
      </c>
      <c r="I219" s="203" t="s">
        <v>117</v>
      </c>
    </row>
    <row r="220" spans="1:13" s="35" customFormat="1" ht="16" thickBot="1">
      <c r="A220" s="15">
        <v>10</v>
      </c>
      <c r="B220" s="16">
        <f>Details!F692</f>
        <v>0</v>
      </c>
      <c r="C220" s="16">
        <f>Details!G692</f>
        <v>0</v>
      </c>
      <c r="D220" s="97">
        <f>Details!H692</f>
        <v>0</v>
      </c>
      <c r="E220" s="151" t="e">
        <f>(C220-C218)/C218</f>
        <v>#DIV/0!</v>
      </c>
      <c r="F220" s="16">
        <f>Details!I692</f>
        <v>22</v>
      </c>
      <c r="G220" s="100">
        <f>Details!J692</f>
        <v>1</v>
      </c>
      <c r="H220" s="131"/>
      <c r="I220" s="203" t="s">
        <v>43</v>
      </c>
    </row>
    <row r="221" spans="1:13" s="35" customFormat="1" ht="16" thickBot="1">
      <c r="A221" s="15">
        <v>20</v>
      </c>
      <c r="B221" s="16">
        <f>Details!F696</f>
        <v>0</v>
      </c>
      <c r="C221" s="16">
        <f>Details!G696</f>
        <v>0</v>
      </c>
      <c r="D221" s="97">
        <f>Details!H696</f>
        <v>0</v>
      </c>
      <c r="E221" s="151" t="e">
        <f>(C221-C218)/C218</f>
        <v>#DIV/0!</v>
      </c>
      <c r="F221" s="16">
        <f>Details!I696</f>
        <v>22</v>
      </c>
      <c r="G221" s="100">
        <f>Details!J696</f>
        <v>1</v>
      </c>
      <c r="H221" s="130" t="s">
        <v>38</v>
      </c>
      <c r="I221" s="203" t="s">
        <v>41</v>
      </c>
    </row>
    <row r="222" spans="1:13" s="35" customFormat="1" ht="38.5" thickBot="1">
      <c r="A222" s="15">
        <v>50</v>
      </c>
      <c r="B222" s="16">
        <f>Details!F700</f>
        <v>0</v>
      </c>
      <c r="C222" s="16">
        <f>Details!G700</f>
        <v>0</v>
      </c>
      <c r="D222" s="97">
        <f>Details!H700</f>
        <v>0</v>
      </c>
      <c r="E222" s="151" t="e">
        <f>(C222-C218)/C218</f>
        <v>#DIV/0!</v>
      </c>
      <c r="F222" s="16">
        <f>Details!I700</f>
        <v>22</v>
      </c>
      <c r="G222" s="100">
        <f>Details!J700</f>
        <v>1</v>
      </c>
      <c r="H222" s="130" t="s">
        <v>39</v>
      </c>
      <c r="I222" s="203" t="s">
        <v>189</v>
      </c>
    </row>
    <row r="223" spans="1:13" s="35" customFormat="1" ht="16" thickBot="1">
      <c r="A223" s="15">
        <v>100</v>
      </c>
      <c r="B223" s="16">
        <f>Details!F704</f>
        <v>0</v>
      </c>
      <c r="C223" s="16">
        <f>Details!G704</f>
        <v>0</v>
      </c>
      <c r="D223" s="97">
        <f>Details!H704</f>
        <v>0</v>
      </c>
      <c r="E223" s="151" t="e">
        <f>(C223-C218)/C218</f>
        <v>#DIV/0!</v>
      </c>
      <c r="F223" s="16">
        <f>Details!I704</f>
        <v>22</v>
      </c>
      <c r="G223" s="100">
        <f>Details!J704</f>
        <v>1</v>
      </c>
      <c r="H223" s="131"/>
      <c r="I223" s="203"/>
    </row>
    <row r="224" spans="1:13" s="35" customFormat="1" ht="16" hidden="1" thickBot="1">
      <c r="A224" s="15">
        <v>200</v>
      </c>
      <c r="B224" s="16">
        <f>Details!F708</f>
        <v>0</v>
      </c>
      <c r="C224" s="16">
        <f>Details!G708</f>
        <v>0</v>
      </c>
      <c r="D224" s="22">
        <f>Details!H708</f>
        <v>0</v>
      </c>
      <c r="E224" s="21" t="e">
        <f>D224/D218</f>
        <v>#DIV/0!</v>
      </c>
      <c r="F224" s="16">
        <f>Details!I708</f>
        <v>0</v>
      </c>
      <c r="G224" s="23">
        <f>Details!J708</f>
        <v>1</v>
      </c>
    </row>
    <row r="225" spans="1:13" s="35" customFormat="1" ht="15" thickBot="1"/>
    <row r="226" spans="1:13" s="35" customFormat="1" ht="32.25" customHeight="1" thickBot="1">
      <c r="A226" s="232" t="s">
        <v>103</v>
      </c>
      <c r="B226" s="233"/>
      <c r="C226" s="233"/>
      <c r="D226" s="233"/>
      <c r="E226" s="233"/>
      <c r="F226" s="233"/>
      <c r="G226" s="234"/>
      <c r="H226" s="229"/>
      <c r="I226" s="230"/>
      <c r="J226" s="230"/>
      <c r="K226" s="230"/>
      <c r="L226" s="230"/>
      <c r="M226" s="231"/>
    </row>
    <row r="227" spans="1:13" s="35" customFormat="1" ht="27" thickBot="1">
      <c r="A227" s="31" t="s">
        <v>0</v>
      </c>
      <c r="B227" s="32" t="s">
        <v>22</v>
      </c>
      <c r="C227" s="32" t="s">
        <v>16</v>
      </c>
      <c r="D227" s="32" t="s">
        <v>17</v>
      </c>
      <c r="E227" s="13" t="s">
        <v>18</v>
      </c>
      <c r="F227" s="33" t="s">
        <v>19</v>
      </c>
      <c r="G227" s="101" t="s">
        <v>20</v>
      </c>
      <c r="H227" s="127" t="s">
        <v>35</v>
      </c>
      <c r="I227" s="131">
        <v>6</v>
      </c>
    </row>
    <row r="228" spans="1:13" s="35" customFormat="1" ht="16" thickBot="1">
      <c r="A228" s="15">
        <v>1</v>
      </c>
      <c r="B228" s="16">
        <f>Details!F716</f>
        <v>0</v>
      </c>
      <c r="C228" s="16">
        <f>Details!G716</f>
        <v>0</v>
      </c>
      <c r="D228" s="97">
        <f>Details!H716</f>
        <v>0</v>
      </c>
      <c r="E228" s="21" t="s">
        <v>21</v>
      </c>
      <c r="F228" s="16">
        <f>Details!I716</f>
        <v>23</v>
      </c>
      <c r="G228" s="100">
        <f>Details!J716</f>
        <v>1</v>
      </c>
      <c r="H228" s="130" t="s">
        <v>36</v>
      </c>
      <c r="I228" s="203" t="s">
        <v>40</v>
      </c>
    </row>
    <row r="229" spans="1:13" s="35" customFormat="1" ht="52" thickBot="1">
      <c r="A229" s="15">
        <v>5</v>
      </c>
      <c r="B229" s="16">
        <f>Details!F720</f>
        <v>0</v>
      </c>
      <c r="C229" s="16">
        <f>Details!G720</f>
        <v>0</v>
      </c>
      <c r="D229" s="97">
        <f>Details!H720</f>
        <v>0</v>
      </c>
      <c r="E229" s="151" t="e">
        <f>(C229-C228)/C228</f>
        <v>#DIV/0!</v>
      </c>
      <c r="F229" s="16">
        <f>Details!I720</f>
        <v>23</v>
      </c>
      <c r="G229" s="100">
        <f>Details!J720</f>
        <v>1</v>
      </c>
      <c r="H229" s="130" t="s">
        <v>37</v>
      </c>
      <c r="I229" s="203" t="s">
        <v>190</v>
      </c>
    </row>
    <row r="230" spans="1:13" s="35" customFormat="1" ht="16" thickBot="1">
      <c r="A230" s="15">
        <v>10</v>
      </c>
      <c r="B230" s="16">
        <f>Details!F724</f>
        <v>0</v>
      </c>
      <c r="C230" s="16">
        <f>Details!G724</f>
        <v>0</v>
      </c>
      <c r="D230" s="97">
        <f>Details!H724</f>
        <v>0</v>
      </c>
      <c r="E230" s="151" t="e">
        <f>(C230-C228)/C228</f>
        <v>#DIV/0!</v>
      </c>
      <c r="F230" s="16">
        <f>Details!I724</f>
        <v>23</v>
      </c>
      <c r="G230" s="100">
        <f>Details!J724</f>
        <v>1</v>
      </c>
      <c r="H230" s="131"/>
      <c r="I230" s="203" t="s">
        <v>41</v>
      </c>
    </row>
    <row r="231" spans="1:13" s="35" customFormat="1" ht="51.5" thickBot="1">
      <c r="A231" s="15">
        <v>20</v>
      </c>
      <c r="B231" s="16">
        <f>Details!F728</f>
        <v>0</v>
      </c>
      <c r="C231" s="16">
        <f>Details!G728</f>
        <v>0</v>
      </c>
      <c r="D231" s="97">
        <f>Details!H728</f>
        <v>0</v>
      </c>
      <c r="E231" s="151" t="e">
        <f>(C231-C228)/C228</f>
        <v>#DIV/0!</v>
      </c>
      <c r="F231" s="16">
        <f>Details!I728</f>
        <v>23</v>
      </c>
      <c r="G231" s="100">
        <f>Details!J728</f>
        <v>1</v>
      </c>
      <c r="H231" s="130" t="s">
        <v>38</v>
      </c>
      <c r="I231" s="203" t="s">
        <v>191</v>
      </c>
    </row>
    <row r="232" spans="1:13" s="35" customFormat="1" ht="38.5" thickBot="1">
      <c r="A232" s="15">
        <v>50</v>
      </c>
      <c r="B232" s="16">
        <f>Details!F732</f>
        <v>0</v>
      </c>
      <c r="C232" s="16">
        <f>Details!G732</f>
        <v>0</v>
      </c>
      <c r="D232" s="97">
        <f>Details!H732</f>
        <v>0</v>
      </c>
      <c r="E232" s="151" t="e">
        <f>(C232-C228)/C228</f>
        <v>#DIV/0!</v>
      </c>
      <c r="F232" s="16">
        <f>Details!I732</f>
        <v>23</v>
      </c>
      <c r="G232" s="100">
        <f>Details!J732</f>
        <v>1</v>
      </c>
      <c r="H232" s="130" t="s">
        <v>39</v>
      </c>
      <c r="I232" s="203" t="s">
        <v>192</v>
      </c>
    </row>
    <row r="233" spans="1:13" s="35" customFormat="1" ht="16" thickBot="1">
      <c r="A233" s="15">
        <v>100</v>
      </c>
      <c r="B233" s="16">
        <f>Details!F736</f>
        <v>0</v>
      </c>
      <c r="C233" s="16">
        <f>Details!G736</f>
        <v>0</v>
      </c>
      <c r="D233" s="97">
        <f>Details!H736</f>
        <v>0</v>
      </c>
      <c r="E233" s="151" t="e">
        <f>(C233-C228)/C228</f>
        <v>#DIV/0!</v>
      </c>
      <c r="F233" s="16">
        <f>Details!I736</f>
        <v>23</v>
      </c>
      <c r="G233" s="100">
        <f>Details!J736</f>
        <v>1</v>
      </c>
      <c r="H233" s="131"/>
      <c r="I233" s="131"/>
    </row>
    <row r="234" spans="1:13" s="35" customFormat="1" ht="16.5" hidden="1" customHeight="1" thickBot="1">
      <c r="A234" s="15">
        <v>200</v>
      </c>
      <c r="B234" s="16">
        <f>Details!F740</f>
        <v>0</v>
      </c>
      <c r="C234" s="16">
        <f>Details!G740</f>
        <v>0</v>
      </c>
      <c r="D234" s="22">
        <f>Details!H740</f>
        <v>0</v>
      </c>
      <c r="E234" s="21" t="e">
        <f>D234/D228</f>
        <v>#DIV/0!</v>
      </c>
      <c r="F234" s="16">
        <f>Details!I740</f>
        <v>0</v>
      </c>
      <c r="G234" s="23">
        <f>Details!J740</f>
        <v>1</v>
      </c>
    </row>
    <row r="235" spans="1:13" s="35" customFormat="1" ht="15" thickBot="1"/>
    <row r="236" spans="1:13" s="35" customFormat="1" ht="16.5" customHeight="1" thickBot="1">
      <c r="A236" s="232" t="s">
        <v>104</v>
      </c>
      <c r="B236" s="233"/>
      <c r="C236" s="233"/>
      <c r="D236" s="233"/>
      <c r="E236" s="233"/>
      <c r="F236" s="233"/>
      <c r="G236" s="234"/>
      <c r="H236" s="229"/>
      <c r="I236" s="230"/>
      <c r="J236" s="230"/>
      <c r="K236" s="230"/>
      <c r="L236" s="230"/>
      <c r="M236" s="231"/>
    </row>
    <row r="237" spans="1:13" s="35" customFormat="1" ht="27" thickBot="1">
      <c r="A237" s="31" t="s">
        <v>0</v>
      </c>
      <c r="B237" s="32" t="s">
        <v>22</v>
      </c>
      <c r="C237" s="32" t="s">
        <v>16</v>
      </c>
      <c r="D237" s="32" t="s">
        <v>17</v>
      </c>
      <c r="E237" s="13" t="s">
        <v>18</v>
      </c>
      <c r="F237" s="33" t="s">
        <v>19</v>
      </c>
      <c r="G237" s="101" t="s">
        <v>20</v>
      </c>
      <c r="H237" s="127" t="s">
        <v>35</v>
      </c>
      <c r="I237" s="131">
        <v>8</v>
      </c>
    </row>
    <row r="238" spans="1:13" s="35" customFormat="1" ht="16" thickBot="1">
      <c r="A238" s="15">
        <v>1</v>
      </c>
      <c r="B238" s="16">
        <f>Details!F748</f>
        <v>0</v>
      </c>
      <c r="C238" s="16">
        <f>Details!G748</f>
        <v>0</v>
      </c>
      <c r="D238" s="17">
        <f>Details!H748</f>
        <v>0</v>
      </c>
      <c r="E238" s="21" t="s">
        <v>21</v>
      </c>
      <c r="F238" s="16">
        <f>Details!I748</f>
        <v>24</v>
      </c>
      <c r="G238" s="100">
        <f>Details!J748</f>
        <v>1</v>
      </c>
      <c r="H238" s="130" t="s">
        <v>36</v>
      </c>
      <c r="I238" s="203" t="s">
        <v>40</v>
      </c>
    </row>
    <row r="239" spans="1:13" s="35" customFormat="1" ht="16" thickBot="1">
      <c r="A239" s="15">
        <v>5</v>
      </c>
      <c r="B239" s="16">
        <f>Details!F752</f>
        <v>0</v>
      </c>
      <c r="C239" s="16">
        <f>Details!G752</f>
        <v>0</v>
      </c>
      <c r="D239" s="17">
        <f>Details!H752</f>
        <v>0</v>
      </c>
      <c r="E239" s="151" t="e">
        <f>(C239-C238)/C238</f>
        <v>#DIV/0!</v>
      </c>
      <c r="F239" s="16">
        <f>Details!I752</f>
        <v>24</v>
      </c>
      <c r="G239" s="100">
        <f>Details!J752</f>
        <v>1</v>
      </c>
      <c r="H239" s="130" t="s">
        <v>37</v>
      </c>
      <c r="I239" s="203" t="s">
        <v>40</v>
      </c>
    </row>
    <row r="240" spans="1:13" s="35" customFormat="1" ht="16" thickBot="1">
      <c r="A240" s="15">
        <v>10</v>
      </c>
      <c r="B240" s="16">
        <f>Details!F756</f>
        <v>0</v>
      </c>
      <c r="C240" s="16">
        <f>Details!G756</f>
        <v>0</v>
      </c>
      <c r="D240" s="17">
        <f>Details!H756</f>
        <v>0</v>
      </c>
      <c r="E240" s="151" t="e">
        <f>(C240-C238)/C238</f>
        <v>#DIV/0!</v>
      </c>
      <c r="F240" s="16">
        <f>Details!I756</f>
        <v>24</v>
      </c>
      <c r="G240" s="100">
        <f>Details!J756</f>
        <v>1</v>
      </c>
      <c r="H240" s="131"/>
      <c r="I240" s="203" t="s">
        <v>40</v>
      </c>
    </row>
    <row r="241" spans="1:13" s="35" customFormat="1" ht="16" thickBot="1">
      <c r="A241" s="15">
        <v>20</v>
      </c>
      <c r="B241" s="16">
        <f>Details!F760</f>
        <v>0</v>
      </c>
      <c r="C241" s="16">
        <f>Details!G760</f>
        <v>0</v>
      </c>
      <c r="D241" s="17">
        <f>Details!H760</f>
        <v>0</v>
      </c>
      <c r="E241" s="151" t="e">
        <f>(C241-C238)/C238</f>
        <v>#DIV/0!</v>
      </c>
      <c r="F241" s="16">
        <f>Details!I760</f>
        <v>24</v>
      </c>
      <c r="G241" s="100">
        <f>Details!J760</f>
        <v>1</v>
      </c>
      <c r="H241" s="130" t="s">
        <v>38</v>
      </c>
      <c r="I241" s="203" t="s">
        <v>40</v>
      </c>
    </row>
    <row r="242" spans="1:13" s="35" customFormat="1" ht="38.5" thickBot="1">
      <c r="A242" s="15">
        <v>50</v>
      </c>
      <c r="B242" s="16">
        <f>Details!F764</f>
        <v>0</v>
      </c>
      <c r="C242" s="16">
        <f>Details!G764</f>
        <v>0</v>
      </c>
      <c r="D242" s="17">
        <f>Details!H764</f>
        <v>0</v>
      </c>
      <c r="E242" s="151" t="e">
        <f>(C242-C238)/C238</f>
        <v>#DIV/0!</v>
      </c>
      <c r="F242" s="16">
        <f>Details!I764</f>
        <v>24</v>
      </c>
      <c r="G242" s="100">
        <f>Details!J764</f>
        <v>1</v>
      </c>
      <c r="H242" s="130" t="s">
        <v>39</v>
      </c>
      <c r="I242" s="203" t="s">
        <v>193</v>
      </c>
    </row>
    <row r="243" spans="1:13" s="35" customFormat="1" ht="16" thickBot="1">
      <c r="A243" s="15">
        <v>100</v>
      </c>
      <c r="B243" s="16">
        <f>Details!F768</f>
        <v>0</v>
      </c>
      <c r="C243" s="16">
        <f>Details!G768</f>
        <v>0</v>
      </c>
      <c r="D243" s="17">
        <f>Details!H768</f>
        <v>0</v>
      </c>
      <c r="E243" s="151" t="e">
        <f>(C243-C238)/C238</f>
        <v>#DIV/0!</v>
      </c>
      <c r="F243" s="16">
        <f>Details!I768</f>
        <v>24</v>
      </c>
      <c r="G243" s="100">
        <f>Details!J768</f>
        <v>1</v>
      </c>
      <c r="H243" s="131"/>
      <c r="I243" s="131"/>
    </row>
    <row r="244" spans="1:13" s="35" customFormat="1" ht="16" hidden="1" thickBot="1">
      <c r="A244" s="15">
        <v>200</v>
      </c>
      <c r="B244" s="16">
        <f>Details!F772</f>
        <v>0</v>
      </c>
      <c r="C244" s="16">
        <f>Details!G772</f>
        <v>0</v>
      </c>
      <c r="D244" s="22">
        <f>Details!H772</f>
        <v>0</v>
      </c>
      <c r="E244" s="21" t="e">
        <f>D244/D238</f>
        <v>#DIV/0!</v>
      </c>
      <c r="F244" s="16">
        <f>Details!I772</f>
        <v>0</v>
      </c>
      <c r="G244" s="23">
        <f>Details!J772</f>
        <v>0</v>
      </c>
    </row>
    <row r="245" spans="1:13" s="35" customFormat="1" ht="15" thickBot="1"/>
    <row r="246" spans="1:13" s="35" customFormat="1" ht="16" thickBot="1">
      <c r="A246" s="232" t="s">
        <v>105</v>
      </c>
      <c r="B246" s="233"/>
      <c r="C246" s="233"/>
      <c r="D246" s="233"/>
      <c r="E246" s="233"/>
      <c r="F246" s="233"/>
      <c r="G246" s="234"/>
      <c r="H246" s="229"/>
      <c r="I246" s="230"/>
      <c r="J246" s="230"/>
      <c r="K246" s="230"/>
      <c r="L246" s="230"/>
      <c r="M246" s="231"/>
    </row>
    <row r="247" spans="1:13" s="35" customFormat="1" ht="27" thickBot="1">
      <c r="A247" s="31" t="s">
        <v>0</v>
      </c>
      <c r="B247" s="32" t="s">
        <v>22</v>
      </c>
      <c r="C247" s="32" t="s">
        <v>16</v>
      </c>
      <c r="D247" s="32" t="s">
        <v>17</v>
      </c>
      <c r="E247" s="13" t="s">
        <v>18</v>
      </c>
      <c r="F247" s="33" t="s">
        <v>19</v>
      </c>
      <c r="G247" s="101" t="s">
        <v>20</v>
      </c>
      <c r="H247" s="127" t="s">
        <v>35</v>
      </c>
      <c r="I247" s="131">
        <v>7</v>
      </c>
    </row>
    <row r="248" spans="1:13" s="35" customFormat="1" ht="16" thickBot="1">
      <c r="A248" s="15">
        <v>1</v>
      </c>
      <c r="B248" s="16">
        <f>Details!F780</f>
        <v>0</v>
      </c>
      <c r="C248" s="16">
        <f>Details!G780</f>
        <v>0</v>
      </c>
      <c r="D248" s="17">
        <f>Details!H780</f>
        <v>0</v>
      </c>
      <c r="E248" s="21" t="s">
        <v>21</v>
      </c>
      <c r="F248" s="16">
        <f>Details!I758</f>
        <v>24</v>
      </c>
      <c r="G248" s="100">
        <f>Details!J780</f>
        <v>1</v>
      </c>
      <c r="H248" s="130" t="s">
        <v>36</v>
      </c>
      <c r="I248" s="203" t="s">
        <v>40</v>
      </c>
    </row>
    <row r="249" spans="1:13" s="35" customFormat="1" ht="16" thickBot="1">
      <c r="A249" s="15">
        <v>5</v>
      </c>
      <c r="B249" s="16">
        <f>Details!F784</f>
        <v>0</v>
      </c>
      <c r="C249" s="16">
        <f>Details!G784</f>
        <v>0</v>
      </c>
      <c r="D249" s="17">
        <f>Details!H784</f>
        <v>0</v>
      </c>
      <c r="E249" s="151" t="e">
        <f>(C249-C248)/C248</f>
        <v>#DIV/0!</v>
      </c>
      <c r="F249" s="16">
        <f>Details!I762</f>
        <v>24</v>
      </c>
      <c r="G249" s="100">
        <f>Details!J784</f>
        <v>1</v>
      </c>
      <c r="H249" s="130" t="s">
        <v>37</v>
      </c>
      <c r="I249" s="203" t="s">
        <v>40</v>
      </c>
    </row>
    <row r="250" spans="1:13" s="35" customFormat="1" ht="16" thickBot="1">
      <c r="A250" s="15">
        <v>10</v>
      </c>
      <c r="B250" s="16">
        <f>Details!F788</f>
        <v>0</v>
      </c>
      <c r="C250" s="16">
        <f>Details!G788</f>
        <v>0</v>
      </c>
      <c r="D250" s="17">
        <f>Details!H788</f>
        <v>0</v>
      </c>
      <c r="E250" s="161" t="e">
        <f>(C250-C248)/C248</f>
        <v>#DIV/0!</v>
      </c>
      <c r="F250" s="16">
        <f>Details!I766</f>
        <v>24</v>
      </c>
      <c r="G250" s="100">
        <f>Details!J788</f>
        <v>1</v>
      </c>
      <c r="H250" s="131"/>
      <c r="I250" s="203" t="s">
        <v>40</v>
      </c>
    </row>
    <row r="251" spans="1:13" s="35" customFormat="1" ht="16" thickBot="1">
      <c r="A251" s="15">
        <v>20</v>
      </c>
      <c r="B251" s="16">
        <f>Details!F792</f>
        <v>0</v>
      </c>
      <c r="C251" s="16">
        <f>Details!G792</f>
        <v>0</v>
      </c>
      <c r="D251" s="17">
        <f>Details!H792</f>
        <v>0</v>
      </c>
      <c r="E251" s="151" t="e">
        <f>(C251-C248)/C248</f>
        <v>#DIV/0!</v>
      </c>
      <c r="F251" s="16">
        <f>Details!I770</f>
        <v>0</v>
      </c>
      <c r="G251" s="100">
        <f>Details!J792</f>
        <v>1</v>
      </c>
      <c r="H251" s="130" t="s">
        <v>38</v>
      </c>
      <c r="I251" s="203" t="s">
        <v>40</v>
      </c>
    </row>
    <row r="252" spans="1:13" s="35" customFormat="1" ht="38.5" thickBot="1">
      <c r="A252" s="15">
        <v>50</v>
      </c>
      <c r="B252" s="16">
        <f>Details!F796</f>
        <v>0</v>
      </c>
      <c r="C252" s="16">
        <f>Details!G796</f>
        <v>0</v>
      </c>
      <c r="D252" s="17">
        <f>Details!H796</f>
        <v>0</v>
      </c>
      <c r="E252" s="151" t="e">
        <f>(C252-C248)/C248</f>
        <v>#DIV/0!</v>
      </c>
      <c r="F252" s="16">
        <f>Details!I774</f>
        <v>0</v>
      </c>
      <c r="G252" s="100">
        <f>Details!J796</f>
        <v>1</v>
      </c>
      <c r="H252" s="130" t="s">
        <v>39</v>
      </c>
      <c r="I252" s="203" t="s">
        <v>194</v>
      </c>
    </row>
    <row r="253" spans="1:13" s="35" customFormat="1" ht="16" thickBot="1">
      <c r="A253" s="15">
        <v>100</v>
      </c>
      <c r="B253" s="16">
        <f>Details!F800</f>
        <v>0</v>
      </c>
      <c r="C253" s="16">
        <f>Details!G800</f>
        <v>0</v>
      </c>
      <c r="D253" s="17">
        <f>Details!H800</f>
        <v>0</v>
      </c>
      <c r="E253" s="151" t="e">
        <f>(C253-C248)/C248</f>
        <v>#DIV/0!</v>
      </c>
      <c r="F253" s="16">
        <f>Details!I778</f>
        <v>25</v>
      </c>
      <c r="G253" s="100">
        <f>Details!J800</f>
        <v>1</v>
      </c>
      <c r="H253" s="131"/>
      <c r="I253" s="131"/>
    </row>
    <row r="254" spans="1:13" s="160" customFormat="1" ht="16" thickBot="1">
      <c r="A254" s="153"/>
      <c r="B254" s="154"/>
      <c r="C254" s="154"/>
      <c r="D254" s="155"/>
      <c r="E254" s="156"/>
      <c r="F254" s="154"/>
      <c r="G254" s="157"/>
      <c r="H254" s="158"/>
      <c r="I254" s="159"/>
    </row>
    <row r="255" spans="1:13" s="123" customFormat="1" ht="16" thickBot="1">
      <c r="A255" s="232" t="s">
        <v>106</v>
      </c>
      <c r="B255" s="233"/>
      <c r="C255" s="233"/>
      <c r="D255" s="233"/>
      <c r="E255" s="233"/>
      <c r="F255" s="233"/>
      <c r="G255" s="234"/>
      <c r="H255" s="229"/>
      <c r="I255" s="230"/>
      <c r="J255" s="230"/>
      <c r="K255" s="230"/>
      <c r="L255" s="230"/>
      <c r="M255" s="231"/>
    </row>
    <row r="256" spans="1:13" s="123" customFormat="1" ht="27" thickBot="1">
      <c r="A256" s="31" t="s">
        <v>0</v>
      </c>
      <c r="B256" s="32" t="s">
        <v>22</v>
      </c>
      <c r="C256" s="32" t="s">
        <v>16</v>
      </c>
      <c r="D256" s="32" t="s">
        <v>17</v>
      </c>
      <c r="E256" s="13" t="s">
        <v>18</v>
      </c>
      <c r="F256" s="33" t="s">
        <v>19</v>
      </c>
      <c r="G256" s="101" t="s">
        <v>20</v>
      </c>
      <c r="H256" s="127" t="s">
        <v>35</v>
      </c>
      <c r="I256" s="131">
        <v>7</v>
      </c>
    </row>
    <row r="257" spans="1:13" s="123" customFormat="1" ht="16" thickBot="1">
      <c r="A257" s="15">
        <v>1</v>
      </c>
      <c r="B257" s="16">
        <f>Details!F808</f>
        <v>0</v>
      </c>
      <c r="C257" s="16">
        <f>Details!G808</f>
        <v>0</v>
      </c>
      <c r="D257" s="17">
        <f>Details!H808</f>
        <v>0</v>
      </c>
      <c r="E257" s="21" t="s">
        <v>21</v>
      </c>
      <c r="F257" s="16">
        <f>Details!I766</f>
        <v>24</v>
      </c>
      <c r="G257" s="100">
        <f>Details!J808</f>
        <v>1</v>
      </c>
      <c r="H257" s="130" t="s">
        <v>36</v>
      </c>
      <c r="I257" s="131" t="s">
        <v>40</v>
      </c>
    </row>
    <row r="258" spans="1:13" s="123" customFormat="1" ht="26" thickBot="1">
      <c r="A258" s="15">
        <v>5</v>
      </c>
      <c r="B258" s="16">
        <f>Details!F812</f>
        <v>0</v>
      </c>
      <c r="C258" s="16">
        <f>Details!G812</f>
        <v>0</v>
      </c>
      <c r="D258" s="17">
        <f>Details!H812</f>
        <v>0</v>
      </c>
      <c r="E258" s="151" t="e">
        <f>(C258-C257)/C257</f>
        <v>#DIV/0!</v>
      </c>
      <c r="F258" s="16">
        <f>Details!I770</f>
        <v>0</v>
      </c>
      <c r="G258" s="100">
        <f>Details!J812</f>
        <v>1</v>
      </c>
      <c r="H258" s="130" t="s">
        <v>37</v>
      </c>
      <c r="I258" s="131" t="s">
        <v>195</v>
      </c>
    </row>
    <row r="259" spans="1:13" s="123" customFormat="1" ht="16" thickBot="1">
      <c r="A259" s="15">
        <v>10</v>
      </c>
      <c r="B259" s="16">
        <f>Details!F816</f>
        <v>0</v>
      </c>
      <c r="C259" s="16">
        <f>Details!G816</f>
        <v>0</v>
      </c>
      <c r="D259" s="17">
        <f>Details!H816</f>
        <v>0</v>
      </c>
      <c r="E259" s="161" t="e">
        <f>(C259-C257)/C257</f>
        <v>#DIV/0!</v>
      </c>
      <c r="F259" s="16">
        <f>Details!I774</f>
        <v>0</v>
      </c>
      <c r="G259" s="100">
        <f>Details!J816</f>
        <v>1</v>
      </c>
      <c r="H259" s="131"/>
      <c r="I259" s="131"/>
    </row>
    <row r="260" spans="1:13" s="123" customFormat="1" ht="38.5" thickBot="1">
      <c r="A260" s="15">
        <v>20</v>
      </c>
      <c r="B260" s="16">
        <f>Details!F820</f>
        <v>0</v>
      </c>
      <c r="C260" s="16">
        <f>Details!G820</f>
        <v>0</v>
      </c>
      <c r="D260" s="17">
        <f>Details!H820</f>
        <v>0</v>
      </c>
      <c r="E260" s="151" t="e">
        <f>(C260-C257)/C257</f>
        <v>#DIV/0!</v>
      </c>
      <c r="F260" s="16">
        <f>Details!I778</f>
        <v>25</v>
      </c>
      <c r="G260" s="100">
        <f>Details!J820</f>
        <v>1</v>
      </c>
      <c r="H260" s="130" t="s">
        <v>38</v>
      </c>
      <c r="I260" s="131" t="s">
        <v>196</v>
      </c>
    </row>
    <row r="261" spans="1:13" s="123" customFormat="1" ht="38.5" thickBot="1">
      <c r="A261" s="15">
        <v>50</v>
      </c>
      <c r="B261" s="16">
        <f>Details!F824</f>
        <v>0</v>
      </c>
      <c r="C261" s="16">
        <f>Details!G824</f>
        <v>0</v>
      </c>
      <c r="D261" s="17">
        <f>Details!H824</f>
        <v>0</v>
      </c>
      <c r="E261" s="151" t="e">
        <f>(C261-C257)/C257</f>
        <v>#DIV/0!</v>
      </c>
      <c r="F261" s="16">
        <f>Details!I782</f>
        <v>25</v>
      </c>
      <c r="G261" s="100">
        <f>Details!J824</f>
        <v>1</v>
      </c>
      <c r="H261" s="130" t="s">
        <v>39</v>
      </c>
      <c r="I261" s="131" t="s">
        <v>197</v>
      </c>
    </row>
    <row r="262" spans="1:13" s="123" customFormat="1" ht="16" thickBot="1">
      <c r="A262" s="15">
        <v>100</v>
      </c>
      <c r="B262" s="16">
        <f>Details!F828</f>
        <v>0</v>
      </c>
      <c r="C262" s="16">
        <f>Details!G828</f>
        <v>0</v>
      </c>
      <c r="D262" s="17">
        <f>Details!H828</f>
        <v>0</v>
      </c>
      <c r="E262" s="151" t="e">
        <f>(C262-C257)/C257</f>
        <v>#DIV/0!</v>
      </c>
      <c r="F262" s="16">
        <f>Details!I786</f>
        <v>25</v>
      </c>
      <c r="G262" s="100">
        <f>Details!J808</f>
        <v>1</v>
      </c>
      <c r="H262" s="131"/>
      <c r="I262" s="131"/>
    </row>
    <row r="263" spans="1:13" s="123" customFormat="1" ht="15" thickBot="1"/>
    <row r="264" spans="1:13" s="123" customFormat="1" ht="16" thickBot="1">
      <c r="A264" s="232" t="s">
        <v>107</v>
      </c>
      <c r="B264" s="233"/>
      <c r="C264" s="233"/>
      <c r="D264" s="233"/>
      <c r="E264" s="233"/>
      <c r="F264" s="233"/>
      <c r="G264" s="234"/>
      <c r="H264" s="229"/>
      <c r="I264" s="230"/>
      <c r="J264" s="230"/>
      <c r="K264" s="230"/>
      <c r="L264" s="230"/>
      <c r="M264" s="231"/>
    </row>
    <row r="265" spans="1:13" s="123" customFormat="1" ht="27" thickBot="1">
      <c r="A265" s="31" t="s">
        <v>0</v>
      </c>
      <c r="B265" s="32" t="s">
        <v>22</v>
      </c>
      <c r="C265" s="32" t="s">
        <v>16</v>
      </c>
      <c r="D265" s="32" t="s">
        <v>17</v>
      </c>
      <c r="E265" s="13" t="s">
        <v>18</v>
      </c>
      <c r="F265" s="33" t="s">
        <v>19</v>
      </c>
      <c r="G265" s="101" t="s">
        <v>20</v>
      </c>
      <c r="H265" s="127" t="s">
        <v>35</v>
      </c>
      <c r="I265" s="131">
        <v>7</v>
      </c>
    </row>
    <row r="266" spans="1:13" s="123" customFormat="1" ht="16" thickBot="1">
      <c r="A266" s="15">
        <v>1</v>
      </c>
      <c r="B266" s="16">
        <f>Details!F836</f>
        <v>0</v>
      </c>
      <c r="C266" s="16">
        <f>Details!G836</f>
        <v>0</v>
      </c>
      <c r="D266" s="16">
        <f>Details!H836</f>
        <v>0</v>
      </c>
      <c r="E266" s="21" t="s">
        <v>21</v>
      </c>
      <c r="F266" s="16" t="str">
        <f>Details!I775</f>
        <v xml:space="preserve">
StdDev</v>
      </c>
      <c r="G266" s="100">
        <f>Details!J836</f>
        <v>1</v>
      </c>
      <c r="H266" s="130" t="s">
        <v>36</v>
      </c>
      <c r="I266" s="203" t="s">
        <v>40</v>
      </c>
    </row>
    <row r="267" spans="1:13" s="123" customFormat="1" ht="16" thickBot="1">
      <c r="A267" s="15">
        <v>5</v>
      </c>
      <c r="B267" s="16">
        <f>Details!F840</f>
        <v>0</v>
      </c>
      <c r="C267" s="16">
        <f>Details!G840</f>
        <v>0</v>
      </c>
      <c r="D267" s="16">
        <f>Details!H840</f>
        <v>0</v>
      </c>
      <c r="E267" s="151" t="e">
        <f>(C267-C266)/C266</f>
        <v>#DIV/0!</v>
      </c>
      <c r="F267" s="16">
        <f>Details!I779</f>
        <v>25</v>
      </c>
      <c r="G267" s="100">
        <f>Details!J840</f>
        <v>1</v>
      </c>
      <c r="H267" s="130" t="s">
        <v>37</v>
      </c>
      <c r="I267" s="203" t="s">
        <v>40</v>
      </c>
    </row>
    <row r="268" spans="1:13" s="123" customFormat="1" ht="16" thickBot="1">
      <c r="A268" s="15">
        <v>10</v>
      </c>
      <c r="B268" s="16">
        <f>Details!F844</f>
        <v>0</v>
      </c>
      <c r="C268" s="16">
        <f>Details!G844</f>
        <v>0</v>
      </c>
      <c r="D268" s="16">
        <f>Details!H844</f>
        <v>0</v>
      </c>
      <c r="E268" s="161" t="e">
        <f>(C268-C266)/C266</f>
        <v>#DIV/0!</v>
      </c>
      <c r="F268" s="16">
        <f>Details!I783</f>
        <v>25</v>
      </c>
      <c r="G268" s="100">
        <f>Details!J805</f>
        <v>1</v>
      </c>
      <c r="H268" s="131"/>
      <c r="I268" s="203" t="s">
        <v>40</v>
      </c>
    </row>
    <row r="269" spans="1:13" s="123" customFormat="1" ht="16" thickBot="1">
      <c r="A269" s="15">
        <v>20</v>
      </c>
      <c r="B269" s="16">
        <f>Details!F848</f>
        <v>0</v>
      </c>
      <c r="C269" s="16">
        <f>Details!G848</f>
        <v>0</v>
      </c>
      <c r="D269" s="16">
        <f>Details!H848</f>
        <v>0</v>
      </c>
      <c r="E269" s="151" t="e">
        <f>(C269-C266)/C266</f>
        <v>#DIV/0!</v>
      </c>
      <c r="F269" s="16">
        <f>Details!I787</f>
        <v>25</v>
      </c>
      <c r="G269" s="100">
        <f>Details!J848</f>
        <v>1</v>
      </c>
      <c r="H269" s="130" t="s">
        <v>38</v>
      </c>
      <c r="I269" s="203" t="s">
        <v>40</v>
      </c>
    </row>
    <row r="270" spans="1:13" s="123" customFormat="1" ht="38.5" thickBot="1">
      <c r="A270" s="15">
        <v>50</v>
      </c>
      <c r="B270" s="16">
        <f>Details!F852</f>
        <v>0</v>
      </c>
      <c r="C270" s="16">
        <f>Details!G852</f>
        <v>0</v>
      </c>
      <c r="D270" s="16">
        <f>Details!H852</f>
        <v>0</v>
      </c>
      <c r="E270" s="151" t="e">
        <f>(C270-C266)/C266</f>
        <v>#DIV/0!</v>
      </c>
      <c r="F270" s="16">
        <f>Details!I791</f>
        <v>25</v>
      </c>
      <c r="G270" s="100">
        <f>Details!J852</f>
        <v>1</v>
      </c>
      <c r="H270" s="130" t="s">
        <v>39</v>
      </c>
      <c r="I270" s="203" t="s">
        <v>198</v>
      </c>
    </row>
    <row r="271" spans="1:13" s="123" customFormat="1" ht="16" thickBot="1">
      <c r="A271" s="15">
        <v>100</v>
      </c>
      <c r="B271" s="16">
        <f>Details!F856</f>
        <v>0</v>
      </c>
      <c r="C271" s="16">
        <f>Details!G856</f>
        <v>0</v>
      </c>
      <c r="D271" s="16">
        <f>Details!H856</f>
        <v>0</v>
      </c>
      <c r="E271" s="151" t="e">
        <f>(C271-C266)/C266</f>
        <v>#DIV/0!</v>
      </c>
      <c r="F271" s="16">
        <f>Details!I795</f>
        <v>25</v>
      </c>
      <c r="G271" s="100">
        <f>Details!J856</f>
        <v>1</v>
      </c>
      <c r="H271" s="131"/>
      <c r="I271" s="131"/>
    </row>
    <row r="272" spans="1:13" s="35" customFormat="1" ht="15" thickBot="1">
      <c r="H272" s="1"/>
    </row>
    <row r="273" spans="1:13" s="123" customFormat="1" ht="16" thickBot="1">
      <c r="A273" s="232" t="s">
        <v>108</v>
      </c>
      <c r="B273" s="233"/>
      <c r="C273" s="233"/>
      <c r="D273" s="233"/>
      <c r="E273" s="233"/>
      <c r="F273" s="233"/>
      <c r="G273" s="234"/>
      <c r="H273" s="229"/>
      <c r="I273" s="230"/>
      <c r="J273" s="230"/>
      <c r="K273" s="230"/>
      <c r="L273" s="230"/>
      <c r="M273" s="231"/>
    </row>
    <row r="274" spans="1:13" s="123" customFormat="1" ht="27" thickBot="1">
      <c r="A274" s="31" t="s">
        <v>0</v>
      </c>
      <c r="B274" s="32" t="s">
        <v>22</v>
      </c>
      <c r="C274" s="32" t="s">
        <v>16</v>
      </c>
      <c r="D274" s="32" t="s">
        <v>17</v>
      </c>
      <c r="E274" s="13" t="s">
        <v>18</v>
      </c>
      <c r="F274" s="33" t="s">
        <v>19</v>
      </c>
      <c r="G274" s="101" t="s">
        <v>20</v>
      </c>
      <c r="H274" s="127" t="s">
        <v>35</v>
      </c>
      <c r="I274" s="131">
        <v>8</v>
      </c>
    </row>
    <row r="275" spans="1:13" s="123" customFormat="1" ht="16" thickBot="1">
      <c r="A275" s="15">
        <v>1</v>
      </c>
      <c r="B275" s="16">
        <f>Details!F864</f>
        <v>0</v>
      </c>
      <c r="C275" s="16">
        <f>Details!G864</f>
        <v>0</v>
      </c>
      <c r="D275" s="16">
        <f>Details!H864</f>
        <v>0</v>
      </c>
      <c r="E275" s="21" t="s">
        <v>21</v>
      </c>
      <c r="F275" s="16">
        <f>Details!I784</f>
        <v>25</v>
      </c>
      <c r="G275" s="100">
        <f>Details!J864</f>
        <v>1</v>
      </c>
      <c r="H275" s="130" t="s">
        <v>36</v>
      </c>
      <c r="I275" s="203" t="s">
        <v>40</v>
      </c>
    </row>
    <row r="276" spans="1:13" s="123" customFormat="1" ht="26" thickBot="1">
      <c r="A276" s="15">
        <v>5</v>
      </c>
      <c r="B276" s="16">
        <f>Details!F868</f>
        <v>0</v>
      </c>
      <c r="C276" s="16">
        <f>Details!G868</f>
        <v>0</v>
      </c>
      <c r="D276" s="16">
        <f>Details!H868</f>
        <v>0</v>
      </c>
      <c r="E276" s="161" t="e">
        <f>(C276-C275)/C275</f>
        <v>#DIV/0!</v>
      </c>
      <c r="F276" s="16">
        <f>Details!I788</f>
        <v>25</v>
      </c>
      <c r="G276" s="100">
        <f>Details!J868</f>
        <v>1</v>
      </c>
      <c r="H276" s="130" t="s">
        <v>37</v>
      </c>
      <c r="I276" s="203" t="s">
        <v>199</v>
      </c>
    </row>
    <row r="277" spans="1:13" s="123" customFormat="1" ht="16" thickBot="1">
      <c r="A277" s="15">
        <v>10</v>
      </c>
      <c r="B277" s="16">
        <f>Details!F872</f>
        <v>0</v>
      </c>
      <c r="C277" s="16">
        <f>Details!G872</f>
        <v>0</v>
      </c>
      <c r="D277" s="16">
        <f>Details!H872</f>
        <v>0</v>
      </c>
      <c r="E277" s="161" t="e">
        <f>(C277-C275)/C275</f>
        <v>#DIV/0!</v>
      </c>
      <c r="F277" s="16">
        <f>Details!I792</f>
        <v>25</v>
      </c>
      <c r="G277" s="100">
        <f>Details!J872</f>
        <v>1</v>
      </c>
      <c r="H277" s="131"/>
      <c r="I277" s="203"/>
    </row>
    <row r="278" spans="1:13" s="123" customFormat="1" ht="38.5" thickBot="1">
      <c r="A278" s="15">
        <v>20</v>
      </c>
      <c r="B278" s="16">
        <f>Details!F876</f>
        <v>0</v>
      </c>
      <c r="C278" s="16">
        <f>Details!G876</f>
        <v>0</v>
      </c>
      <c r="D278" s="16">
        <f>Details!H876</f>
        <v>0</v>
      </c>
      <c r="E278" s="151" t="e">
        <f>(C278-C275)/C275</f>
        <v>#DIV/0!</v>
      </c>
      <c r="F278" s="16">
        <f>Details!I796</f>
        <v>25</v>
      </c>
      <c r="G278" s="100">
        <f>Details!J876</f>
        <v>1</v>
      </c>
      <c r="H278" s="130" t="s">
        <v>38</v>
      </c>
      <c r="I278" s="203" t="s">
        <v>200</v>
      </c>
    </row>
    <row r="279" spans="1:13" s="123" customFormat="1" ht="38.5" thickBot="1">
      <c r="A279" s="15">
        <v>50</v>
      </c>
      <c r="B279" s="16">
        <f>Details!F880</f>
        <v>0</v>
      </c>
      <c r="C279" s="16">
        <f>Details!G880</f>
        <v>0</v>
      </c>
      <c r="D279" s="16">
        <f>Details!H880</f>
        <v>0</v>
      </c>
      <c r="E279" s="151" t="e">
        <f>(C279-C275)/C275</f>
        <v>#DIV/0!</v>
      </c>
      <c r="F279" s="16">
        <f>Details!I800</f>
        <v>25</v>
      </c>
      <c r="G279" s="100">
        <f>Details!J880</f>
        <v>1</v>
      </c>
      <c r="H279" s="130" t="s">
        <v>39</v>
      </c>
      <c r="I279" s="203" t="s">
        <v>201</v>
      </c>
    </row>
    <row r="280" spans="1:13" s="123" customFormat="1" ht="16" thickBot="1">
      <c r="A280" s="15">
        <v>100</v>
      </c>
      <c r="B280" s="16">
        <f>Details!F884</f>
        <v>0</v>
      </c>
      <c r="C280" s="16">
        <f>Details!G884</f>
        <v>0</v>
      </c>
      <c r="D280" s="16">
        <f>Details!H884</f>
        <v>0</v>
      </c>
      <c r="E280" s="151" t="e">
        <f>(C280-C275)/C275</f>
        <v>#DIV/0!</v>
      </c>
      <c r="F280" s="16">
        <f>Details!I804</f>
        <v>26</v>
      </c>
      <c r="G280" s="100">
        <f>Details!J884</f>
        <v>1</v>
      </c>
      <c r="H280" s="131"/>
      <c r="I280" s="131"/>
    </row>
    <row r="281" spans="1:13" s="35" customFormat="1" ht="15" thickBot="1"/>
    <row r="282" spans="1:13" s="123" customFormat="1" ht="16" thickBot="1">
      <c r="A282" s="232" t="s">
        <v>109</v>
      </c>
      <c r="B282" s="233"/>
      <c r="C282" s="233"/>
      <c r="D282" s="233"/>
      <c r="E282" s="233"/>
      <c r="F282" s="233"/>
      <c r="G282" s="234"/>
      <c r="H282" s="229"/>
      <c r="I282" s="230"/>
      <c r="J282" s="230"/>
      <c r="K282" s="230"/>
      <c r="L282" s="230"/>
      <c r="M282" s="231"/>
    </row>
    <row r="283" spans="1:13" s="123" customFormat="1" ht="27" thickBot="1">
      <c r="A283" s="31" t="s">
        <v>0</v>
      </c>
      <c r="B283" s="32" t="s">
        <v>22</v>
      </c>
      <c r="C283" s="32" t="s">
        <v>16</v>
      </c>
      <c r="D283" s="32" t="s">
        <v>17</v>
      </c>
      <c r="E283" s="13" t="s">
        <v>18</v>
      </c>
      <c r="F283" s="33" t="s">
        <v>19</v>
      </c>
      <c r="G283" s="101" t="s">
        <v>20</v>
      </c>
      <c r="H283" s="127" t="s">
        <v>35</v>
      </c>
      <c r="I283" s="203">
        <v>5</v>
      </c>
    </row>
    <row r="284" spans="1:13" s="123" customFormat="1" ht="16" thickBot="1">
      <c r="A284" s="15">
        <v>1</v>
      </c>
      <c r="B284" s="16">
        <f>Details!F892</f>
        <v>0</v>
      </c>
      <c r="C284" s="16">
        <f>Details!G892</f>
        <v>0</v>
      </c>
      <c r="D284" s="16">
        <f>Details!H892</f>
        <v>0</v>
      </c>
      <c r="E284" s="21" t="s">
        <v>21</v>
      </c>
      <c r="F284" s="16">
        <f>Details!I793</f>
        <v>25</v>
      </c>
      <c r="G284" s="100">
        <f>Details!J892</f>
        <v>1</v>
      </c>
      <c r="H284" s="130" t="s">
        <v>36</v>
      </c>
      <c r="I284" s="203" t="s">
        <v>40</v>
      </c>
    </row>
    <row r="285" spans="1:13" s="123" customFormat="1" ht="16" thickBot="1">
      <c r="A285" s="15">
        <v>5</v>
      </c>
      <c r="B285" s="16">
        <f>Details!F896</f>
        <v>0</v>
      </c>
      <c r="C285" s="16">
        <f>Details!G896</f>
        <v>0</v>
      </c>
      <c r="D285" s="16">
        <f>Details!H896</f>
        <v>0</v>
      </c>
      <c r="E285" s="151" t="e">
        <f>(C285-C284)/C284</f>
        <v>#DIV/0!</v>
      </c>
      <c r="F285" s="16">
        <f>Details!I797</f>
        <v>25</v>
      </c>
      <c r="G285" s="100">
        <f>Details!J896</f>
        <v>1</v>
      </c>
      <c r="H285" s="130" t="s">
        <v>37</v>
      </c>
      <c r="I285" s="203" t="s">
        <v>40</v>
      </c>
    </row>
    <row r="286" spans="1:13" s="123" customFormat="1" ht="16" thickBot="1">
      <c r="A286" s="15">
        <v>10</v>
      </c>
      <c r="B286" s="16">
        <f>Details!F900</f>
        <v>0</v>
      </c>
      <c r="C286" s="16">
        <f>Details!G900</f>
        <v>0</v>
      </c>
      <c r="D286" s="16">
        <f>Details!H900</f>
        <v>0</v>
      </c>
      <c r="E286" s="161" t="e">
        <f>(C286-C284)/C284</f>
        <v>#DIV/0!</v>
      </c>
      <c r="F286" s="16">
        <f>Details!I801</f>
        <v>0</v>
      </c>
      <c r="G286" s="100">
        <f>Details!J900</f>
        <v>1</v>
      </c>
      <c r="H286" s="131"/>
      <c r="I286" s="203" t="s">
        <v>40</v>
      </c>
    </row>
    <row r="287" spans="1:13" s="123" customFormat="1" ht="16" thickBot="1">
      <c r="A287" s="15">
        <v>20</v>
      </c>
      <c r="B287" s="16">
        <f>Details!F904</f>
        <v>0</v>
      </c>
      <c r="C287" s="16">
        <f>Details!G904</f>
        <v>0</v>
      </c>
      <c r="D287" s="16">
        <f>Details!H904</f>
        <v>0</v>
      </c>
      <c r="E287" s="151" t="e">
        <f>(C287-C284)/C284</f>
        <v>#DIV/0!</v>
      </c>
      <c r="F287" s="16">
        <f>Details!I805</f>
        <v>26</v>
      </c>
      <c r="G287" s="100">
        <f>Details!J904</f>
        <v>1</v>
      </c>
      <c r="H287" s="130" t="s">
        <v>38</v>
      </c>
      <c r="I287" s="203" t="s">
        <v>40</v>
      </c>
    </row>
    <row r="288" spans="1:13" s="123" customFormat="1" ht="38.5" thickBot="1">
      <c r="A288" s="15">
        <v>50</v>
      </c>
      <c r="B288" s="16">
        <f>Details!F908</f>
        <v>0</v>
      </c>
      <c r="C288" s="16">
        <f>Details!G908</f>
        <v>0</v>
      </c>
      <c r="D288" s="16">
        <f>Details!H908</f>
        <v>0</v>
      </c>
      <c r="E288" s="151" t="e">
        <f>(C288-C284)/C284</f>
        <v>#DIV/0!</v>
      </c>
      <c r="F288" s="16">
        <f>Details!I809</f>
        <v>26</v>
      </c>
      <c r="G288" s="100">
        <f>Details!J908</f>
        <v>1</v>
      </c>
      <c r="H288" s="130" t="s">
        <v>39</v>
      </c>
      <c r="I288" s="203" t="s">
        <v>202</v>
      </c>
    </row>
    <row r="289" spans="1:13" s="123" customFormat="1" ht="16" thickBot="1">
      <c r="A289" s="15">
        <v>100</v>
      </c>
      <c r="B289" s="16">
        <f>Details!F912</f>
        <v>0</v>
      </c>
      <c r="C289" s="16">
        <f>Details!G912</f>
        <v>0</v>
      </c>
      <c r="D289" s="16">
        <f>Details!H912</f>
        <v>0</v>
      </c>
      <c r="E289" s="151" t="e">
        <f>(C289-C284)/C284</f>
        <v>#DIV/0!</v>
      </c>
      <c r="F289" s="16">
        <f>Details!I813</f>
        <v>26</v>
      </c>
      <c r="G289" s="100">
        <f>Details!J912</f>
        <v>1</v>
      </c>
      <c r="H289" s="131"/>
      <c r="I289" s="131"/>
    </row>
    <row r="290" spans="1:13" s="35" customFormat="1" ht="15" thickBot="1"/>
    <row r="291" spans="1:13" s="123" customFormat="1" ht="16" thickBot="1">
      <c r="A291" s="232" t="s">
        <v>110</v>
      </c>
      <c r="B291" s="233"/>
      <c r="C291" s="233"/>
      <c r="D291" s="233"/>
      <c r="E291" s="233"/>
      <c r="F291" s="233"/>
      <c r="G291" s="234"/>
      <c r="H291" s="229"/>
      <c r="I291" s="230"/>
      <c r="J291" s="230"/>
      <c r="K291" s="230"/>
      <c r="L291" s="230"/>
      <c r="M291" s="231"/>
    </row>
    <row r="292" spans="1:13" s="123" customFormat="1" ht="27" thickBot="1">
      <c r="A292" s="31" t="s">
        <v>0</v>
      </c>
      <c r="B292" s="32" t="s">
        <v>22</v>
      </c>
      <c r="C292" s="32" t="s">
        <v>16</v>
      </c>
      <c r="D292" s="32" t="s">
        <v>17</v>
      </c>
      <c r="E292" s="13" t="s">
        <v>18</v>
      </c>
      <c r="F292" s="33" t="s">
        <v>19</v>
      </c>
      <c r="G292" s="101" t="s">
        <v>20</v>
      </c>
      <c r="H292" s="127" t="s">
        <v>35</v>
      </c>
      <c r="I292" s="131">
        <v>11</v>
      </c>
    </row>
    <row r="293" spans="1:13" s="123" customFormat="1" ht="16" thickBot="1">
      <c r="A293" s="15">
        <v>1</v>
      </c>
      <c r="B293" s="16">
        <f>Details!F920</f>
        <v>0</v>
      </c>
      <c r="C293" s="16">
        <f>Details!G920</f>
        <v>0</v>
      </c>
      <c r="D293" s="16">
        <f>Details!H920</f>
        <v>0</v>
      </c>
      <c r="E293" s="21" t="s">
        <v>21</v>
      </c>
      <c r="F293" s="16">
        <f>Details!I802</f>
        <v>0</v>
      </c>
      <c r="G293" s="100">
        <f>Details!J920</f>
        <v>1</v>
      </c>
      <c r="H293" s="130" t="s">
        <v>36</v>
      </c>
      <c r="I293" s="203" t="s">
        <v>40</v>
      </c>
    </row>
    <row r="294" spans="1:13" s="123" customFormat="1" ht="16" thickBot="1">
      <c r="A294" s="15">
        <v>5</v>
      </c>
      <c r="B294" s="16">
        <f>Details!F924</f>
        <v>0</v>
      </c>
      <c r="C294" s="16">
        <f>Details!G924</f>
        <v>0</v>
      </c>
      <c r="D294" s="16">
        <f>Details!H924</f>
        <v>0</v>
      </c>
      <c r="E294" s="151" t="e">
        <f>(C294-C293)/C293</f>
        <v>#DIV/0!</v>
      </c>
      <c r="F294" s="16">
        <f>Details!I806</f>
        <v>26</v>
      </c>
      <c r="G294" s="100">
        <f>Details!J924</f>
        <v>1</v>
      </c>
      <c r="H294" s="130" t="s">
        <v>37</v>
      </c>
      <c r="I294" s="203" t="s">
        <v>40</v>
      </c>
    </row>
    <row r="295" spans="1:13" s="123" customFormat="1" ht="16" thickBot="1">
      <c r="A295" s="15">
        <v>10</v>
      </c>
      <c r="B295" s="16">
        <f>Details!F928</f>
        <v>0</v>
      </c>
      <c r="C295" s="16">
        <f>Details!G928</f>
        <v>0</v>
      </c>
      <c r="D295" s="16">
        <f>Details!H928</f>
        <v>0</v>
      </c>
      <c r="E295" s="161" t="e">
        <f>(C295-C293)/C293</f>
        <v>#DIV/0!</v>
      </c>
      <c r="F295" s="16">
        <f>Details!I810</f>
        <v>26</v>
      </c>
      <c r="G295" s="100">
        <f>Details!J928</f>
        <v>1</v>
      </c>
      <c r="H295" s="131"/>
      <c r="I295" s="203" t="s">
        <v>40</v>
      </c>
    </row>
    <row r="296" spans="1:13" s="123" customFormat="1" ht="16" thickBot="1">
      <c r="A296" s="15">
        <v>20</v>
      </c>
      <c r="B296" s="16">
        <f>Details!F932</f>
        <v>0</v>
      </c>
      <c r="C296" s="16">
        <f>Details!G932</f>
        <v>0</v>
      </c>
      <c r="D296" s="16">
        <f>Details!H932</f>
        <v>0</v>
      </c>
      <c r="E296" s="151" t="e">
        <f>(C296-C293)/C293</f>
        <v>#DIV/0!</v>
      </c>
      <c r="F296" s="16">
        <f>Details!I814</f>
        <v>26</v>
      </c>
      <c r="G296" s="100">
        <f>Details!J932</f>
        <v>1</v>
      </c>
      <c r="H296" s="130" t="s">
        <v>38</v>
      </c>
      <c r="I296" s="203" t="s">
        <v>40</v>
      </c>
    </row>
    <row r="297" spans="1:13" s="123" customFormat="1" ht="26" thickBot="1">
      <c r="A297" s="15">
        <v>50</v>
      </c>
      <c r="B297" s="16">
        <f>Details!F936</f>
        <v>0</v>
      </c>
      <c r="C297" s="16">
        <f>Details!G936</f>
        <v>0</v>
      </c>
      <c r="D297" s="16">
        <f>Details!H936</f>
        <v>0</v>
      </c>
      <c r="E297" s="151" t="e">
        <f>(C297-C293)/C293</f>
        <v>#DIV/0!</v>
      </c>
      <c r="F297" s="16">
        <f>Details!I818</f>
        <v>26</v>
      </c>
      <c r="G297" s="100">
        <f>Details!J936</f>
        <v>1</v>
      </c>
      <c r="H297" s="130" t="s">
        <v>39</v>
      </c>
      <c r="I297" s="203" t="s">
        <v>203</v>
      </c>
    </row>
    <row r="298" spans="1:13" s="123" customFormat="1" ht="16" thickBot="1">
      <c r="A298" s="15">
        <v>100</v>
      </c>
      <c r="B298" s="16">
        <f>Details!F940</f>
        <v>0</v>
      </c>
      <c r="C298" s="16">
        <f>Details!G940</f>
        <v>0</v>
      </c>
      <c r="D298" s="16">
        <f>Details!H940</f>
        <v>0</v>
      </c>
      <c r="E298" s="151" t="e">
        <f>(C298-C293)/C293</f>
        <v>#DIV/0!</v>
      </c>
      <c r="F298" s="16">
        <f>Details!I822</f>
        <v>26</v>
      </c>
      <c r="G298" s="100">
        <f>Details!J940</f>
        <v>1</v>
      </c>
      <c r="H298" s="131"/>
      <c r="I298" s="131"/>
    </row>
    <row r="299" spans="1:13" s="35" customFormat="1" ht="15" thickBot="1"/>
    <row r="300" spans="1:13" s="123" customFormat="1" ht="16" thickBot="1">
      <c r="A300" s="232" t="s">
        <v>111</v>
      </c>
      <c r="B300" s="233"/>
      <c r="C300" s="233"/>
      <c r="D300" s="233"/>
      <c r="E300" s="233"/>
      <c r="F300" s="233"/>
      <c r="G300" s="234"/>
      <c r="H300" s="229"/>
      <c r="I300" s="230"/>
      <c r="J300" s="230"/>
      <c r="K300" s="230"/>
      <c r="L300" s="230"/>
      <c r="M300" s="231"/>
    </row>
    <row r="301" spans="1:13" s="123" customFormat="1" ht="27" thickBot="1">
      <c r="A301" s="31" t="s">
        <v>0</v>
      </c>
      <c r="B301" s="32" t="s">
        <v>22</v>
      </c>
      <c r="C301" s="32" t="s">
        <v>16</v>
      </c>
      <c r="D301" s="32" t="s">
        <v>17</v>
      </c>
      <c r="E301" s="13" t="s">
        <v>18</v>
      </c>
      <c r="F301" s="33" t="s">
        <v>19</v>
      </c>
      <c r="G301" s="101" t="s">
        <v>20</v>
      </c>
      <c r="H301" s="127" t="s">
        <v>35</v>
      </c>
      <c r="I301" s="131">
        <v>8</v>
      </c>
    </row>
    <row r="302" spans="1:13" s="123" customFormat="1" ht="16" thickBot="1">
      <c r="A302" s="15">
        <v>1</v>
      </c>
      <c r="B302" s="16">
        <f>Details!F948</f>
        <v>0</v>
      </c>
      <c r="C302" s="16">
        <f>Details!G948</f>
        <v>0</v>
      </c>
      <c r="D302" s="16">
        <f>Details!H948</f>
        <v>0</v>
      </c>
      <c r="E302" s="21" t="s">
        <v>21</v>
      </c>
      <c r="F302" s="16">
        <f>Details!I811</f>
        <v>26</v>
      </c>
      <c r="G302" s="100">
        <f>Details!J948</f>
        <v>1</v>
      </c>
      <c r="H302" s="130" t="s">
        <v>36</v>
      </c>
      <c r="I302" s="203" t="s">
        <v>40</v>
      </c>
    </row>
    <row r="303" spans="1:13" s="123" customFormat="1" ht="16" thickBot="1">
      <c r="A303" s="15">
        <v>5</v>
      </c>
      <c r="B303" s="16">
        <f>Details!F952</f>
        <v>0</v>
      </c>
      <c r="C303" s="16">
        <f>Details!G952</f>
        <v>0</v>
      </c>
      <c r="D303" s="16">
        <f>Details!H952</f>
        <v>0</v>
      </c>
      <c r="E303" s="151" t="e">
        <f>(C303-C302)/C302</f>
        <v>#DIV/0!</v>
      </c>
      <c r="F303" s="16">
        <f>Details!I815</f>
        <v>26</v>
      </c>
      <c r="G303" s="100">
        <f>Details!J952</f>
        <v>1</v>
      </c>
      <c r="H303" s="130" t="s">
        <v>37</v>
      </c>
      <c r="I303" s="203" t="s">
        <v>40</v>
      </c>
    </row>
    <row r="304" spans="1:13" s="123" customFormat="1" ht="16" thickBot="1">
      <c r="A304" s="15">
        <v>10</v>
      </c>
      <c r="B304" s="16">
        <f>Details!F956</f>
        <v>0</v>
      </c>
      <c r="C304" s="16">
        <f>Details!G956</f>
        <v>0</v>
      </c>
      <c r="D304" s="16">
        <f>Details!H956</f>
        <v>0</v>
      </c>
      <c r="E304" s="161" t="e">
        <f>(C304-C302)/C302</f>
        <v>#DIV/0!</v>
      </c>
      <c r="F304" s="16">
        <f>Details!I819</f>
        <v>26</v>
      </c>
      <c r="G304" s="100">
        <f>Details!J956</f>
        <v>1</v>
      </c>
      <c r="H304" s="131"/>
      <c r="I304" s="203" t="s">
        <v>40</v>
      </c>
    </row>
    <row r="305" spans="1:13" s="123" customFormat="1" ht="16" thickBot="1">
      <c r="A305" s="15">
        <v>20</v>
      </c>
      <c r="B305" s="16">
        <f>Details!F960</f>
        <v>0</v>
      </c>
      <c r="C305" s="16">
        <f>Details!G960</f>
        <v>0</v>
      </c>
      <c r="D305" s="16">
        <f>Details!H960</f>
        <v>0</v>
      </c>
      <c r="E305" s="151" t="e">
        <f>(C305-C302)/C302</f>
        <v>#DIV/0!</v>
      </c>
      <c r="F305" s="16">
        <f>Details!I823</f>
        <v>26</v>
      </c>
      <c r="G305" s="100">
        <f>Details!J960</f>
        <v>1</v>
      </c>
      <c r="H305" s="130" t="s">
        <v>38</v>
      </c>
      <c r="I305" s="203" t="s">
        <v>40</v>
      </c>
    </row>
    <row r="306" spans="1:13" s="123" customFormat="1" ht="38.5" thickBot="1">
      <c r="A306" s="15">
        <v>50</v>
      </c>
      <c r="B306" s="16">
        <f>Details!F964</f>
        <v>0</v>
      </c>
      <c r="C306" s="16">
        <f>Details!G964</f>
        <v>0</v>
      </c>
      <c r="D306" s="16">
        <f>Details!H964</f>
        <v>0</v>
      </c>
      <c r="E306" s="151" t="e">
        <f>(C306-C302)/C302</f>
        <v>#DIV/0!</v>
      </c>
      <c r="F306" s="16">
        <f>Details!I827</f>
        <v>26</v>
      </c>
      <c r="G306" s="100">
        <f>Details!J964</f>
        <v>1</v>
      </c>
      <c r="H306" s="130" t="s">
        <v>39</v>
      </c>
      <c r="I306" s="203" t="s">
        <v>204</v>
      </c>
    </row>
    <row r="307" spans="1:13" s="123" customFormat="1" ht="16" thickBot="1">
      <c r="A307" s="15">
        <v>100</v>
      </c>
      <c r="B307" s="16">
        <f>Details!F968</f>
        <v>0</v>
      </c>
      <c r="C307" s="16">
        <f>Details!G968</f>
        <v>0</v>
      </c>
      <c r="D307" s="16">
        <f>Details!H968</f>
        <v>0</v>
      </c>
      <c r="E307" s="151" t="e">
        <f>(C307-C302)/C302</f>
        <v>#DIV/0!</v>
      </c>
      <c r="F307" s="16">
        <f>Details!I827</f>
        <v>26</v>
      </c>
      <c r="G307" s="100">
        <f>Details!J968</f>
        <v>1</v>
      </c>
      <c r="H307" s="131"/>
      <c r="I307" s="131"/>
    </row>
    <row r="308" spans="1:13" s="35" customFormat="1" ht="15" thickBot="1"/>
    <row r="309" spans="1:13" s="123" customFormat="1" ht="16" thickBot="1">
      <c r="A309" s="232" t="s">
        <v>112</v>
      </c>
      <c r="B309" s="233"/>
      <c r="C309" s="233"/>
      <c r="D309" s="233"/>
      <c r="E309" s="233"/>
      <c r="F309" s="233"/>
      <c r="G309" s="234"/>
      <c r="H309" s="229"/>
      <c r="I309" s="230"/>
      <c r="J309" s="230"/>
      <c r="K309" s="230"/>
      <c r="L309" s="230"/>
      <c r="M309" s="231"/>
    </row>
    <row r="310" spans="1:13" s="123" customFormat="1" ht="27" thickBot="1">
      <c r="A310" s="31" t="s">
        <v>0</v>
      </c>
      <c r="B310" s="32" t="s">
        <v>22</v>
      </c>
      <c r="C310" s="32" t="s">
        <v>16</v>
      </c>
      <c r="D310" s="32" t="s">
        <v>17</v>
      </c>
      <c r="E310" s="13" t="s">
        <v>18</v>
      </c>
      <c r="F310" s="33" t="s">
        <v>19</v>
      </c>
      <c r="G310" s="101" t="s">
        <v>20</v>
      </c>
      <c r="H310" s="127" t="s">
        <v>35</v>
      </c>
      <c r="I310" s="131">
        <v>7</v>
      </c>
    </row>
    <row r="311" spans="1:13" s="123" customFormat="1" ht="16" thickBot="1">
      <c r="A311" s="15">
        <v>1</v>
      </c>
      <c r="B311" s="16">
        <f>Details!F976</f>
        <v>0</v>
      </c>
      <c r="C311" s="16">
        <f>Details!G976</f>
        <v>0</v>
      </c>
      <c r="D311" s="16">
        <f>Details!H976</f>
        <v>0</v>
      </c>
      <c r="E311" s="21" t="s">
        <v>21</v>
      </c>
      <c r="F311" s="16">
        <f>Details!I820</f>
        <v>26</v>
      </c>
      <c r="G311" s="100">
        <f>Details!J976</f>
        <v>1</v>
      </c>
      <c r="H311" s="130" t="s">
        <v>36</v>
      </c>
      <c r="I311" s="203" t="s">
        <v>40</v>
      </c>
    </row>
    <row r="312" spans="1:13" s="123" customFormat="1" ht="26.5" thickBot="1">
      <c r="A312" s="15">
        <v>5</v>
      </c>
      <c r="B312" s="16">
        <f>Details!F980</f>
        <v>0</v>
      </c>
      <c r="C312" s="16">
        <f>Details!G980</f>
        <v>0</v>
      </c>
      <c r="D312" s="16">
        <f>Details!H980</f>
        <v>0</v>
      </c>
      <c r="E312" s="152" t="e">
        <f>(C312-C311)/C311</f>
        <v>#DIV/0!</v>
      </c>
      <c r="F312" s="16">
        <f>Details!I824</f>
        <v>26</v>
      </c>
      <c r="G312" s="100">
        <f>Details!J980</f>
        <v>1</v>
      </c>
      <c r="H312" s="130" t="s">
        <v>37</v>
      </c>
      <c r="I312" s="203" t="s">
        <v>205</v>
      </c>
    </row>
    <row r="313" spans="1:13" s="123" customFormat="1" ht="16" thickBot="1">
      <c r="A313" s="15">
        <v>10</v>
      </c>
      <c r="B313" s="16">
        <f>Details!F984</f>
        <v>0</v>
      </c>
      <c r="C313" s="16">
        <f>Details!G984</f>
        <v>0</v>
      </c>
      <c r="D313" s="16">
        <f>Details!H984</f>
        <v>0</v>
      </c>
      <c r="E313" s="161" t="e">
        <f>(C313-C311)/C311</f>
        <v>#DIV/0!</v>
      </c>
      <c r="F313" s="16">
        <f>Details!I828</f>
        <v>26</v>
      </c>
      <c r="G313" s="100">
        <f>Details!J984</f>
        <v>1</v>
      </c>
      <c r="H313" s="131"/>
      <c r="I313" s="203"/>
    </row>
    <row r="314" spans="1:13" s="123" customFormat="1" ht="38.5" thickBot="1">
      <c r="A314" s="15">
        <v>20</v>
      </c>
      <c r="B314" s="16">
        <f>Details!F988</f>
        <v>0</v>
      </c>
      <c r="C314" s="16">
        <f>Details!G988</f>
        <v>0</v>
      </c>
      <c r="D314" s="16">
        <f>Details!H988</f>
        <v>0</v>
      </c>
      <c r="E314" s="151" t="e">
        <f>(C314-C311)/C311</f>
        <v>#DIV/0!</v>
      </c>
      <c r="F314" s="16">
        <f>Details!I832</f>
        <v>27</v>
      </c>
      <c r="G314" s="100">
        <f>Details!J988</f>
        <v>1</v>
      </c>
      <c r="H314" s="130" t="s">
        <v>38</v>
      </c>
      <c r="I314" s="203" t="s">
        <v>206</v>
      </c>
    </row>
    <row r="315" spans="1:13" s="123" customFormat="1" ht="38.5" thickBot="1">
      <c r="A315" s="15">
        <v>50</v>
      </c>
      <c r="B315" s="16">
        <f>Details!F992</f>
        <v>0</v>
      </c>
      <c r="C315" s="16">
        <f>Details!G992</f>
        <v>0</v>
      </c>
      <c r="D315" s="16">
        <f>Details!H992</f>
        <v>0</v>
      </c>
      <c r="E315" s="151" t="e">
        <f>(C315-C311)/C311</f>
        <v>#DIV/0!</v>
      </c>
      <c r="F315" s="16">
        <f>Details!I836</f>
        <v>27</v>
      </c>
      <c r="G315" s="100">
        <f>Details!J992</f>
        <v>1</v>
      </c>
      <c r="H315" s="130" t="s">
        <v>39</v>
      </c>
      <c r="I315" s="203" t="s">
        <v>207</v>
      </c>
    </row>
    <row r="316" spans="1:13" s="123" customFormat="1" ht="16" thickBot="1">
      <c r="A316" s="15">
        <v>100</v>
      </c>
      <c r="B316" s="16">
        <f>Details!F996</f>
        <v>0</v>
      </c>
      <c r="C316" s="16">
        <f>Details!G996</f>
        <v>0</v>
      </c>
      <c r="D316" s="16">
        <f>Details!H996</f>
        <v>0</v>
      </c>
      <c r="E316" s="151" t="e">
        <f>(C316-C311)/C311</f>
        <v>#DIV/0!</v>
      </c>
      <c r="F316" s="16">
        <f>Details!I840</f>
        <v>27</v>
      </c>
      <c r="G316" s="100">
        <f>Details!J996</f>
        <v>1</v>
      </c>
      <c r="H316" s="131"/>
      <c r="I316" s="131"/>
    </row>
    <row r="317" spans="1:13" s="35" customFormat="1"/>
    <row r="318" spans="1:13" s="35" customFormat="1"/>
    <row r="319" spans="1:13" s="35" customFormat="1"/>
    <row r="320" spans="1:13" s="35" customFormat="1"/>
    <row r="321" s="35" customFormat="1"/>
    <row r="322" s="35" customFormat="1"/>
    <row r="323" s="35" customFormat="1"/>
    <row r="324" s="35" customFormat="1"/>
    <row r="325" s="35" customFormat="1"/>
    <row r="326" s="35" customFormat="1"/>
    <row r="327" s="35" customFormat="1"/>
    <row r="328" s="35" customFormat="1"/>
    <row r="329" s="35" customFormat="1"/>
    <row r="330" s="35" customFormat="1"/>
    <row r="331" s="35" customFormat="1"/>
    <row r="332" s="35" customFormat="1"/>
    <row r="333" s="35" customFormat="1"/>
    <row r="334" s="35" customFormat="1"/>
    <row r="335" s="35" customFormat="1"/>
    <row r="336" s="35" customFormat="1"/>
    <row r="337" s="35" customFormat="1"/>
    <row r="338" s="35" customFormat="1"/>
    <row r="339" s="35" customFormat="1"/>
    <row r="340" s="35" customFormat="1"/>
    <row r="341" s="35" customFormat="1"/>
    <row r="342" s="35" customFormat="1"/>
    <row r="343" s="35" customFormat="1"/>
    <row r="344" s="35" customFormat="1"/>
    <row r="345" s="35" customFormat="1"/>
    <row r="346" s="35" customFormat="1"/>
    <row r="347" s="35" customFormat="1"/>
    <row r="348" s="35" customFormat="1"/>
    <row r="349" s="35" customFormat="1"/>
    <row r="350" s="35" customFormat="1"/>
    <row r="351" s="35" customFormat="1"/>
    <row r="352" s="35" customFormat="1"/>
    <row r="353" s="35" customFormat="1"/>
    <row r="354" s="35" customFormat="1"/>
    <row r="355" s="35" customFormat="1"/>
    <row r="356" s="35" customFormat="1"/>
    <row r="357" s="35" customFormat="1"/>
    <row r="358" s="35" customFormat="1"/>
    <row r="359" s="35" customFormat="1"/>
    <row r="360" s="35" customFormat="1"/>
    <row r="361" s="35" customFormat="1"/>
    <row r="362" s="35" customFormat="1"/>
    <row r="363" s="35" customFormat="1"/>
    <row r="364" s="35" customFormat="1"/>
    <row r="365" s="35" customFormat="1"/>
    <row r="366" s="35" customFormat="1"/>
    <row r="367" s="35" customFormat="1"/>
    <row r="368" s="35" customFormat="1"/>
    <row r="369" s="35" customFormat="1"/>
    <row r="370" s="35" customFormat="1"/>
    <row r="371" s="35" customFormat="1"/>
    <row r="372" s="35" customFormat="1"/>
  </sheetData>
  <mergeCells count="66">
    <mergeCell ref="A6:G6"/>
    <mergeCell ref="A300:G300"/>
    <mergeCell ref="H300:M300"/>
    <mergeCell ref="A309:G309"/>
    <mergeCell ref="H309:M309"/>
    <mergeCell ref="A273:G273"/>
    <mergeCell ref="H273:M273"/>
    <mergeCell ref="A282:G282"/>
    <mergeCell ref="H282:M282"/>
    <mergeCell ref="A291:G291"/>
    <mergeCell ref="H291:M291"/>
    <mergeCell ref="A216:G216"/>
    <mergeCell ref="A226:G226"/>
    <mergeCell ref="A236:G236"/>
    <mergeCell ref="A186:G186"/>
    <mergeCell ref="A196:G196"/>
    <mergeCell ref="A16:G16"/>
    <mergeCell ref="A26:G26"/>
    <mergeCell ref="A36:G36"/>
    <mergeCell ref="A46:F46"/>
    <mergeCell ref="A206:G206"/>
    <mergeCell ref="A136:G136"/>
    <mergeCell ref="A146:G146"/>
    <mergeCell ref="A156:G156"/>
    <mergeCell ref="A166:G166"/>
    <mergeCell ref="A176:G176"/>
    <mergeCell ref="A86:G86"/>
    <mergeCell ref="A96:G96"/>
    <mergeCell ref="A106:G106"/>
    <mergeCell ref="H36:M36"/>
    <mergeCell ref="H46:M46"/>
    <mergeCell ref="A56:G56"/>
    <mergeCell ref="A66:G66"/>
    <mergeCell ref="A76:G76"/>
    <mergeCell ref="A1:O1"/>
    <mergeCell ref="A116:F116"/>
    <mergeCell ref="H236:M236"/>
    <mergeCell ref="H246:M246"/>
    <mergeCell ref="H56:M56"/>
    <mergeCell ref="H76:M76"/>
    <mergeCell ref="H186:M186"/>
    <mergeCell ref="H196:M196"/>
    <mergeCell ref="H206:M206"/>
    <mergeCell ref="H216:M216"/>
    <mergeCell ref="H226:M226"/>
    <mergeCell ref="H136:M136"/>
    <mergeCell ref="H146:M146"/>
    <mergeCell ref="H156:M156"/>
    <mergeCell ref="H166:M166"/>
    <mergeCell ref="H176:M176"/>
    <mergeCell ref="A2:AR2"/>
    <mergeCell ref="H66:M66"/>
    <mergeCell ref="A255:G255"/>
    <mergeCell ref="H255:M255"/>
    <mergeCell ref="A264:G264"/>
    <mergeCell ref="H264:M264"/>
    <mergeCell ref="H86:M86"/>
    <mergeCell ref="H96:M96"/>
    <mergeCell ref="H106:M106"/>
    <mergeCell ref="H116:M116"/>
    <mergeCell ref="H126:M126"/>
    <mergeCell ref="A246:G246"/>
    <mergeCell ref="A126:G126"/>
    <mergeCell ref="H6:M6"/>
    <mergeCell ref="H16:M16"/>
    <mergeCell ref="H26:M26"/>
  </mergeCells>
  <conditionalFormatting sqref="G38:G44 G18:G24">
    <cfRule type="cellIs" dxfId="5324" priority="13046" stopIfTrue="1" operator="lessThan">
      <formula>1</formula>
    </cfRule>
  </conditionalFormatting>
  <conditionalFormatting sqref="G28:G34 G10:G14">
    <cfRule type="cellIs" dxfId="5323" priority="13003" stopIfTrue="1" operator="lessThan">
      <formula>1</formula>
    </cfRule>
  </conditionalFormatting>
  <conditionalFormatting sqref="G38:G44 G18:G24">
    <cfRule type="cellIs" dxfId="5322" priority="12970" stopIfTrue="1" operator="lessThan">
      <formula>1</formula>
    </cfRule>
  </conditionalFormatting>
  <conditionalFormatting sqref="G28:G34 G10:G14">
    <cfRule type="cellIs" dxfId="5321" priority="12927" stopIfTrue="1" operator="lessThan">
      <formula>1</formula>
    </cfRule>
  </conditionalFormatting>
  <conditionalFormatting sqref="G38:G44 G18:G24">
    <cfRule type="cellIs" dxfId="5320" priority="12894" stopIfTrue="1" operator="lessThan">
      <formula>1</formula>
    </cfRule>
  </conditionalFormatting>
  <conditionalFormatting sqref="G28:G34 G10:G14">
    <cfRule type="cellIs" dxfId="5319" priority="12851" stopIfTrue="1" operator="lessThan">
      <formula>1</formula>
    </cfRule>
  </conditionalFormatting>
  <conditionalFormatting sqref="G38:G44 G18:G24">
    <cfRule type="cellIs" dxfId="5318" priority="12818" stopIfTrue="1" operator="lessThan">
      <formula>1</formula>
    </cfRule>
  </conditionalFormatting>
  <conditionalFormatting sqref="G28:G34 G10:G14">
    <cfRule type="cellIs" dxfId="5317" priority="12775" stopIfTrue="1" operator="lessThan">
      <formula>1</formula>
    </cfRule>
  </conditionalFormatting>
  <conditionalFormatting sqref="G38:G44 G18:G24">
    <cfRule type="cellIs" dxfId="5316" priority="12742" stopIfTrue="1" operator="lessThan">
      <formula>1</formula>
    </cfRule>
  </conditionalFormatting>
  <conditionalFormatting sqref="G28:G34 G10:G14">
    <cfRule type="cellIs" dxfId="5315" priority="12699" stopIfTrue="1" operator="lessThan">
      <formula>1</formula>
    </cfRule>
  </conditionalFormatting>
  <conditionalFormatting sqref="G58:G64">
    <cfRule type="cellIs" dxfId="5314" priority="12666" stopIfTrue="1" operator="lessThan">
      <formula>1</formula>
    </cfRule>
  </conditionalFormatting>
  <conditionalFormatting sqref="D58:D64">
    <cfRule type="cellIs" dxfId="5313" priority="12664" stopIfTrue="1" operator="lessThanOrEqual">
      <formula>#REF!</formula>
    </cfRule>
    <cfRule type="cellIs" dxfId="5312" priority="12665" stopIfTrue="1" operator="greaterThan">
      <formula>#REF!</formula>
    </cfRule>
  </conditionalFormatting>
  <conditionalFormatting sqref="G58:G64">
    <cfRule type="cellIs" dxfId="5311" priority="12647" stopIfTrue="1" operator="lessThan">
      <formula>1</formula>
    </cfRule>
  </conditionalFormatting>
  <conditionalFormatting sqref="D58:D64">
    <cfRule type="cellIs" dxfId="5310" priority="12645" stopIfTrue="1" operator="lessThanOrEqual">
      <formula>#REF!</formula>
    </cfRule>
    <cfRule type="cellIs" dxfId="5309" priority="12646" stopIfTrue="1" operator="greaterThan">
      <formula>#REF!</formula>
    </cfRule>
  </conditionalFormatting>
  <conditionalFormatting sqref="G58:G64">
    <cfRule type="cellIs" dxfId="5308" priority="12628" stopIfTrue="1" operator="lessThan">
      <formula>1</formula>
    </cfRule>
  </conditionalFormatting>
  <conditionalFormatting sqref="D58:D64">
    <cfRule type="cellIs" dxfId="5307" priority="12626" stopIfTrue="1" operator="lessThanOrEqual">
      <formula>#REF!</formula>
    </cfRule>
    <cfRule type="cellIs" dxfId="5306" priority="12627" stopIfTrue="1" operator="greaterThan">
      <formula>#REF!</formula>
    </cfRule>
  </conditionalFormatting>
  <conditionalFormatting sqref="G58:G64">
    <cfRule type="cellIs" dxfId="5305" priority="12609" stopIfTrue="1" operator="lessThan">
      <formula>1</formula>
    </cfRule>
  </conditionalFormatting>
  <conditionalFormatting sqref="D58:D64">
    <cfRule type="cellIs" dxfId="5304" priority="12607" stopIfTrue="1" operator="lessThanOrEqual">
      <formula>#REF!</formula>
    </cfRule>
    <cfRule type="cellIs" dxfId="5303" priority="12608" stopIfTrue="1" operator="greaterThan">
      <formula>#REF!</formula>
    </cfRule>
  </conditionalFormatting>
  <conditionalFormatting sqref="G58:G64">
    <cfRule type="cellIs" dxfId="5302" priority="12590" stopIfTrue="1" operator="lessThan">
      <formula>1</formula>
    </cfRule>
  </conditionalFormatting>
  <conditionalFormatting sqref="D58:D64">
    <cfRule type="cellIs" dxfId="5301" priority="12588" stopIfTrue="1" operator="lessThanOrEqual">
      <formula>#REF!</formula>
    </cfRule>
    <cfRule type="cellIs" dxfId="5300" priority="12589" stopIfTrue="1" operator="greaterThan">
      <formula>#REF!</formula>
    </cfRule>
  </conditionalFormatting>
  <conditionalFormatting sqref="G68:G74">
    <cfRule type="cellIs" dxfId="5299" priority="12571" stopIfTrue="1" operator="lessThan">
      <formula>1</formula>
    </cfRule>
  </conditionalFormatting>
  <conditionalFormatting sqref="D74">
    <cfRule type="cellIs" dxfId="5298" priority="12569" stopIfTrue="1" operator="lessThanOrEqual">
      <formula>#REF!</formula>
    </cfRule>
    <cfRule type="cellIs" dxfId="5297" priority="12570" stopIfTrue="1" operator="greaterThan">
      <formula>#REF!</formula>
    </cfRule>
  </conditionalFormatting>
  <conditionalFormatting sqref="G68:G74">
    <cfRule type="cellIs" dxfId="5296" priority="12552" stopIfTrue="1" operator="lessThan">
      <formula>1</formula>
    </cfRule>
  </conditionalFormatting>
  <conditionalFormatting sqref="D74">
    <cfRule type="cellIs" dxfId="5295" priority="12550" stopIfTrue="1" operator="lessThanOrEqual">
      <formula>#REF!</formula>
    </cfRule>
    <cfRule type="cellIs" dxfId="5294" priority="12551" stopIfTrue="1" operator="greaterThan">
      <formula>#REF!</formula>
    </cfRule>
  </conditionalFormatting>
  <conditionalFormatting sqref="G68:G74">
    <cfRule type="cellIs" dxfId="5293" priority="12533" stopIfTrue="1" operator="lessThan">
      <formula>1</formula>
    </cfRule>
  </conditionalFormatting>
  <conditionalFormatting sqref="D74">
    <cfRule type="cellIs" dxfId="5292" priority="12531" stopIfTrue="1" operator="lessThanOrEqual">
      <formula>#REF!</formula>
    </cfRule>
    <cfRule type="cellIs" dxfId="5291" priority="12532" stopIfTrue="1" operator="greaterThan">
      <formula>#REF!</formula>
    </cfRule>
  </conditionalFormatting>
  <conditionalFormatting sqref="G68:G74">
    <cfRule type="cellIs" dxfId="5290" priority="12514" stopIfTrue="1" operator="lessThan">
      <formula>1</formula>
    </cfRule>
  </conditionalFormatting>
  <conditionalFormatting sqref="D74">
    <cfRule type="cellIs" dxfId="5289" priority="12512" stopIfTrue="1" operator="lessThanOrEqual">
      <formula>#REF!</formula>
    </cfRule>
    <cfRule type="cellIs" dxfId="5288" priority="12513" stopIfTrue="1" operator="greaterThan">
      <formula>#REF!</formula>
    </cfRule>
  </conditionalFormatting>
  <conditionalFormatting sqref="G68:G74">
    <cfRule type="cellIs" dxfId="5287" priority="12495" stopIfTrue="1" operator="lessThan">
      <formula>1</formula>
    </cfRule>
  </conditionalFormatting>
  <conditionalFormatting sqref="D74">
    <cfRule type="cellIs" dxfId="5286" priority="12493" stopIfTrue="1" operator="lessThanOrEqual">
      <formula>#REF!</formula>
    </cfRule>
    <cfRule type="cellIs" dxfId="5285" priority="12494" stopIfTrue="1" operator="greaterThan">
      <formula>#REF!</formula>
    </cfRule>
  </conditionalFormatting>
  <conditionalFormatting sqref="G78:G84">
    <cfRule type="cellIs" dxfId="5284" priority="12476" stopIfTrue="1" operator="lessThan">
      <formula>1</formula>
    </cfRule>
  </conditionalFormatting>
  <conditionalFormatting sqref="D78:D84">
    <cfRule type="cellIs" dxfId="5283" priority="12474" stopIfTrue="1" operator="lessThanOrEqual">
      <formula>#REF!</formula>
    </cfRule>
    <cfRule type="cellIs" dxfId="5282" priority="12475" stopIfTrue="1" operator="greaterThan">
      <formula>#REF!</formula>
    </cfRule>
  </conditionalFormatting>
  <conditionalFormatting sqref="G78:G84">
    <cfRule type="cellIs" dxfId="5281" priority="12457" stopIfTrue="1" operator="lessThan">
      <formula>1</formula>
    </cfRule>
  </conditionalFormatting>
  <conditionalFormatting sqref="D78:D84">
    <cfRule type="cellIs" dxfId="5280" priority="12455" stopIfTrue="1" operator="lessThanOrEqual">
      <formula>#REF!</formula>
    </cfRule>
    <cfRule type="cellIs" dxfId="5279" priority="12456" stopIfTrue="1" operator="greaterThan">
      <formula>#REF!</formula>
    </cfRule>
  </conditionalFormatting>
  <conditionalFormatting sqref="G78:G84">
    <cfRule type="cellIs" dxfId="5278" priority="12438" stopIfTrue="1" operator="lessThan">
      <formula>1</formula>
    </cfRule>
  </conditionalFormatting>
  <conditionalFormatting sqref="D78:D84">
    <cfRule type="cellIs" dxfId="5277" priority="12436" stopIfTrue="1" operator="lessThanOrEqual">
      <formula>#REF!</formula>
    </cfRule>
    <cfRule type="cellIs" dxfId="5276" priority="12437" stopIfTrue="1" operator="greaterThan">
      <formula>#REF!</formula>
    </cfRule>
  </conditionalFormatting>
  <conditionalFormatting sqref="G78:G84">
    <cfRule type="cellIs" dxfId="5275" priority="12419" stopIfTrue="1" operator="lessThan">
      <formula>1</formula>
    </cfRule>
  </conditionalFormatting>
  <conditionalFormatting sqref="D78:D84">
    <cfRule type="cellIs" dxfId="5274" priority="12417" stopIfTrue="1" operator="lessThanOrEqual">
      <formula>#REF!</formula>
    </cfRule>
    <cfRule type="cellIs" dxfId="5273" priority="12418" stopIfTrue="1" operator="greaterThan">
      <formula>#REF!</formula>
    </cfRule>
  </conditionalFormatting>
  <conditionalFormatting sqref="G78:G84">
    <cfRule type="cellIs" dxfId="5272" priority="12400" stopIfTrue="1" operator="lessThan">
      <formula>1</formula>
    </cfRule>
  </conditionalFormatting>
  <conditionalFormatting sqref="D78:D84">
    <cfRule type="cellIs" dxfId="5271" priority="12398" stopIfTrue="1" operator="lessThanOrEqual">
      <formula>#REF!</formula>
    </cfRule>
    <cfRule type="cellIs" dxfId="5270" priority="12399" stopIfTrue="1" operator="greaterThan">
      <formula>#REF!</formula>
    </cfRule>
  </conditionalFormatting>
  <conditionalFormatting sqref="G88:G94">
    <cfRule type="cellIs" dxfId="5269" priority="12381" stopIfTrue="1" operator="lessThan">
      <formula>1</formula>
    </cfRule>
  </conditionalFormatting>
  <conditionalFormatting sqref="D88:D94">
    <cfRule type="cellIs" dxfId="5268" priority="12379" stopIfTrue="1" operator="lessThanOrEqual">
      <formula>#REF!</formula>
    </cfRule>
    <cfRule type="cellIs" dxfId="5267" priority="12380" stopIfTrue="1" operator="greaterThan">
      <formula>#REF!</formula>
    </cfRule>
  </conditionalFormatting>
  <conditionalFormatting sqref="G88:G94">
    <cfRule type="cellIs" dxfId="5266" priority="12362" stopIfTrue="1" operator="lessThan">
      <formula>1</formula>
    </cfRule>
  </conditionalFormatting>
  <conditionalFormatting sqref="D88:D94">
    <cfRule type="cellIs" dxfId="5265" priority="12360" stopIfTrue="1" operator="lessThanOrEqual">
      <formula>#REF!</formula>
    </cfRule>
    <cfRule type="cellIs" dxfId="5264" priority="12361" stopIfTrue="1" operator="greaterThan">
      <formula>#REF!</formula>
    </cfRule>
  </conditionalFormatting>
  <conditionalFormatting sqref="G88:G94">
    <cfRule type="cellIs" dxfId="5263" priority="12343" stopIfTrue="1" operator="lessThan">
      <formula>1</formula>
    </cfRule>
  </conditionalFormatting>
  <conditionalFormatting sqref="D88:D94">
    <cfRule type="cellIs" dxfId="5262" priority="12341" stopIfTrue="1" operator="lessThanOrEqual">
      <formula>#REF!</formula>
    </cfRule>
    <cfRule type="cellIs" dxfId="5261" priority="12342" stopIfTrue="1" operator="greaterThan">
      <formula>#REF!</formula>
    </cfRule>
  </conditionalFormatting>
  <conditionalFormatting sqref="G88:G94">
    <cfRule type="cellIs" dxfId="5260" priority="12324" stopIfTrue="1" operator="lessThan">
      <formula>1</formula>
    </cfRule>
  </conditionalFormatting>
  <conditionalFormatting sqref="D88:D94">
    <cfRule type="cellIs" dxfId="5259" priority="12322" stopIfTrue="1" operator="lessThanOrEqual">
      <formula>#REF!</formula>
    </cfRule>
    <cfRule type="cellIs" dxfId="5258" priority="12323" stopIfTrue="1" operator="greaterThan">
      <formula>#REF!</formula>
    </cfRule>
  </conditionalFormatting>
  <conditionalFormatting sqref="G88:G94">
    <cfRule type="cellIs" dxfId="5257" priority="12305" stopIfTrue="1" operator="lessThan">
      <formula>1</formula>
    </cfRule>
  </conditionalFormatting>
  <conditionalFormatting sqref="D88:D94">
    <cfRule type="cellIs" dxfId="5256" priority="12303" stopIfTrue="1" operator="lessThanOrEqual">
      <formula>#REF!</formula>
    </cfRule>
    <cfRule type="cellIs" dxfId="5255" priority="12304" stopIfTrue="1" operator="greaterThan">
      <formula>#REF!</formula>
    </cfRule>
  </conditionalFormatting>
  <conditionalFormatting sqref="G98:G104">
    <cfRule type="cellIs" dxfId="5254" priority="12286" stopIfTrue="1" operator="lessThan">
      <formula>1</formula>
    </cfRule>
  </conditionalFormatting>
  <conditionalFormatting sqref="D98:D104">
    <cfRule type="cellIs" dxfId="5253" priority="12284" stopIfTrue="1" operator="lessThanOrEqual">
      <formula>#REF!</formula>
    </cfRule>
    <cfRule type="cellIs" dxfId="5252" priority="12285" stopIfTrue="1" operator="greaterThan">
      <formula>#REF!</formula>
    </cfRule>
  </conditionalFormatting>
  <conditionalFormatting sqref="G98:G104">
    <cfRule type="cellIs" dxfId="5251" priority="12267" stopIfTrue="1" operator="lessThan">
      <formula>1</formula>
    </cfRule>
  </conditionalFormatting>
  <conditionalFormatting sqref="D98:D104">
    <cfRule type="cellIs" dxfId="5250" priority="12265" stopIfTrue="1" operator="lessThanOrEqual">
      <formula>#REF!</formula>
    </cfRule>
    <cfRule type="cellIs" dxfId="5249" priority="12266" stopIfTrue="1" operator="greaterThan">
      <formula>#REF!</formula>
    </cfRule>
  </conditionalFormatting>
  <conditionalFormatting sqref="G98:G104">
    <cfRule type="cellIs" dxfId="5248" priority="12248" stopIfTrue="1" operator="lessThan">
      <formula>1</formula>
    </cfRule>
  </conditionalFormatting>
  <conditionalFormatting sqref="D98:D104">
    <cfRule type="cellIs" dxfId="5247" priority="12246" stopIfTrue="1" operator="lessThanOrEqual">
      <formula>#REF!</formula>
    </cfRule>
    <cfRule type="cellIs" dxfId="5246" priority="12247" stopIfTrue="1" operator="greaterThan">
      <formula>#REF!</formula>
    </cfRule>
  </conditionalFormatting>
  <conditionalFormatting sqref="G98:G104">
    <cfRule type="cellIs" dxfId="5245" priority="12229" stopIfTrue="1" operator="lessThan">
      <formula>1</formula>
    </cfRule>
  </conditionalFormatting>
  <conditionalFormatting sqref="D98:D104">
    <cfRule type="cellIs" dxfId="5244" priority="12227" stopIfTrue="1" operator="lessThanOrEqual">
      <formula>#REF!</formula>
    </cfRule>
    <cfRule type="cellIs" dxfId="5243" priority="12228" stopIfTrue="1" operator="greaterThan">
      <formula>#REF!</formula>
    </cfRule>
  </conditionalFormatting>
  <conditionalFormatting sqref="G98:G104">
    <cfRule type="cellIs" dxfId="5242" priority="12210" stopIfTrue="1" operator="lessThan">
      <formula>1</formula>
    </cfRule>
  </conditionalFormatting>
  <conditionalFormatting sqref="D98:D104">
    <cfRule type="cellIs" dxfId="5241" priority="12208" stopIfTrue="1" operator="lessThanOrEqual">
      <formula>#REF!</formula>
    </cfRule>
    <cfRule type="cellIs" dxfId="5240" priority="12209" stopIfTrue="1" operator="greaterThan">
      <formula>#REF!</formula>
    </cfRule>
  </conditionalFormatting>
  <conditionalFormatting sqref="G108:G114">
    <cfRule type="cellIs" dxfId="5239" priority="12191" stopIfTrue="1" operator="lessThan">
      <formula>1</formula>
    </cfRule>
  </conditionalFormatting>
  <conditionalFormatting sqref="D108">
    <cfRule type="cellIs" dxfId="5238" priority="12189" stopIfTrue="1" operator="lessThanOrEqual">
      <formula>#REF!</formula>
    </cfRule>
    <cfRule type="cellIs" dxfId="5237" priority="12190" stopIfTrue="1" operator="greaterThan">
      <formula>#REF!</formula>
    </cfRule>
  </conditionalFormatting>
  <conditionalFormatting sqref="D109">
    <cfRule type="cellIs" dxfId="5236" priority="12187" stopIfTrue="1" operator="lessThanOrEqual">
      <formula>#REF!</formula>
    </cfRule>
    <cfRule type="cellIs" dxfId="5235" priority="12188" stopIfTrue="1" operator="greaterThan">
      <formula>#REF!</formula>
    </cfRule>
  </conditionalFormatting>
  <conditionalFormatting sqref="D110">
    <cfRule type="cellIs" dxfId="5234" priority="12185" stopIfTrue="1" operator="lessThanOrEqual">
      <formula>#REF!</formula>
    </cfRule>
    <cfRule type="cellIs" dxfId="5233" priority="12186" stopIfTrue="1" operator="greaterThan">
      <formula>#REF!</formula>
    </cfRule>
  </conditionalFormatting>
  <conditionalFormatting sqref="D111">
    <cfRule type="cellIs" dxfId="5232" priority="12183" stopIfTrue="1" operator="lessThanOrEqual">
      <formula>#REF!</formula>
    </cfRule>
    <cfRule type="cellIs" dxfId="5231" priority="12184" stopIfTrue="1" operator="greaterThan">
      <formula>#REF!</formula>
    </cfRule>
  </conditionalFormatting>
  <conditionalFormatting sqref="D112:D113">
    <cfRule type="cellIs" dxfId="5230" priority="12181" stopIfTrue="1" operator="lessThanOrEqual">
      <formula>#REF!</formula>
    </cfRule>
    <cfRule type="cellIs" dxfId="5229" priority="12182" stopIfTrue="1" operator="greaterThan">
      <formula>#REF!</formula>
    </cfRule>
  </conditionalFormatting>
  <conditionalFormatting sqref="D114">
    <cfRule type="cellIs" dxfId="5228" priority="12179" stopIfTrue="1" operator="lessThanOrEqual">
      <formula>#REF!</formula>
    </cfRule>
    <cfRule type="cellIs" dxfId="5227" priority="12180" stopIfTrue="1" operator="greaterThan">
      <formula>#REF!</formula>
    </cfRule>
  </conditionalFormatting>
  <conditionalFormatting sqref="G108:G114">
    <cfRule type="cellIs" dxfId="5226" priority="12172" stopIfTrue="1" operator="lessThan">
      <formula>1</formula>
    </cfRule>
  </conditionalFormatting>
  <conditionalFormatting sqref="D108">
    <cfRule type="cellIs" dxfId="5225" priority="12170" stopIfTrue="1" operator="lessThanOrEqual">
      <formula>#REF!</formula>
    </cfRule>
    <cfRule type="cellIs" dxfId="5224" priority="12171" stopIfTrue="1" operator="greaterThan">
      <formula>#REF!</formula>
    </cfRule>
  </conditionalFormatting>
  <conditionalFormatting sqref="D109">
    <cfRule type="cellIs" dxfId="5223" priority="12168" stopIfTrue="1" operator="lessThanOrEqual">
      <formula>#REF!</formula>
    </cfRule>
    <cfRule type="cellIs" dxfId="5222" priority="12169" stopIfTrue="1" operator="greaterThan">
      <formula>#REF!</formula>
    </cfRule>
  </conditionalFormatting>
  <conditionalFormatting sqref="D110">
    <cfRule type="cellIs" dxfId="5221" priority="12166" stopIfTrue="1" operator="lessThanOrEqual">
      <formula>#REF!</formula>
    </cfRule>
    <cfRule type="cellIs" dxfId="5220" priority="12167" stopIfTrue="1" operator="greaterThan">
      <formula>#REF!</formula>
    </cfRule>
  </conditionalFormatting>
  <conditionalFormatting sqref="D111">
    <cfRule type="cellIs" dxfId="5219" priority="12164" stopIfTrue="1" operator="lessThanOrEqual">
      <formula>#REF!</formula>
    </cfRule>
    <cfRule type="cellIs" dxfId="5218" priority="12165" stopIfTrue="1" operator="greaterThan">
      <formula>#REF!</formula>
    </cfRule>
  </conditionalFormatting>
  <conditionalFormatting sqref="D112:D113">
    <cfRule type="cellIs" dxfId="5217" priority="12162" stopIfTrue="1" operator="lessThanOrEqual">
      <formula>#REF!</formula>
    </cfRule>
    <cfRule type="cellIs" dxfId="5216" priority="12163" stopIfTrue="1" operator="greaterThan">
      <formula>#REF!</formula>
    </cfRule>
  </conditionalFormatting>
  <conditionalFormatting sqref="D114">
    <cfRule type="cellIs" dxfId="5215" priority="12160" stopIfTrue="1" operator="lessThanOrEqual">
      <formula>#REF!</formula>
    </cfRule>
    <cfRule type="cellIs" dxfId="5214" priority="12161" stopIfTrue="1" operator="greaterThan">
      <formula>#REF!</formula>
    </cfRule>
  </conditionalFormatting>
  <conditionalFormatting sqref="G108:G114">
    <cfRule type="cellIs" dxfId="5213" priority="12153" stopIfTrue="1" operator="lessThan">
      <formula>1</formula>
    </cfRule>
  </conditionalFormatting>
  <conditionalFormatting sqref="D108">
    <cfRule type="cellIs" dxfId="5212" priority="12151" stopIfTrue="1" operator="lessThanOrEqual">
      <formula>#REF!</formula>
    </cfRule>
    <cfRule type="cellIs" dxfId="5211" priority="12152" stopIfTrue="1" operator="greaterThan">
      <formula>#REF!</formula>
    </cfRule>
  </conditionalFormatting>
  <conditionalFormatting sqref="D109">
    <cfRule type="cellIs" dxfId="5210" priority="12149" stopIfTrue="1" operator="lessThanOrEqual">
      <formula>#REF!</formula>
    </cfRule>
    <cfRule type="cellIs" dxfId="5209" priority="12150" stopIfTrue="1" operator="greaterThan">
      <formula>#REF!</formula>
    </cfRule>
  </conditionalFormatting>
  <conditionalFormatting sqref="D110">
    <cfRule type="cellIs" dxfId="5208" priority="12147" stopIfTrue="1" operator="lessThanOrEqual">
      <formula>#REF!</formula>
    </cfRule>
    <cfRule type="cellIs" dxfId="5207" priority="12148" stopIfTrue="1" operator="greaterThan">
      <formula>#REF!</formula>
    </cfRule>
  </conditionalFormatting>
  <conditionalFormatting sqref="D111">
    <cfRule type="cellIs" dxfId="5206" priority="12145" stopIfTrue="1" operator="lessThanOrEqual">
      <formula>#REF!</formula>
    </cfRule>
    <cfRule type="cellIs" dxfId="5205" priority="12146" stopIfTrue="1" operator="greaterThan">
      <formula>#REF!</formula>
    </cfRule>
  </conditionalFormatting>
  <conditionalFormatting sqref="D112:D113">
    <cfRule type="cellIs" dxfId="5204" priority="12143" stopIfTrue="1" operator="lessThanOrEqual">
      <formula>#REF!</formula>
    </cfRule>
    <cfRule type="cellIs" dxfId="5203" priority="12144" stopIfTrue="1" operator="greaterThan">
      <formula>#REF!</formula>
    </cfRule>
  </conditionalFormatting>
  <conditionalFormatting sqref="D114">
    <cfRule type="cellIs" dxfId="5202" priority="12141" stopIfTrue="1" operator="lessThanOrEqual">
      <formula>#REF!</formula>
    </cfRule>
    <cfRule type="cellIs" dxfId="5201" priority="12142" stopIfTrue="1" operator="greaterThan">
      <formula>#REF!</formula>
    </cfRule>
  </conditionalFormatting>
  <conditionalFormatting sqref="G108:G114">
    <cfRule type="cellIs" dxfId="5200" priority="12134" stopIfTrue="1" operator="lessThan">
      <formula>1</formula>
    </cfRule>
  </conditionalFormatting>
  <conditionalFormatting sqref="D108">
    <cfRule type="cellIs" dxfId="5199" priority="12132" stopIfTrue="1" operator="lessThanOrEqual">
      <formula>#REF!</formula>
    </cfRule>
    <cfRule type="cellIs" dxfId="5198" priority="12133" stopIfTrue="1" operator="greaterThan">
      <formula>#REF!</formula>
    </cfRule>
  </conditionalFormatting>
  <conditionalFormatting sqref="D109">
    <cfRule type="cellIs" dxfId="5197" priority="12130" stopIfTrue="1" operator="lessThanOrEqual">
      <formula>#REF!</formula>
    </cfRule>
    <cfRule type="cellIs" dxfId="5196" priority="12131" stopIfTrue="1" operator="greaterThan">
      <formula>#REF!</formula>
    </cfRule>
  </conditionalFormatting>
  <conditionalFormatting sqref="D110">
    <cfRule type="cellIs" dxfId="5195" priority="12128" stopIfTrue="1" operator="lessThanOrEqual">
      <formula>#REF!</formula>
    </cfRule>
    <cfRule type="cellIs" dxfId="5194" priority="12129" stopIfTrue="1" operator="greaterThan">
      <formula>#REF!</formula>
    </cfRule>
  </conditionalFormatting>
  <conditionalFormatting sqref="D111">
    <cfRule type="cellIs" dxfId="5193" priority="12126" stopIfTrue="1" operator="lessThanOrEqual">
      <formula>#REF!</formula>
    </cfRule>
    <cfRule type="cellIs" dxfId="5192" priority="12127" stopIfTrue="1" operator="greaterThan">
      <formula>#REF!</formula>
    </cfRule>
  </conditionalFormatting>
  <conditionalFormatting sqref="D112:D113">
    <cfRule type="cellIs" dxfId="5191" priority="12124" stopIfTrue="1" operator="lessThanOrEqual">
      <formula>#REF!</formula>
    </cfRule>
    <cfRule type="cellIs" dxfId="5190" priority="12125" stopIfTrue="1" operator="greaterThan">
      <formula>#REF!</formula>
    </cfRule>
  </conditionalFormatting>
  <conditionalFormatting sqref="D114">
    <cfRule type="cellIs" dxfId="5189" priority="12122" stopIfTrue="1" operator="lessThanOrEqual">
      <formula>#REF!</formula>
    </cfRule>
    <cfRule type="cellIs" dxfId="5188" priority="12123" stopIfTrue="1" operator="greaterThan">
      <formula>#REF!</formula>
    </cfRule>
  </conditionalFormatting>
  <conditionalFormatting sqref="G108:G114">
    <cfRule type="cellIs" dxfId="5187" priority="12115" stopIfTrue="1" operator="lessThan">
      <formula>1</formula>
    </cfRule>
  </conditionalFormatting>
  <conditionalFormatting sqref="D108">
    <cfRule type="cellIs" dxfId="5186" priority="12113" stopIfTrue="1" operator="lessThanOrEqual">
      <formula>#REF!</formula>
    </cfRule>
    <cfRule type="cellIs" dxfId="5185" priority="12114" stopIfTrue="1" operator="greaterThan">
      <formula>#REF!</formula>
    </cfRule>
  </conditionalFormatting>
  <conditionalFormatting sqref="D109">
    <cfRule type="cellIs" dxfId="5184" priority="12111" stopIfTrue="1" operator="lessThanOrEqual">
      <formula>#REF!</formula>
    </cfRule>
    <cfRule type="cellIs" dxfId="5183" priority="12112" stopIfTrue="1" operator="greaterThan">
      <formula>#REF!</formula>
    </cfRule>
  </conditionalFormatting>
  <conditionalFormatting sqref="D110">
    <cfRule type="cellIs" dxfId="5182" priority="12109" stopIfTrue="1" operator="lessThanOrEqual">
      <formula>#REF!</formula>
    </cfRule>
    <cfRule type="cellIs" dxfId="5181" priority="12110" stopIfTrue="1" operator="greaterThan">
      <formula>#REF!</formula>
    </cfRule>
  </conditionalFormatting>
  <conditionalFormatting sqref="D111">
    <cfRule type="cellIs" dxfId="5180" priority="12107" stopIfTrue="1" operator="lessThanOrEqual">
      <formula>#REF!</formula>
    </cfRule>
    <cfRule type="cellIs" dxfId="5179" priority="12108" stopIfTrue="1" operator="greaterThan">
      <formula>#REF!</formula>
    </cfRule>
  </conditionalFormatting>
  <conditionalFormatting sqref="D112:D113">
    <cfRule type="cellIs" dxfId="5178" priority="12105" stopIfTrue="1" operator="lessThanOrEqual">
      <formula>#REF!</formula>
    </cfRule>
    <cfRule type="cellIs" dxfId="5177" priority="12106" stopIfTrue="1" operator="greaterThan">
      <formula>#REF!</formula>
    </cfRule>
  </conditionalFormatting>
  <conditionalFormatting sqref="D114">
    <cfRule type="cellIs" dxfId="5176" priority="12103" stopIfTrue="1" operator="lessThanOrEqual">
      <formula>#REF!</formula>
    </cfRule>
    <cfRule type="cellIs" dxfId="5175" priority="12104" stopIfTrue="1" operator="greaterThan">
      <formula>#REF!</formula>
    </cfRule>
  </conditionalFormatting>
  <conditionalFormatting sqref="G118:G124">
    <cfRule type="cellIs" dxfId="5174" priority="12096" stopIfTrue="1" operator="lessThan">
      <formula>1</formula>
    </cfRule>
  </conditionalFormatting>
  <conditionalFormatting sqref="D118">
    <cfRule type="cellIs" dxfId="5173" priority="12094" stopIfTrue="1" operator="lessThanOrEqual">
      <formula>#REF!</formula>
    </cfRule>
    <cfRule type="cellIs" dxfId="5172" priority="12095" stopIfTrue="1" operator="greaterThan">
      <formula>#REF!</formula>
    </cfRule>
  </conditionalFormatting>
  <conditionalFormatting sqref="D119">
    <cfRule type="cellIs" dxfId="5171" priority="12092" stopIfTrue="1" operator="lessThanOrEqual">
      <formula>#REF!</formula>
    </cfRule>
    <cfRule type="cellIs" dxfId="5170" priority="12093" stopIfTrue="1" operator="greaterThan">
      <formula>#REF!</formula>
    </cfRule>
  </conditionalFormatting>
  <conditionalFormatting sqref="D120">
    <cfRule type="cellIs" dxfId="5169" priority="12090" stopIfTrue="1" operator="lessThanOrEqual">
      <formula>#REF!</formula>
    </cfRule>
    <cfRule type="cellIs" dxfId="5168" priority="12091" stopIfTrue="1" operator="greaterThan">
      <formula>#REF!</formula>
    </cfRule>
  </conditionalFormatting>
  <conditionalFormatting sqref="D121">
    <cfRule type="cellIs" dxfId="5167" priority="12088" stopIfTrue="1" operator="lessThanOrEqual">
      <formula>#REF!</formula>
    </cfRule>
    <cfRule type="cellIs" dxfId="5166" priority="12089" stopIfTrue="1" operator="greaterThan">
      <formula>#REF!</formula>
    </cfRule>
  </conditionalFormatting>
  <conditionalFormatting sqref="D122:D123">
    <cfRule type="cellIs" dxfId="5165" priority="12086" stopIfTrue="1" operator="lessThanOrEqual">
      <formula>#REF!</formula>
    </cfRule>
    <cfRule type="cellIs" dxfId="5164" priority="12087" stopIfTrue="1" operator="greaterThan">
      <formula>#REF!</formula>
    </cfRule>
  </conditionalFormatting>
  <conditionalFormatting sqref="D124">
    <cfRule type="cellIs" dxfId="5163" priority="12084" stopIfTrue="1" operator="lessThanOrEqual">
      <formula>#REF!</formula>
    </cfRule>
    <cfRule type="cellIs" dxfId="5162" priority="12085" stopIfTrue="1" operator="greaterThan">
      <formula>#REF!</formula>
    </cfRule>
  </conditionalFormatting>
  <conditionalFormatting sqref="G118:G124">
    <cfRule type="cellIs" dxfId="5161" priority="12077" stopIfTrue="1" operator="lessThan">
      <formula>1</formula>
    </cfRule>
  </conditionalFormatting>
  <conditionalFormatting sqref="D118">
    <cfRule type="cellIs" dxfId="5160" priority="12075" stopIfTrue="1" operator="lessThanOrEqual">
      <formula>#REF!</formula>
    </cfRule>
    <cfRule type="cellIs" dxfId="5159" priority="12076" stopIfTrue="1" operator="greaterThan">
      <formula>#REF!</formula>
    </cfRule>
  </conditionalFormatting>
  <conditionalFormatting sqref="D119">
    <cfRule type="cellIs" dxfId="5158" priority="12073" stopIfTrue="1" operator="lessThanOrEqual">
      <formula>#REF!</formula>
    </cfRule>
    <cfRule type="cellIs" dxfId="5157" priority="12074" stopIfTrue="1" operator="greaterThan">
      <formula>#REF!</formula>
    </cfRule>
  </conditionalFormatting>
  <conditionalFormatting sqref="D120">
    <cfRule type="cellIs" dxfId="5156" priority="12071" stopIfTrue="1" operator="lessThanOrEqual">
      <formula>#REF!</formula>
    </cfRule>
    <cfRule type="cellIs" dxfId="5155" priority="12072" stopIfTrue="1" operator="greaterThan">
      <formula>#REF!</formula>
    </cfRule>
  </conditionalFormatting>
  <conditionalFormatting sqref="D121">
    <cfRule type="cellIs" dxfId="5154" priority="12069" stopIfTrue="1" operator="lessThanOrEqual">
      <formula>#REF!</formula>
    </cfRule>
    <cfRule type="cellIs" dxfId="5153" priority="12070" stopIfTrue="1" operator="greaterThan">
      <formula>#REF!</formula>
    </cfRule>
  </conditionalFormatting>
  <conditionalFormatting sqref="D122:D123">
    <cfRule type="cellIs" dxfId="5152" priority="12067" stopIfTrue="1" operator="lessThanOrEqual">
      <formula>#REF!</formula>
    </cfRule>
    <cfRule type="cellIs" dxfId="5151" priority="12068" stopIfTrue="1" operator="greaterThan">
      <formula>#REF!</formula>
    </cfRule>
  </conditionalFormatting>
  <conditionalFormatting sqref="D124">
    <cfRule type="cellIs" dxfId="5150" priority="12065" stopIfTrue="1" operator="lessThanOrEqual">
      <formula>#REF!</formula>
    </cfRule>
    <cfRule type="cellIs" dxfId="5149" priority="12066" stopIfTrue="1" operator="greaterThan">
      <formula>#REF!</formula>
    </cfRule>
  </conditionalFormatting>
  <conditionalFormatting sqref="G118:G124">
    <cfRule type="cellIs" dxfId="5148" priority="12058" stopIfTrue="1" operator="lessThan">
      <formula>1</formula>
    </cfRule>
  </conditionalFormatting>
  <conditionalFormatting sqref="D118">
    <cfRule type="cellIs" dxfId="5147" priority="12056" stopIfTrue="1" operator="lessThanOrEqual">
      <formula>#REF!</formula>
    </cfRule>
    <cfRule type="cellIs" dxfId="5146" priority="12057" stopIfTrue="1" operator="greaterThan">
      <formula>#REF!</formula>
    </cfRule>
  </conditionalFormatting>
  <conditionalFormatting sqref="D119">
    <cfRule type="cellIs" dxfId="5145" priority="12054" stopIfTrue="1" operator="lessThanOrEqual">
      <formula>#REF!</formula>
    </cfRule>
    <cfRule type="cellIs" dxfId="5144" priority="12055" stopIfTrue="1" operator="greaterThan">
      <formula>#REF!</formula>
    </cfRule>
  </conditionalFormatting>
  <conditionalFormatting sqref="D120">
    <cfRule type="cellIs" dxfId="5143" priority="12052" stopIfTrue="1" operator="lessThanOrEqual">
      <formula>#REF!</formula>
    </cfRule>
    <cfRule type="cellIs" dxfId="5142" priority="12053" stopIfTrue="1" operator="greaterThan">
      <formula>#REF!</formula>
    </cfRule>
  </conditionalFormatting>
  <conditionalFormatting sqref="D121">
    <cfRule type="cellIs" dxfId="5141" priority="12050" stopIfTrue="1" operator="lessThanOrEqual">
      <formula>#REF!</formula>
    </cfRule>
    <cfRule type="cellIs" dxfId="5140" priority="12051" stopIfTrue="1" operator="greaterThan">
      <formula>#REF!</formula>
    </cfRule>
  </conditionalFormatting>
  <conditionalFormatting sqref="D122:D123">
    <cfRule type="cellIs" dxfId="5139" priority="12048" stopIfTrue="1" operator="lessThanOrEqual">
      <formula>#REF!</formula>
    </cfRule>
    <cfRule type="cellIs" dxfId="5138" priority="12049" stopIfTrue="1" operator="greaterThan">
      <formula>#REF!</formula>
    </cfRule>
  </conditionalFormatting>
  <conditionalFormatting sqref="D124">
    <cfRule type="cellIs" dxfId="5137" priority="12046" stopIfTrue="1" operator="lessThanOrEqual">
      <formula>#REF!</formula>
    </cfRule>
    <cfRule type="cellIs" dxfId="5136" priority="12047" stopIfTrue="1" operator="greaterThan">
      <formula>#REF!</formula>
    </cfRule>
  </conditionalFormatting>
  <conditionalFormatting sqref="G118:G124">
    <cfRule type="cellIs" dxfId="5135" priority="12039" stopIfTrue="1" operator="lessThan">
      <formula>1</formula>
    </cfRule>
  </conditionalFormatting>
  <conditionalFormatting sqref="D118">
    <cfRule type="cellIs" dxfId="5134" priority="12037" stopIfTrue="1" operator="lessThanOrEqual">
      <formula>#REF!</formula>
    </cfRule>
    <cfRule type="cellIs" dxfId="5133" priority="12038" stopIfTrue="1" operator="greaterThan">
      <formula>#REF!</formula>
    </cfRule>
  </conditionalFormatting>
  <conditionalFormatting sqref="D119">
    <cfRule type="cellIs" dxfId="5132" priority="12035" stopIfTrue="1" operator="lessThanOrEqual">
      <formula>#REF!</formula>
    </cfRule>
    <cfRule type="cellIs" dxfId="5131" priority="12036" stopIfTrue="1" operator="greaterThan">
      <formula>#REF!</formula>
    </cfRule>
  </conditionalFormatting>
  <conditionalFormatting sqref="D120">
    <cfRule type="cellIs" dxfId="5130" priority="12033" stopIfTrue="1" operator="lessThanOrEqual">
      <formula>#REF!</formula>
    </cfRule>
    <cfRule type="cellIs" dxfId="5129" priority="12034" stopIfTrue="1" operator="greaterThan">
      <formula>#REF!</formula>
    </cfRule>
  </conditionalFormatting>
  <conditionalFormatting sqref="D121">
    <cfRule type="cellIs" dxfId="5128" priority="12031" stopIfTrue="1" operator="lessThanOrEqual">
      <formula>#REF!</formula>
    </cfRule>
    <cfRule type="cellIs" dxfId="5127" priority="12032" stopIfTrue="1" operator="greaterThan">
      <formula>#REF!</formula>
    </cfRule>
  </conditionalFormatting>
  <conditionalFormatting sqref="D122:D123">
    <cfRule type="cellIs" dxfId="5126" priority="12029" stopIfTrue="1" operator="lessThanOrEqual">
      <formula>#REF!</formula>
    </cfRule>
    <cfRule type="cellIs" dxfId="5125" priority="12030" stopIfTrue="1" operator="greaterThan">
      <formula>#REF!</formula>
    </cfRule>
  </conditionalFormatting>
  <conditionalFormatting sqref="D124">
    <cfRule type="cellIs" dxfId="5124" priority="12027" stopIfTrue="1" operator="lessThanOrEqual">
      <formula>#REF!</formula>
    </cfRule>
    <cfRule type="cellIs" dxfId="5123" priority="12028" stopIfTrue="1" operator="greaterThan">
      <formula>#REF!</formula>
    </cfRule>
  </conditionalFormatting>
  <conditionalFormatting sqref="G118:G124">
    <cfRule type="cellIs" dxfId="5122" priority="12020" stopIfTrue="1" operator="lessThan">
      <formula>1</formula>
    </cfRule>
  </conditionalFormatting>
  <conditionalFormatting sqref="D118">
    <cfRule type="cellIs" dxfId="5121" priority="12018" stopIfTrue="1" operator="lessThanOrEqual">
      <formula>#REF!</formula>
    </cfRule>
    <cfRule type="cellIs" dxfId="5120" priority="12019" stopIfTrue="1" operator="greaterThan">
      <formula>#REF!</formula>
    </cfRule>
  </conditionalFormatting>
  <conditionalFormatting sqref="D119">
    <cfRule type="cellIs" dxfId="5119" priority="12016" stopIfTrue="1" operator="lessThanOrEqual">
      <formula>#REF!</formula>
    </cfRule>
    <cfRule type="cellIs" dxfId="5118" priority="12017" stopIfTrue="1" operator="greaterThan">
      <formula>#REF!</formula>
    </cfRule>
  </conditionalFormatting>
  <conditionalFormatting sqref="D120">
    <cfRule type="cellIs" dxfId="5117" priority="12014" stopIfTrue="1" operator="lessThanOrEqual">
      <formula>#REF!</formula>
    </cfRule>
    <cfRule type="cellIs" dxfId="5116" priority="12015" stopIfTrue="1" operator="greaterThan">
      <formula>#REF!</formula>
    </cfRule>
  </conditionalFormatting>
  <conditionalFormatting sqref="D121">
    <cfRule type="cellIs" dxfId="5115" priority="12012" stopIfTrue="1" operator="lessThanOrEqual">
      <formula>#REF!</formula>
    </cfRule>
    <cfRule type="cellIs" dxfId="5114" priority="12013" stopIfTrue="1" operator="greaterThan">
      <formula>#REF!</formula>
    </cfRule>
  </conditionalFormatting>
  <conditionalFormatting sqref="D122:D123">
    <cfRule type="cellIs" dxfId="5113" priority="12010" stopIfTrue="1" operator="lessThanOrEqual">
      <formula>#REF!</formula>
    </cfRule>
    <cfRule type="cellIs" dxfId="5112" priority="12011" stopIfTrue="1" operator="greaterThan">
      <formula>#REF!</formula>
    </cfRule>
  </conditionalFormatting>
  <conditionalFormatting sqref="D124">
    <cfRule type="cellIs" dxfId="5111" priority="12008" stopIfTrue="1" operator="lessThanOrEqual">
      <formula>#REF!</formula>
    </cfRule>
    <cfRule type="cellIs" dxfId="5110" priority="12009" stopIfTrue="1" operator="greaterThan">
      <formula>#REF!</formula>
    </cfRule>
  </conditionalFormatting>
  <conditionalFormatting sqref="G128:G134">
    <cfRule type="cellIs" dxfId="5109" priority="12001" stopIfTrue="1" operator="lessThan">
      <formula>1</formula>
    </cfRule>
  </conditionalFormatting>
  <conditionalFormatting sqref="D128">
    <cfRule type="cellIs" dxfId="5108" priority="11999" stopIfTrue="1" operator="lessThanOrEqual">
      <formula>#REF!</formula>
    </cfRule>
    <cfRule type="cellIs" dxfId="5107" priority="12000" stopIfTrue="1" operator="greaterThan">
      <formula>#REF!</formula>
    </cfRule>
  </conditionalFormatting>
  <conditionalFormatting sqref="D129">
    <cfRule type="cellIs" dxfId="5106" priority="11997" stopIfTrue="1" operator="lessThanOrEqual">
      <formula>#REF!</formula>
    </cfRule>
    <cfRule type="cellIs" dxfId="5105" priority="11998" stopIfTrue="1" operator="greaterThan">
      <formula>#REF!</formula>
    </cfRule>
  </conditionalFormatting>
  <conditionalFormatting sqref="D130">
    <cfRule type="cellIs" dxfId="5104" priority="11995" stopIfTrue="1" operator="lessThanOrEqual">
      <formula>#REF!</formula>
    </cfRule>
    <cfRule type="cellIs" dxfId="5103" priority="11996" stopIfTrue="1" operator="greaterThan">
      <formula>#REF!</formula>
    </cfRule>
  </conditionalFormatting>
  <conditionalFormatting sqref="D131">
    <cfRule type="cellIs" dxfId="5102" priority="11993" stopIfTrue="1" operator="lessThanOrEqual">
      <formula>#REF!</formula>
    </cfRule>
    <cfRule type="cellIs" dxfId="5101" priority="11994" stopIfTrue="1" operator="greaterThan">
      <formula>#REF!</formula>
    </cfRule>
  </conditionalFormatting>
  <conditionalFormatting sqref="D132:D133">
    <cfRule type="cellIs" dxfId="5100" priority="11991" stopIfTrue="1" operator="lessThanOrEqual">
      <formula>#REF!</formula>
    </cfRule>
    <cfRule type="cellIs" dxfId="5099" priority="11992" stopIfTrue="1" operator="greaterThan">
      <formula>#REF!</formula>
    </cfRule>
  </conditionalFormatting>
  <conditionalFormatting sqref="D134">
    <cfRule type="cellIs" dxfId="5098" priority="11989" stopIfTrue="1" operator="lessThanOrEqual">
      <formula>#REF!</formula>
    </cfRule>
    <cfRule type="cellIs" dxfId="5097" priority="11990" stopIfTrue="1" operator="greaterThan">
      <formula>#REF!</formula>
    </cfRule>
  </conditionalFormatting>
  <conditionalFormatting sqref="G128:G134">
    <cfRule type="cellIs" dxfId="5096" priority="11982" stopIfTrue="1" operator="lessThan">
      <formula>1</formula>
    </cfRule>
  </conditionalFormatting>
  <conditionalFormatting sqref="D128">
    <cfRule type="cellIs" dxfId="5095" priority="11980" stopIfTrue="1" operator="lessThanOrEqual">
      <formula>#REF!</formula>
    </cfRule>
    <cfRule type="cellIs" dxfId="5094" priority="11981" stopIfTrue="1" operator="greaterThan">
      <formula>#REF!</formula>
    </cfRule>
  </conditionalFormatting>
  <conditionalFormatting sqref="D129">
    <cfRule type="cellIs" dxfId="5093" priority="11978" stopIfTrue="1" operator="lessThanOrEqual">
      <formula>#REF!</formula>
    </cfRule>
    <cfRule type="cellIs" dxfId="5092" priority="11979" stopIfTrue="1" operator="greaterThan">
      <formula>#REF!</formula>
    </cfRule>
  </conditionalFormatting>
  <conditionalFormatting sqref="D130">
    <cfRule type="cellIs" dxfId="5091" priority="11976" stopIfTrue="1" operator="lessThanOrEqual">
      <formula>#REF!</formula>
    </cfRule>
    <cfRule type="cellIs" dxfId="5090" priority="11977" stopIfTrue="1" operator="greaterThan">
      <formula>#REF!</formula>
    </cfRule>
  </conditionalFormatting>
  <conditionalFormatting sqref="D131">
    <cfRule type="cellIs" dxfId="5089" priority="11974" stopIfTrue="1" operator="lessThanOrEqual">
      <formula>#REF!</formula>
    </cfRule>
    <cfRule type="cellIs" dxfId="5088" priority="11975" stopIfTrue="1" operator="greaterThan">
      <formula>#REF!</formula>
    </cfRule>
  </conditionalFormatting>
  <conditionalFormatting sqref="D132:D133">
    <cfRule type="cellIs" dxfId="5087" priority="11972" stopIfTrue="1" operator="lessThanOrEqual">
      <formula>#REF!</formula>
    </cfRule>
    <cfRule type="cellIs" dxfId="5086" priority="11973" stopIfTrue="1" operator="greaterThan">
      <formula>#REF!</formula>
    </cfRule>
  </conditionalFormatting>
  <conditionalFormatting sqref="D134">
    <cfRule type="cellIs" dxfId="5085" priority="11970" stopIfTrue="1" operator="lessThanOrEqual">
      <formula>#REF!</formula>
    </cfRule>
    <cfRule type="cellIs" dxfId="5084" priority="11971" stopIfTrue="1" operator="greaterThan">
      <formula>#REF!</formula>
    </cfRule>
  </conditionalFormatting>
  <conditionalFormatting sqref="G128:G134">
    <cfRule type="cellIs" dxfId="5083" priority="11963" stopIfTrue="1" operator="lessThan">
      <formula>1</formula>
    </cfRule>
  </conditionalFormatting>
  <conditionalFormatting sqref="D128">
    <cfRule type="cellIs" dxfId="5082" priority="11961" stopIfTrue="1" operator="lessThanOrEqual">
      <formula>#REF!</formula>
    </cfRule>
    <cfRule type="cellIs" dxfId="5081" priority="11962" stopIfTrue="1" operator="greaterThan">
      <formula>#REF!</formula>
    </cfRule>
  </conditionalFormatting>
  <conditionalFormatting sqref="D129">
    <cfRule type="cellIs" dxfId="5080" priority="11959" stopIfTrue="1" operator="lessThanOrEqual">
      <formula>#REF!</formula>
    </cfRule>
    <cfRule type="cellIs" dxfId="5079" priority="11960" stopIfTrue="1" operator="greaterThan">
      <formula>#REF!</formula>
    </cfRule>
  </conditionalFormatting>
  <conditionalFormatting sqref="D130">
    <cfRule type="cellIs" dxfId="5078" priority="11957" stopIfTrue="1" operator="lessThanOrEqual">
      <formula>#REF!</formula>
    </cfRule>
    <cfRule type="cellIs" dxfId="5077" priority="11958" stopIfTrue="1" operator="greaterThan">
      <formula>#REF!</formula>
    </cfRule>
  </conditionalFormatting>
  <conditionalFormatting sqref="D131">
    <cfRule type="cellIs" dxfId="5076" priority="11955" stopIfTrue="1" operator="lessThanOrEqual">
      <formula>#REF!</formula>
    </cfRule>
    <cfRule type="cellIs" dxfId="5075" priority="11956" stopIfTrue="1" operator="greaterThan">
      <formula>#REF!</formula>
    </cfRule>
  </conditionalFormatting>
  <conditionalFormatting sqref="D132:D133">
    <cfRule type="cellIs" dxfId="5074" priority="11953" stopIfTrue="1" operator="lessThanOrEqual">
      <formula>#REF!</formula>
    </cfRule>
    <cfRule type="cellIs" dxfId="5073" priority="11954" stopIfTrue="1" operator="greaterThan">
      <formula>#REF!</formula>
    </cfRule>
  </conditionalFormatting>
  <conditionalFormatting sqref="D134">
    <cfRule type="cellIs" dxfId="5072" priority="11951" stopIfTrue="1" operator="lessThanOrEqual">
      <formula>#REF!</formula>
    </cfRule>
    <cfRule type="cellIs" dxfId="5071" priority="11952" stopIfTrue="1" operator="greaterThan">
      <formula>#REF!</formula>
    </cfRule>
  </conditionalFormatting>
  <conditionalFormatting sqref="G128:G134">
    <cfRule type="cellIs" dxfId="5070" priority="11944" stopIfTrue="1" operator="lessThan">
      <formula>1</formula>
    </cfRule>
  </conditionalFormatting>
  <conditionalFormatting sqref="D128">
    <cfRule type="cellIs" dxfId="5069" priority="11942" stopIfTrue="1" operator="lessThanOrEqual">
      <formula>#REF!</formula>
    </cfRule>
    <cfRule type="cellIs" dxfId="5068" priority="11943" stopIfTrue="1" operator="greaterThan">
      <formula>#REF!</formula>
    </cfRule>
  </conditionalFormatting>
  <conditionalFormatting sqref="D129">
    <cfRule type="cellIs" dxfId="5067" priority="11940" stopIfTrue="1" operator="lessThanOrEqual">
      <formula>#REF!</formula>
    </cfRule>
    <cfRule type="cellIs" dxfId="5066" priority="11941" stopIfTrue="1" operator="greaterThan">
      <formula>#REF!</formula>
    </cfRule>
  </conditionalFormatting>
  <conditionalFormatting sqref="D130">
    <cfRule type="cellIs" dxfId="5065" priority="11938" stopIfTrue="1" operator="lessThanOrEqual">
      <formula>#REF!</formula>
    </cfRule>
    <cfRule type="cellIs" dxfId="5064" priority="11939" stopIfTrue="1" operator="greaterThan">
      <formula>#REF!</formula>
    </cfRule>
  </conditionalFormatting>
  <conditionalFormatting sqref="D131">
    <cfRule type="cellIs" dxfId="5063" priority="11936" stopIfTrue="1" operator="lessThanOrEqual">
      <formula>#REF!</formula>
    </cfRule>
    <cfRule type="cellIs" dxfId="5062" priority="11937" stopIfTrue="1" operator="greaterThan">
      <formula>#REF!</formula>
    </cfRule>
  </conditionalFormatting>
  <conditionalFormatting sqref="D132:D133">
    <cfRule type="cellIs" dxfId="5061" priority="11934" stopIfTrue="1" operator="lessThanOrEqual">
      <formula>#REF!</formula>
    </cfRule>
    <cfRule type="cellIs" dxfId="5060" priority="11935" stopIfTrue="1" operator="greaterThan">
      <formula>#REF!</formula>
    </cfRule>
  </conditionalFormatting>
  <conditionalFormatting sqref="D134">
    <cfRule type="cellIs" dxfId="5059" priority="11932" stopIfTrue="1" operator="lessThanOrEqual">
      <formula>#REF!</formula>
    </cfRule>
    <cfRule type="cellIs" dxfId="5058" priority="11933" stopIfTrue="1" operator="greaterThan">
      <formula>#REF!</formula>
    </cfRule>
  </conditionalFormatting>
  <conditionalFormatting sqref="G128:G134">
    <cfRule type="cellIs" dxfId="5057" priority="11925" stopIfTrue="1" operator="lessThan">
      <formula>1</formula>
    </cfRule>
  </conditionalFormatting>
  <conditionalFormatting sqref="D128">
    <cfRule type="cellIs" dxfId="5056" priority="11923" stopIfTrue="1" operator="lessThanOrEqual">
      <formula>#REF!</formula>
    </cfRule>
    <cfRule type="cellIs" dxfId="5055" priority="11924" stopIfTrue="1" operator="greaterThan">
      <formula>#REF!</formula>
    </cfRule>
  </conditionalFormatting>
  <conditionalFormatting sqref="D129">
    <cfRule type="cellIs" dxfId="5054" priority="11921" stopIfTrue="1" operator="lessThanOrEqual">
      <formula>#REF!</formula>
    </cfRule>
    <cfRule type="cellIs" dxfId="5053" priority="11922" stopIfTrue="1" operator="greaterThan">
      <formula>#REF!</formula>
    </cfRule>
  </conditionalFormatting>
  <conditionalFormatting sqref="D130">
    <cfRule type="cellIs" dxfId="5052" priority="11919" stopIfTrue="1" operator="lessThanOrEqual">
      <formula>#REF!</formula>
    </cfRule>
    <cfRule type="cellIs" dxfId="5051" priority="11920" stopIfTrue="1" operator="greaterThan">
      <formula>#REF!</formula>
    </cfRule>
  </conditionalFormatting>
  <conditionalFormatting sqref="D131">
    <cfRule type="cellIs" dxfId="5050" priority="11917" stopIfTrue="1" operator="lessThanOrEqual">
      <formula>#REF!</formula>
    </cfRule>
    <cfRule type="cellIs" dxfId="5049" priority="11918" stopIfTrue="1" operator="greaterThan">
      <formula>#REF!</formula>
    </cfRule>
  </conditionalFormatting>
  <conditionalFormatting sqref="D132:D133">
    <cfRule type="cellIs" dxfId="5048" priority="11915" stopIfTrue="1" operator="lessThanOrEqual">
      <formula>#REF!</formula>
    </cfRule>
    <cfRule type="cellIs" dxfId="5047" priority="11916" stopIfTrue="1" operator="greaterThan">
      <formula>#REF!</formula>
    </cfRule>
  </conditionalFormatting>
  <conditionalFormatting sqref="D134">
    <cfRule type="cellIs" dxfId="5046" priority="11913" stopIfTrue="1" operator="lessThanOrEqual">
      <formula>#REF!</formula>
    </cfRule>
    <cfRule type="cellIs" dxfId="5045" priority="11914" stopIfTrue="1" operator="greaterThan">
      <formula>#REF!</formula>
    </cfRule>
  </conditionalFormatting>
  <conditionalFormatting sqref="G138:G144">
    <cfRule type="cellIs" dxfId="5044" priority="11906" stopIfTrue="1" operator="lessThan">
      <formula>1</formula>
    </cfRule>
  </conditionalFormatting>
  <conditionalFormatting sqref="D138">
    <cfRule type="cellIs" dxfId="5043" priority="11904" stopIfTrue="1" operator="lessThanOrEqual">
      <formula>#REF!</formula>
    </cfRule>
    <cfRule type="cellIs" dxfId="5042" priority="11905" stopIfTrue="1" operator="greaterThan">
      <formula>#REF!</formula>
    </cfRule>
  </conditionalFormatting>
  <conditionalFormatting sqref="D139">
    <cfRule type="cellIs" dxfId="5041" priority="11902" stopIfTrue="1" operator="lessThanOrEqual">
      <formula>#REF!</formula>
    </cfRule>
    <cfRule type="cellIs" dxfId="5040" priority="11903" stopIfTrue="1" operator="greaterThan">
      <formula>#REF!</formula>
    </cfRule>
  </conditionalFormatting>
  <conditionalFormatting sqref="D140">
    <cfRule type="cellIs" dxfId="5039" priority="11900" stopIfTrue="1" operator="lessThanOrEqual">
      <formula>#REF!</formula>
    </cfRule>
    <cfRule type="cellIs" dxfId="5038" priority="11901" stopIfTrue="1" operator="greaterThan">
      <formula>#REF!</formula>
    </cfRule>
  </conditionalFormatting>
  <conditionalFormatting sqref="D141">
    <cfRule type="cellIs" dxfId="5037" priority="11898" stopIfTrue="1" operator="lessThanOrEqual">
      <formula>#REF!</formula>
    </cfRule>
    <cfRule type="cellIs" dxfId="5036" priority="11899" stopIfTrue="1" operator="greaterThan">
      <formula>#REF!</formula>
    </cfRule>
  </conditionalFormatting>
  <conditionalFormatting sqref="D142:D143">
    <cfRule type="cellIs" dxfId="5035" priority="11896" stopIfTrue="1" operator="lessThanOrEqual">
      <formula>#REF!</formula>
    </cfRule>
    <cfRule type="cellIs" dxfId="5034" priority="11897" stopIfTrue="1" operator="greaterThan">
      <formula>#REF!</formula>
    </cfRule>
  </conditionalFormatting>
  <conditionalFormatting sqref="D144">
    <cfRule type="cellIs" dxfId="5033" priority="11894" stopIfTrue="1" operator="lessThanOrEqual">
      <formula>#REF!</formula>
    </cfRule>
    <cfRule type="cellIs" dxfId="5032" priority="11895" stopIfTrue="1" operator="greaterThan">
      <formula>#REF!</formula>
    </cfRule>
  </conditionalFormatting>
  <conditionalFormatting sqref="G138:G144">
    <cfRule type="cellIs" dxfId="5031" priority="11887" stopIfTrue="1" operator="lessThan">
      <formula>1</formula>
    </cfRule>
  </conditionalFormatting>
  <conditionalFormatting sqref="D138">
    <cfRule type="cellIs" dxfId="5030" priority="11885" stopIfTrue="1" operator="lessThanOrEqual">
      <formula>#REF!</formula>
    </cfRule>
    <cfRule type="cellIs" dxfId="5029" priority="11886" stopIfTrue="1" operator="greaterThan">
      <formula>#REF!</formula>
    </cfRule>
  </conditionalFormatting>
  <conditionalFormatting sqref="D139">
    <cfRule type="cellIs" dxfId="5028" priority="11883" stopIfTrue="1" operator="lessThanOrEqual">
      <formula>#REF!</formula>
    </cfRule>
    <cfRule type="cellIs" dxfId="5027" priority="11884" stopIfTrue="1" operator="greaterThan">
      <formula>#REF!</formula>
    </cfRule>
  </conditionalFormatting>
  <conditionalFormatting sqref="D140">
    <cfRule type="cellIs" dxfId="5026" priority="11881" stopIfTrue="1" operator="lessThanOrEqual">
      <formula>#REF!</formula>
    </cfRule>
    <cfRule type="cellIs" dxfId="5025" priority="11882" stopIfTrue="1" operator="greaterThan">
      <formula>#REF!</formula>
    </cfRule>
  </conditionalFormatting>
  <conditionalFormatting sqref="D141">
    <cfRule type="cellIs" dxfId="5024" priority="11879" stopIfTrue="1" operator="lessThanOrEqual">
      <formula>#REF!</formula>
    </cfRule>
    <cfRule type="cellIs" dxfId="5023" priority="11880" stopIfTrue="1" operator="greaterThan">
      <formula>#REF!</formula>
    </cfRule>
  </conditionalFormatting>
  <conditionalFormatting sqref="D142:D143">
    <cfRule type="cellIs" dxfId="5022" priority="11877" stopIfTrue="1" operator="lessThanOrEqual">
      <formula>#REF!</formula>
    </cfRule>
    <cfRule type="cellIs" dxfId="5021" priority="11878" stopIfTrue="1" operator="greaterThan">
      <formula>#REF!</formula>
    </cfRule>
  </conditionalFormatting>
  <conditionalFormatting sqref="D144">
    <cfRule type="cellIs" dxfId="5020" priority="11875" stopIfTrue="1" operator="lessThanOrEqual">
      <formula>#REF!</formula>
    </cfRule>
    <cfRule type="cellIs" dxfId="5019" priority="11876" stopIfTrue="1" operator="greaterThan">
      <formula>#REF!</formula>
    </cfRule>
  </conditionalFormatting>
  <conditionalFormatting sqref="G138:G144">
    <cfRule type="cellIs" dxfId="5018" priority="11868" stopIfTrue="1" operator="lessThan">
      <formula>1</formula>
    </cfRule>
  </conditionalFormatting>
  <conditionalFormatting sqref="D138">
    <cfRule type="cellIs" dxfId="5017" priority="11866" stopIfTrue="1" operator="lessThanOrEqual">
      <formula>#REF!</formula>
    </cfRule>
    <cfRule type="cellIs" dxfId="5016" priority="11867" stopIfTrue="1" operator="greaterThan">
      <formula>#REF!</formula>
    </cfRule>
  </conditionalFormatting>
  <conditionalFormatting sqref="D139">
    <cfRule type="cellIs" dxfId="5015" priority="11864" stopIfTrue="1" operator="lessThanOrEqual">
      <formula>#REF!</formula>
    </cfRule>
    <cfRule type="cellIs" dxfId="5014" priority="11865" stopIfTrue="1" operator="greaterThan">
      <formula>#REF!</formula>
    </cfRule>
  </conditionalFormatting>
  <conditionalFormatting sqref="D140">
    <cfRule type="cellIs" dxfId="5013" priority="11862" stopIfTrue="1" operator="lessThanOrEqual">
      <formula>#REF!</formula>
    </cfRule>
    <cfRule type="cellIs" dxfId="5012" priority="11863" stopIfTrue="1" operator="greaterThan">
      <formula>#REF!</formula>
    </cfRule>
  </conditionalFormatting>
  <conditionalFormatting sqref="D141">
    <cfRule type="cellIs" dxfId="5011" priority="11860" stopIfTrue="1" operator="lessThanOrEqual">
      <formula>#REF!</formula>
    </cfRule>
    <cfRule type="cellIs" dxfId="5010" priority="11861" stopIfTrue="1" operator="greaterThan">
      <formula>#REF!</formula>
    </cfRule>
  </conditionalFormatting>
  <conditionalFormatting sqref="D142:D143">
    <cfRule type="cellIs" dxfId="5009" priority="11858" stopIfTrue="1" operator="lessThanOrEqual">
      <formula>#REF!</formula>
    </cfRule>
    <cfRule type="cellIs" dxfId="5008" priority="11859" stopIfTrue="1" operator="greaterThan">
      <formula>#REF!</formula>
    </cfRule>
  </conditionalFormatting>
  <conditionalFormatting sqref="D144">
    <cfRule type="cellIs" dxfId="5007" priority="11856" stopIfTrue="1" operator="lessThanOrEqual">
      <formula>#REF!</formula>
    </cfRule>
    <cfRule type="cellIs" dxfId="5006" priority="11857" stopIfTrue="1" operator="greaterThan">
      <formula>#REF!</formula>
    </cfRule>
  </conditionalFormatting>
  <conditionalFormatting sqref="G138:G144">
    <cfRule type="cellIs" dxfId="5005" priority="11849" stopIfTrue="1" operator="lessThan">
      <formula>1</formula>
    </cfRule>
  </conditionalFormatting>
  <conditionalFormatting sqref="D138">
    <cfRule type="cellIs" dxfId="5004" priority="11847" stopIfTrue="1" operator="lessThanOrEqual">
      <formula>#REF!</formula>
    </cfRule>
    <cfRule type="cellIs" dxfId="5003" priority="11848" stopIfTrue="1" operator="greaterThan">
      <formula>#REF!</formula>
    </cfRule>
  </conditionalFormatting>
  <conditionalFormatting sqref="D139">
    <cfRule type="cellIs" dxfId="5002" priority="11845" stopIfTrue="1" operator="lessThanOrEqual">
      <formula>#REF!</formula>
    </cfRule>
    <cfRule type="cellIs" dxfId="5001" priority="11846" stopIfTrue="1" operator="greaterThan">
      <formula>#REF!</formula>
    </cfRule>
  </conditionalFormatting>
  <conditionalFormatting sqref="D140">
    <cfRule type="cellIs" dxfId="5000" priority="11843" stopIfTrue="1" operator="lessThanOrEqual">
      <formula>#REF!</formula>
    </cfRule>
    <cfRule type="cellIs" dxfId="4999" priority="11844" stopIfTrue="1" operator="greaterThan">
      <formula>#REF!</formula>
    </cfRule>
  </conditionalFormatting>
  <conditionalFormatting sqref="D141">
    <cfRule type="cellIs" dxfId="4998" priority="11841" stopIfTrue="1" operator="lessThanOrEqual">
      <formula>#REF!</formula>
    </cfRule>
    <cfRule type="cellIs" dxfId="4997" priority="11842" stopIfTrue="1" operator="greaterThan">
      <formula>#REF!</formula>
    </cfRule>
  </conditionalFormatting>
  <conditionalFormatting sqref="D142:D143">
    <cfRule type="cellIs" dxfId="4996" priority="11839" stopIfTrue="1" operator="lessThanOrEqual">
      <formula>#REF!</formula>
    </cfRule>
    <cfRule type="cellIs" dxfId="4995" priority="11840" stopIfTrue="1" operator="greaterThan">
      <formula>#REF!</formula>
    </cfRule>
  </conditionalFormatting>
  <conditionalFormatting sqref="D144">
    <cfRule type="cellIs" dxfId="4994" priority="11837" stopIfTrue="1" operator="lessThanOrEqual">
      <formula>#REF!</formula>
    </cfRule>
    <cfRule type="cellIs" dxfId="4993" priority="11838" stopIfTrue="1" operator="greaterThan">
      <formula>#REF!</formula>
    </cfRule>
  </conditionalFormatting>
  <conditionalFormatting sqref="G138:G144">
    <cfRule type="cellIs" dxfId="4992" priority="11830" stopIfTrue="1" operator="lessThan">
      <formula>1</formula>
    </cfRule>
  </conditionalFormatting>
  <conditionalFormatting sqref="D138">
    <cfRule type="cellIs" dxfId="4991" priority="11828" stopIfTrue="1" operator="lessThanOrEqual">
      <formula>#REF!</formula>
    </cfRule>
    <cfRule type="cellIs" dxfId="4990" priority="11829" stopIfTrue="1" operator="greaterThan">
      <formula>#REF!</formula>
    </cfRule>
  </conditionalFormatting>
  <conditionalFormatting sqref="D139">
    <cfRule type="cellIs" dxfId="4989" priority="11826" stopIfTrue="1" operator="lessThanOrEqual">
      <formula>#REF!</formula>
    </cfRule>
    <cfRule type="cellIs" dxfId="4988" priority="11827" stopIfTrue="1" operator="greaterThan">
      <formula>#REF!</formula>
    </cfRule>
  </conditionalFormatting>
  <conditionalFormatting sqref="D140">
    <cfRule type="cellIs" dxfId="4987" priority="11824" stopIfTrue="1" operator="lessThanOrEqual">
      <formula>#REF!</formula>
    </cfRule>
    <cfRule type="cellIs" dxfId="4986" priority="11825" stopIfTrue="1" operator="greaterThan">
      <formula>#REF!</formula>
    </cfRule>
  </conditionalFormatting>
  <conditionalFormatting sqref="D141">
    <cfRule type="cellIs" dxfId="4985" priority="11822" stopIfTrue="1" operator="lessThanOrEqual">
      <formula>#REF!</formula>
    </cfRule>
    <cfRule type="cellIs" dxfId="4984" priority="11823" stopIfTrue="1" operator="greaterThan">
      <formula>#REF!</formula>
    </cfRule>
  </conditionalFormatting>
  <conditionalFormatting sqref="D142:D143">
    <cfRule type="cellIs" dxfId="4983" priority="11820" stopIfTrue="1" operator="lessThanOrEqual">
      <formula>#REF!</formula>
    </cfRule>
    <cfRule type="cellIs" dxfId="4982" priority="11821" stopIfTrue="1" operator="greaterThan">
      <formula>#REF!</formula>
    </cfRule>
  </conditionalFormatting>
  <conditionalFormatting sqref="D144">
    <cfRule type="cellIs" dxfId="4981" priority="11818" stopIfTrue="1" operator="lessThanOrEqual">
      <formula>#REF!</formula>
    </cfRule>
    <cfRule type="cellIs" dxfId="4980" priority="11819" stopIfTrue="1" operator="greaterThan">
      <formula>#REF!</formula>
    </cfRule>
  </conditionalFormatting>
  <conditionalFormatting sqref="G148:G154">
    <cfRule type="cellIs" dxfId="4979" priority="11811" stopIfTrue="1" operator="lessThan">
      <formula>1</formula>
    </cfRule>
  </conditionalFormatting>
  <conditionalFormatting sqref="D148">
    <cfRule type="cellIs" dxfId="4978" priority="11809" stopIfTrue="1" operator="lessThanOrEqual">
      <formula>#REF!</formula>
    </cfRule>
    <cfRule type="cellIs" dxfId="4977" priority="11810" stopIfTrue="1" operator="greaterThan">
      <formula>#REF!</formula>
    </cfRule>
  </conditionalFormatting>
  <conditionalFormatting sqref="D149">
    <cfRule type="cellIs" dxfId="4976" priority="11807" stopIfTrue="1" operator="lessThanOrEqual">
      <formula>#REF!</formula>
    </cfRule>
    <cfRule type="cellIs" dxfId="4975" priority="11808" stopIfTrue="1" operator="greaterThan">
      <formula>#REF!</formula>
    </cfRule>
  </conditionalFormatting>
  <conditionalFormatting sqref="D150">
    <cfRule type="cellIs" dxfId="4974" priority="11805" stopIfTrue="1" operator="lessThanOrEqual">
      <formula>#REF!</formula>
    </cfRule>
    <cfRule type="cellIs" dxfId="4973" priority="11806" stopIfTrue="1" operator="greaterThan">
      <formula>#REF!</formula>
    </cfRule>
  </conditionalFormatting>
  <conditionalFormatting sqref="D151">
    <cfRule type="cellIs" dxfId="4972" priority="11803" stopIfTrue="1" operator="lessThanOrEqual">
      <formula>#REF!</formula>
    </cfRule>
    <cfRule type="cellIs" dxfId="4971" priority="11804" stopIfTrue="1" operator="greaterThan">
      <formula>#REF!</formula>
    </cfRule>
  </conditionalFormatting>
  <conditionalFormatting sqref="D152:D153">
    <cfRule type="cellIs" dxfId="4970" priority="11801" stopIfTrue="1" operator="lessThanOrEqual">
      <formula>#REF!</formula>
    </cfRule>
    <cfRule type="cellIs" dxfId="4969" priority="11802" stopIfTrue="1" operator="greaterThan">
      <formula>#REF!</formula>
    </cfRule>
  </conditionalFormatting>
  <conditionalFormatting sqref="D154">
    <cfRule type="cellIs" dxfId="4968" priority="11799" stopIfTrue="1" operator="lessThanOrEqual">
      <formula>#REF!</formula>
    </cfRule>
    <cfRule type="cellIs" dxfId="4967" priority="11800" stopIfTrue="1" operator="greaterThan">
      <formula>#REF!</formula>
    </cfRule>
  </conditionalFormatting>
  <conditionalFormatting sqref="G148:G154">
    <cfRule type="cellIs" dxfId="4966" priority="11792" stopIfTrue="1" operator="lessThan">
      <formula>1</formula>
    </cfRule>
  </conditionalFormatting>
  <conditionalFormatting sqref="D148">
    <cfRule type="cellIs" dxfId="4965" priority="11790" stopIfTrue="1" operator="lessThanOrEqual">
      <formula>#REF!</formula>
    </cfRule>
    <cfRule type="cellIs" dxfId="4964" priority="11791" stopIfTrue="1" operator="greaterThan">
      <formula>#REF!</formula>
    </cfRule>
  </conditionalFormatting>
  <conditionalFormatting sqref="D149">
    <cfRule type="cellIs" dxfId="4963" priority="11788" stopIfTrue="1" operator="lessThanOrEqual">
      <formula>#REF!</formula>
    </cfRule>
    <cfRule type="cellIs" dxfId="4962" priority="11789" stopIfTrue="1" operator="greaterThan">
      <formula>#REF!</formula>
    </cfRule>
  </conditionalFormatting>
  <conditionalFormatting sqref="D150">
    <cfRule type="cellIs" dxfId="4961" priority="11786" stopIfTrue="1" operator="lessThanOrEqual">
      <formula>#REF!</formula>
    </cfRule>
    <cfRule type="cellIs" dxfId="4960" priority="11787" stopIfTrue="1" operator="greaterThan">
      <formula>#REF!</formula>
    </cfRule>
  </conditionalFormatting>
  <conditionalFormatting sqref="D151">
    <cfRule type="cellIs" dxfId="4959" priority="11784" stopIfTrue="1" operator="lessThanOrEqual">
      <formula>#REF!</formula>
    </cfRule>
    <cfRule type="cellIs" dxfId="4958" priority="11785" stopIfTrue="1" operator="greaterThan">
      <formula>#REF!</formula>
    </cfRule>
  </conditionalFormatting>
  <conditionalFormatting sqref="D152:D153">
    <cfRule type="cellIs" dxfId="4957" priority="11782" stopIfTrue="1" operator="lessThanOrEqual">
      <formula>#REF!</formula>
    </cfRule>
    <cfRule type="cellIs" dxfId="4956" priority="11783" stopIfTrue="1" operator="greaterThan">
      <formula>#REF!</formula>
    </cfRule>
  </conditionalFormatting>
  <conditionalFormatting sqref="D154">
    <cfRule type="cellIs" dxfId="4955" priority="11780" stopIfTrue="1" operator="lessThanOrEqual">
      <formula>#REF!</formula>
    </cfRule>
    <cfRule type="cellIs" dxfId="4954" priority="11781" stopIfTrue="1" operator="greaterThan">
      <formula>#REF!</formula>
    </cfRule>
  </conditionalFormatting>
  <conditionalFormatting sqref="G148:G154">
    <cfRule type="cellIs" dxfId="4953" priority="11773" stopIfTrue="1" operator="lessThan">
      <formula>1</formula>
    </cfRule>
  </conditionalFormatting>
  <conditionalFormatting sqref="D148">
    <cfRule type="cellIs" dxfId="4952" priority="11771" stopIfTrue="1" operator="lessThanOrEqual">
      <formula>#REF!</formula>
    </cfRule>
    <cfRule type="cellIs" dxfId="4951" priority="11772" stopIfTrue="1" operator="greaterThan">
      <formula>#REF!</formula>
    </cfRule>
  </conditionalFormatting>
  <conditionalFormatting sqref="D149">
    <cfRule type="cellIs" dxfId="4950" priority="11769" stopIfTrue="1" operator="lessThanOrEqual">
      <formula>#REF!</formula>
    </cfRule>
    <cfRule type="cellIs" dxfId="4949" priority="11770" stopIfTrue="1" operator="greaterThan">
      <formula>#REF!</formula>
    </cfRule>
  </conditionalFormatting>
  <conditionalFormatting sqref="D150">
    <cfRule type="cellIs" dxfId="4948" priority="11767" stopIfTrue="1" operator="lessThanOrEqual">
      <formula>#REF!</formula>
    </cfRule>
    <cfRule type="cellIs" dxfId="4947" priority="11768" stopIfTrue="1" operator="greaterThan">
      <formula>#REF!</formula>
    </cfRule>
  </conditionalFormatting>
  <conditionalFormatting sqref="D151">
    <cfRule type="cellIs" dxfId="4946" priority="11765" stopIfTrue="1" operator="lessThanOrEqual">
      <formula>#REF!</formula>
    </cfRule>
    <cfRule type="cellIs" dxfId="4945" priority="11766" stopIfTrue="1" operator="greaterThan">
      <formula>#REF!</formula>
    </cfRule>
  </conditionalFormatting>
  <conditionalFormatting sqref="D152:D153">
    <cfRule type="cellIs" dxfId="4944" priority="11763" stopIfTrue="1" operator="lessThanOrEqual">
      <formula>#REF!</formula>
    </cfRule>
    <cfRule type="cellIs" dxfId="4943" priority="11764" stopIfTrue="1" operator="greaterThan">
      <formula>#REF!</formula>
    </cfRule>
  </conditionalFormatting>
  <conditionalFormatting sqref="D154">
    <cfRule type="cellIs" dxfId="4942" priority="11761" stopIfTrue="1" operator="lessThanOrEqual">
      <formula>#REF!</formula>
    </cfRule>
    <cfRule type="cellIs" dxfId="4941" priority="11762" stopIfTrue="1" operator="greaterThan">
      <formula>#REF!</formula>
    </cfRule>
  </conditionalFormatting>
  <conditionalFormatting sqref="G148:G154">
    <cfRule type="cellIs" dxfId="4940" priority="11754" stopIfTrue="1" operator="lessThan">
      <formula>1</formula>
    </cfRule>
  </conditionalFormatting>
  <conditionalFormatting sqref="D148">
    <cfRule type="cellIs" dxfId="4939" priority="11752" stopIfTrue="1" operator="lessThanOrEqual">
      <formula>#REF!</formula>
    </cfRule>
    <cfRule type="cellIs" dxfId="4938" priority="11753" stopIfTrue="1" operator="greaterThan">
      <formula>#REF!</formula>
    </cfRule>
  </conditionalFormatting>
  <conditionalFormatting sqref="D149">
    <cfRule type="cellIs" dxfId="4937" priority="11750" stopIfTrue="1" operator="lessThanOrEqual">
      <formula>#REF!</formula>
    </cfRule>
    <cfRule type="cellIs" dxfId="4936" priority="11751" stopIfTrue="1" operator="greaterThan">
      <formula>#REF!</formula>
    </cfRule>
  </conditionalFormatting>
  <conditionalFormatting sqref="D150">
    <cfRule type="cellIs" dxfId="4935" priority="11748" stopIfTrue="1" operator="lessThanOrEqual">
      <formula>#REF!</formula>
    </cfRule>
    <cfRule type="cellIs" dxfId="4934" priority="11749" stopIfTrue="1" operator="greaterThan">
      <formula>#REF!</formula>
    </cfRule>
  </conditionalFormatting>
  <conditionalFormatting sqref="D151">
    <cfRule type="cellIs" dxfId="4933" priority="11746" stopIfTrue="1" operator="lessThanOrEqual">
      <formula>#REF!</formula>
    </cfRule>
    <cfRule type="cellIs" dxfId="4932" priority="11747" stopIfTrue="1" operator="greaterThan">
      <formula>#REF!</formula>
    </cfRule>
  </conditionalFormatting>
  <conditionalFormatting sqref="D152:D153">
    <cfRule type="cellIs" dxfId="4931" priority="11744" stopIfTrue="1" operator="lessThanOrEqual">
      <formula>#REF!</formula>
    </cfRule>
    <cfRule type="cellIs" dxfId="4930" priority="11745" stopIfTrue="1" operator="greaterThan">
      <formula>#REF!</formula>
    </cfRule>
  </conditionalFormatting>
  <conditionalFormatting sqref="D154">
    <cfRule type="cellIs" dxfId="4929" priority="11742" stopIfTrue="1" operator="lessThanOrEqual">
      <formula>#REF!</formula>
    </cfRule>
    <cfRule type="cellIs" dxfId="4928" priority="11743" stopIfTrue="1" operator="greaterThan">
      <formula>#REF!</formula>
    </cfRule>
  </conditionalFormatting>
  <conditionalFormatting sqref="G148:G154">
    <cfRule type="cellIs" dxfId="4927" priority="11735" stopIfTrue="1" operator="lessThan">
      <formula>1</formula>
    </cfRule>
  </conditionalFormatting>
  <conditionalFormatting sqref="D148">
    <cfRule type="cellIs" dxfId="4926" priority="11733" stopIfTrue="1" operator="lessThanOrEqual">
      <formula>#REF!</formula>
    </cfRule>
    <cfRule type="cellIs" dxfId="4925" priority="11734" stopIfTrue="1" operator="greaterThan">
      <formula>#REF!</formula>
    </cfRule>
  </conditionalFormatting>
  <conditionalFormatting sqref="D149">
    <cfRule type="cellIs" dxfId="4924" priority="11731" stopIfTrue="1" operator="lessThanOrEqual">
      <formula>#REF!</formula>
    </cfRule>
    <cfRule type="cellIs" dxfId="4923" priority="11732" stopIfTrue="1" operator="greaterThan">
      <formula>#REF!</formula>
    </cfRule>
  </conditionalFormatting>
  <conditionalFormatting sqref="D150">
    <cfRule type="cellIs" dxfId="4922" priority="11729" stopIfTrue="1" operator="lessThanOrEqual">
      <formula>#REF!</formula>
    </cfRule>
    <cfRule type="cellIs" dxfId="4921" priority="11730" stopIfTrue="1" operator="greaterThan">
      <formula>#REF!</formula>
    </cfRule>
  </conditionalFormatting>
  <conditionalFormatting sqref="D151">
    <cfRule type="cellIs" dxfId="4920" priority="11727" stopIfTrue="1" operator="lessThanOrEqual">
      <formula>#REF!</formula>
    </cfRule>
    <cfRule type="cellIs" dxfId="4919" priority="11728" stopIfTrue="1" operator="greaterThan">
      <formula>#REF!</formula>
    </cfRule>
  </conditionalFormatting>
  <conditionalFormatting sqref="D152:D153">
    <cfRule type="cellIs" dxfId="4918" priority="11725" stopIfTrue="1" operator="lessThanOrEqual">
      <formula>#REF!</formula>
    </cfRule>
    <cfRule type="cellIs" dxfId="4917" priority="11726" stopIfTrue="1" operator="greaterThan">
      <formula>#REF!</formula>
    </cfRule>
  </conditionalFormatting>
  <conditionalFormatting sqref="D154">
    <cfRule type="cellIs" dxfId="4916" priority="11723" stopIfTrue="1" operator="lessThanOrEqual">
      <formula>#REF!</formula>
    </cfRule>
    <cfRule type="cellIs" dxfId="4915" priority="11724" stopIfTrue="1" operator="greaterThan">
      <formula>#REF!</formula>
    </cfRule>
  </conditionalFormatting>
  <conditionalFormatting sqref="G158:G164">
    <cfRule type="cellIs" dxfId="4914" priority="11716" stopIfTrue="1" operator="lessThan">
      <formula>1</formula>
    </cfRule>
  </conditionalFormatting>
  <conditionalFormatting sqref="D158">
    <cfRule type="cellIs" dxfId="4913" priority="11714" stopIfTrue="1" operator="lessThanOrEqual">
      <formula>#REF!</formula>
    </cfRule>
    <cfRule type="cellIs" dxfId="4912" priority="11715" stopIfTrue="1" operator="greaterThan">
      <formula>#REF!</formula>
    </cfRule>
  </conditionalFormatting>
  <conditionalFormatting sqref="D158:D163">
    <cfRule type="cellIs" dxfId="4911" priority="11712" stopIfTrue="1" operator="lessThanOrEqual">
      <formula>#REF!</formula>
    </cfRule>
    <cfRule type="cellIs" dxfId="4910" priority="11713" stopIfTrue="1" operator="greaterThan">
      <formula>#REF!</formula>
    </cfRule>
  </conditionalFormatting>
  <conditionalFormatting sqref="D160">
    <cfRule type="cellIs" dxfId="4909" priority="11710" stopIfTrue="1" operator="lessThanOrEqual">
      <formula>#REF!</formula>
    </cfRule>
    <cfRule type="cellIs" dxfId="4908" priority="11711" stopIfTrue="1" operator="greaterThan">
      <formula>#REF!</formula>
    </cfRule>
  </conditionalFormatting>
  <conditionalFormatting sqref="D161">
    <cfRule type="cellIs" dxfId="4907" priority="11708" stopIfTrue="1" operator="lessThanOrEqual">
      <formula>#REF!</formula>
    </cfRule>
    <cfRule type="cellIs" dxfId="4906" priority="11709" stopIfTrue="1" operator="greaterThan">
      <formula>#REF!</formula>
    </cfRule>
  </conditionalFormatting>
  <conditionalFormatting sqref="D162:D163">
    <cfRule type="cellIs" dxfId="4905" priority="11706" stopIfTrue="1" operator="lessThanOrEqual">
      <formula>#REF!</formula>
    </cfRule>
    <cfRule type="cellIs" dxfId="4904" priority="11707" stopIfTrue="1" operator="greaterThan">
      <formula>#REF!</formula>
    </cfRule>
  </conditionalFormatting>
  <conditionalFormatting sqref="D164">
    <cfRule type="cellIs" dxfId="4903" priority="11704" stopIfTrue="1" operator="lessThanOrEqual">
      <formula>#REF!</formula>
    </cfRule>
    <cfRule type="cellIs" dxfId="4902" priority="11705" stopIfTrue="1" operator="greaterThan">
      <formula>#REF!</formula>
    </cfRule>
  </conditionalFormatting>
  <conditionalFormatting sqref="G158:G164">
    <cfRule type="cellIs" dxfId="4901" priority="11697" stopIfTrue="1" operator="lessThan">
      <formula>1</formula>
    </cfRule>
  </conditionalFormatting>
  <conditionalFormatting sqref="D158">
    <cfRule type="cellIs" dxfId="4900" priority="11695" stopIfTrue="1" operator="lessThanOrEqual">
      <formula>#REF!</formula>
    </cfRule>
    <cfRule type="cellIs" dxfId="4899" priority="11696" stopIfTrue="1" operator="greaterThan">
      <formula>#REF!</formula>
    </cfRule>
  </conditionalFormatting>
  <conditionalFormatting sqref="D158:D163">
    <cfRule type="cellIs" dxfId="4898" priority="11693" stopIfTrue="1" operator="lessThanOrEqual">
      <formula>#REF!</formula>
    </cfRule>
    <cfRule type="cellIs" dxfId="4897" priority="11694" stopIfTrue="1" operator="greaterThan">
      <formula>#REF!</formula>
    </cfRule>
  </conditionalFormatting>
  <conditionalFormatting sqref="D160">
    <cfRule type="cellIs" dxfId="4896" priority="11691" stopIfTrue="1" operator="lessThanOrEqual">
      <formula>#REF!</formula>
    </cfRule>
    <cfRule type="cellIs" dxfId="4895" priority="11692" stopIfTrue="1" operator="greaterThan">
      <formula>#REF!</formula>
    </cfRule>
  </conditionalFormatting>
  <conditionalFormatting sqref="D161">
    <cfRule type="cellIs" dxfId="4894" priority="11689" stopIfTrue="1" operator="lessThanOrEqual">
      <formula>#REF!</formula>
    </cfRule>
    <cfRule type="cellIs" dxfId="4893" priority="11690" stopIfTrue="1" operator="greaterThan">
      <formula>#REF!</formula>
    </cfRule>
  </conditionalFormatting>
  <conditionalFormatting sqref="D162:D163">
    <cfRule type="cellIs" dxfId="4892" priority="11687" stopIfTrue="1" operator="lessThanOrEqual">
      <formula>#REF!</formula>
    </cfRule>
    <cfRule type="cellIs" dxfId="4891" priority="11688" stopIfTrue="1" operator="greaterThan">
      <formula>#REF!</formula>
    </cfRule>
  </conditionalFormatting>
  <conditionalFormatting sqref="D164">
    <cfRule type="cellIs" dxfId="4890" priority="11685" stopIfTrue="1" operator="lessThanOrEqual">
      <formula>#REF!</formula>
    </cfRule>
    <cfRule type="cellIs" dxfId="4889" priority="11686" stopIfTrue="1" operator="greaterThan">
      <formula>#REF!</formula>
    </cfRule>
  </conditionalFormatting>
  <conditionalFormatting sqref="G158:G164">
    <cfRule type="cellIs" dxfId="4888" priority="11678" stopIfTrue="1" operator="lessThan">
      <formula>1</formula>
    </cfRule>
  </conditionalFormatting>
  <conditionalFormatting sqref="D158">
    <cfRule type="cellIs" dxfId="4887" priority="11676" stopIfTrue="1" operator="lessThanOrEqual">
      <formula>#REF!</formula>
    </cfRule>
    <cfRule type="cellIs" dxfId="4886" priority="11677" stopIfTrue="1" operator="greaterThan">
      <formula>#REF!</formula>
    </cfRule>
  </conditionalFormatting>
  <conditionalFormatting sqref="D158:D163">
    <cfRule type="cellIs" dxfId="4885" priority="11674" stopIfTrue="1" operator="lessThanOrEqual">
      <formula>#REF!</formula>
    </cfRule>
    <cfRule type="cellIs" dxfId="4884" priority="11675" stopIfTrue="1" operator="greaterThan">
      <formula>#REF!</formula>
    </cfRule>
  </conditionalFormatting>
  <conditionalFormatting sqref="D160">
    <cfRule type="cellIs" dxfId="4883" priority="11672" stopIfTrue="1" operator="lessThanOrEqual">
      <formula>#REF!</formula>
    </cfRule>
    <cfRule type="cellIs" dxfId="4882" priority="11673" stopIfTrue="1" operator="greaterThan">
      <formula>#REF!</formula>
    </cfRule>
  </conditionalFormatting>
  <conditionalFormatting sqref="D161">
    <cfRule type="cellIs" dxfId="4881" priority="11670" stopIfTrue="1" operator="lessThanOrEqual">
      <formula>#REF!</formula>
    </cfRule>
    <cfRule type="cellIs" dxfId="4880" priority="11671" stopIfTrue="1" operator="greaterThan">
      <formula>#REF!</formula>
    </cfRule>
  </conditionalFormatting>
  <conditionalFormatting sqref="D162:D163">
    <cfRule type="cellIs" dxfId="4879" priority="11668" stopIfTrue="1" operator="lessThanOrEqual">
      <formula>#REF!</formula>
    </cfRule>
    <cfRule type="cellIs" dxfId="4878" priority="11669" stopIfTrue="1" operator="greaterThan">
      <formula>#REF!</formula>
    </cfRule>
  </conditionalFormatting>
  <conditionalFormatting sqref="D164">
    <cfRule type="cellIs" dxfId="4877" priority="11666" stopIfTrue="1" operator="lessThanOrEqual">
      <formula>#REF!</formula>
    </cfRule>
    <cfRule type="cellIs" dxfId="4876" priority="11667" stopIfTrue="1" operator="greaterThan">
      <formula>#REF!</formula>
    </cfRule>
  </conditionalFormatting>
  <conditionalFormatting sqref="G158:G164">
    <cfRule type="cellIs" dxfId="4875" priority="11659" stopIfTrue="1" operator="lessThan">
      <formula>1</formula>
    </cfRule>
  </conditionalFormatting>
  <conditionalFormatting sqref="D158">
    <cfRule type="cellIs" dxfId="4874" priority="11657" stopIfTrue="1" operator="lessThanOrEqual">
      <formula>#REF!</formula>
    </cfRule>
    <cfRule type="cellIs" dxfId="4873" priority="11658" stopIfTrue="1" operator="greaterThan">
      <formula>#REF!</formula>
    </cfRule>
  </conditionalFormatting>
  <conditionalFormatting sqref="D158:D163">
    <cfRule type="cellIs" dxfId="4872" priority="11655" stopIfTrue="1" operator="lessThanOrEqual">
      <formula>#REF!</formula>
    </cfRule>
    <cfRule type="cellIs" dxfId="4871" priority="11656" stopIfTrue="1" operator="greaterThan">
      <formula>#REF!</formula>
    </cfRule>
  </conditionalFormatting>
  <conditionalFormatting sqref="D160">
    <cfRule type="cellIs" dxfId="4870" priority="11653" stopIfTrue="1" operator="lessThanOrEqual">
      <formula>#REF!</formula>
    </cfRule>
    <cfRule type="cellIs" dxfId="4869" priority="11654" stopIfTrue="1" operator="greaterThan">
      <formula>#REF!</formula>
    </cfRule>
  </conditionalFormatting>
  <conditionalFormatting sqref="D161">
    <cfRule type="cellIs" dxfId="4868" priority="11651" stopIfTrue="1" operator="lessThanOrEqual">
      <formula>#REF!</formula>
    </cfRule>
    <cfRule type="cellIs" dxfId="4867" priority="11652" stopIfTrue="1" operator="greaterThan">
      <formula>#REF!</formula>
    </cfRule>
  </conditionalFormatting>
  <conditionalFormatting sqref="D162:D163">
    <cfRule type="cellIs" dxfId="4866" priority="11649" stopIfTrue="1" operator="lessThanOrEqual">
      <formula>#REF!</formula>
    </cfRule>
    <cfRule type="cellIs" dxfId="4865" priority="11650" stopIfTrue="1" operator="greaterThan">
      <formula>#REF!</formula>
    </cfRule>
  </conditionalFormatting>
  <conditionalFormatting sqref="D164">
    <cfRule type="cellIs" dxfId="4864" priority="11647" stopIfTrue="1" operator="lessThanOrEqual">
      <formula>#REF!</formula>
    </cfRule>
    <cfRule type="cellIs" dxfId="4863" priority="11648" stopIfTrue="1" operator="greaterThan">
      <formula>#REF!</formula>
    </cfRule>
  </conditionalFormatting>
  <conditionalFormatting sqref="G158:G164">
    <cfRule type="cellIs" dxfId="4862" priority="11640" stopIfTrue="1" operator="lessThan">
      <formula>1</formula>
    </cfRule>
  </conditionalFormatting>
  <conditionalFormatting sqref="D158">
    <cfRule type="cellIs" dxfId="4861" priority="11638" stopIfTrue="1" operator="lessThanOrEqual">
      <formula>#REF!</formula>
    </cfRule>
    <cfRule type="cellIs" dxfId="4860" priority="11639" stopIfTrue="1" operator="greaterThan">
      <formula>#REF!</formula>
    </cfRule>
  </conditionalFormatting>
  <conditionalFormatting sqref="D158:D163">
    <cfRule type="cellIs" dxfId="4859" priority="11636" stopIfTrue="1" operator="lessThanOrEqual">
      <formula>#REF!</formula>
    </cfRule>
    <cfRule type="cellIs" dxfId="4858" priority="11637" stopIfTrue="1" operator="greaterThan">
      <formula>#REF!</formula>
    </cfRule>
  </conditionalFormatting>
  <conditionalFormatting sqref="D160">
    <cfRule type="cellIs" dxfId="4857" priority="11634" stopIfTrue="1" operator="lessThanOrEqual">
      <formula>#REF!</formula>
    </cfRule>
    <cfRule type="cellIs" dxfId="4856" priority="11635" stopIfTrue="1" operator="greaterThan">
      <formula>#REF!</formula>
    </cfRule>
  </conditionalFormatting>
  <conditionalFormatting sqref="D161">
    <cfRule type="cellIs" dxfId="4855" priority="11632" stopIfTrue="1" operator="lessThanOrEqual">
      <formula>#REF!</formula>
    </cfRule>
    <cfRule type="cellIs" dxfId="4854" priority="11633" stopIfTrue="1" operator="greaterThan">
      <formula>#REF!</formula>
    </cfRule>
  </conditionalFormatting>
  <conditionalFormatting sqref="D162:D163">
    <cfRule type="cellIs" dxfId="4853" priority="11630" stopIfTrue="1" operator="lessThanOrEqual">
      <formula>#REF!</formula>
    </cfRule>
    <cfRule type="cellIs" dxfId="4852" priority="11631" stopIfTrue="1" operator="greaterThan">
      <formula>#REF!</formula>
    </cfRule>
  </conditionalFormatting>
  <conditionalFormatting sqref="D164">
    <cfRule type="cellIs" dxfId="4851" priority="11628" stopIfTrue="1" operator="lessThanOrEqual">
      <formula>#REF!</formula>
    </cfRule>
    <cfRule type="cellIs" dxfId="4850" priority="11629" stopIfTrue="1" operator="greaterThan">
      <formula>#REF!</formula>
    </cfRule>
  </conditionalFormatting>
  <conditionalFormatting sqref="G168:G174">
    <cfRule type="cellIs" dxfId="4849" priority="11621" stopIfTrue="1" operator="lessThan">
      <formula>1</formula>
    </cfRule>
  </conditionalFormatting>
  <conditionalFormatting sqref="D168">
    <cfRule type="cellIs" dxfId="4848" priority="11619" stopIfTrue="1" operator="lessThanOrEqual">
      <formula>#REF!</formula>
    </cfRule>
    <cfRule type="cellIs" dxfId="4847" priority="11620" stopIfTrue="1" operator="greaterThan">
      <formula>#REF!</formula>
    </cfRule>
  </conditionalFormatting>
  <conditionalFormatting sqref="D169">
    <cfRule type="cellIs" dxfId="4846" priority="11617" stopIfTrue="1" operator="lessThanOrEqual">
      <formula>#REF!</formula>
    </cfRule>
    <cfRule type="cellIs" dxfId="4845" priority="11618" stopIfTrue="1" operator="greaterThan">
      <formula>#REF!</formula>
    </cfRule>
  </conditionalFormatting>
  <conditionalFormatting sqref="D170">
    <cfRule type="cellIs" dxfId="4844" priority="11615" stopIfTrue="1" operator="lessThanOrEqual">
      <formula>#REF!</formula>
    </cfRule>
    <cfRule type="cellIs" dxfId="4843" priority="11616" stopIfTrue="1" operator="greaterThan">
      <formula>#REF!</formula>
    </cfRule>
  </conditionalFormatting>
  <conditionalFormatting sqref="D171">
    <cfRule type="cellIs" dxfId="4842" priority="11613" stopIfTrue="1" operator="lessThanOrEqual">
      <formula>#REF!</formula>
    </cfRule>
    <cfRule type="cellIs" dxfId="4841" priority="11614" stopIfTrue="1" operator="greaterThan">
      <formula>#REF!</formula>
    </cfRule>
  </conditionalFormatting>
  <conditionalFormatting sqref="D172:D173">
    <cfRule type="cellIs" dxfId="4840" priority="11611" stopIfTrue="1" operator="lessThanOrEqual">
      <formula>#REF!</formula>
    </cfRule>
    <cfRule type="cellIs" dxfId="4839" priority="11612" stopIfTrue="1" operator="greaterThan">
      <formula>#REF!</formula>
    </cfRule>
  </conditionalFormatting>
  <conditionalFormatting sqref="D174">
    <cfRule type="cellIs" dxfId="4838" priority="11609" stopIfTrue="1" operator="lessThanOrEqual">
      <formula>#REF!</formula>
    </cfRule>
    <cfRule type="cellIs" dxfId="4837" priority="11610" stopIfTrue="1" operator="greaterThan">
      <formula>#REF!</formula>
    </cfRule>
  </conditionalFormatting>
  <conditionalFormatting sqref="G168:G174">
    <cfRule type="cellIs" dxfId="4836" priority="11602" stopIfTrue="1" operator="lessThan">
      <formula>1</formula>
    </cfRule>
  </conditionalFormatting>
  <conditionalFormatting sqref="D168">
    <cfRule type="cellIs" dxfId="4835" priority="11600" stopIfTrue="1" operator="lessThanOrEqual">
      <formula>#REF!</formula>
    </cfRule>
    <cfRule type="cellIs" dxfId="4834" priority="11601" stopIfTrue="1" operator="greaterThan">
      <formula>#REF!</formula>
    </cfRule>
  </conditionalFormatting>
  <conditionalFormatting sqref="D169">
    <cfRule type="cellIs" dxfId="4833" priority="11598" stopIfTrue="1" operator="lessThanOrEqual">
      <formula>#REF!</formula>
    </cfRule>
    <cfRule type="cellIs" dxfId="4832" priority="11599" stopIfTrue="1" operator="greaterThan">
      <formula>#REF!</formula>
    </cfRule>
  </conditionalFormatting>
  <conditionalFormatting sqref="D170">
    <cfRule type="cellIs" dxfId="4831" priority="11596" stopIfTrue="1" operator="lessThanOrEqual">
      <formula>#REF!</formula>
    </cfRule>
    <cfRule type="cellIs" dxfId="4830" priority="11597" stopIfTrue="1" operator="greaterThan">
      <formula>#REF!</formula>
    </cfRule>
  </conditionalFormatting>
  <conditionalFormatting sqref="D171">
    <cfRule type="cellIs" dxfId="4829" priority="11594" stopIfTrue="1" operator="lessThanOrEqual">
      <formula>#REF!</formula>
    </cfRule>
    <cfRule type="cellIs" dxfId="4828" priority="11595" stopIfTrue="1" operator="greaterThan">
      <formula>#REF!</formula>
    </cfRule>
  </conditionalFormatting>
  <conditionalFormatting sqref="D172:D173">
    <cfRule type="cellIs" dxfId="4827" priority="11592" stopIfTrue="1" operator="lessThanOrEqual">
      <formula>#REF!</formula>
    </cfRule>
    <cfRule type="cellIs" dxfId="4826" priority="11593" stopIfTrue="1" operator="greaterThan">
      <formula>#REF!</formula>
    </cfRule>
  </conditionalFormatting>
  <conditionalFormatting sqref="D174">
    <cfRule type="cellIs" dxfId="4825" priority="11590" stopIfTrue="1" operator="lessThanOrEqual">
      <formula>#REF!</formula>
    </cfRule>
    <cfRule type="cellIs" dxfId="4824" priority="11591" stopIfTrue="1" operator="greaterThan">
      <formula>#REF!</formula>
    </cfRule>
  </conditionalFormatting>
  <conditionalFormatting sqref="G168:G174">
    <cfRule type="cellIs" dxfId="4823" priority="11583" stopIfTrue="1" operator="lessThan">
      <formula>1</formula>
    </cfRule>
  </conditionalFormatting>
  <conditionalFormatting sqref="D168">
    <cfRule type="cellIs" dxfId="4822" priority="11581" stopIfTrue="1" operator="lessThanOrEqual">
      <formula>#REF!</formula>
    </cfRule>
    <cfRule type="cellIs" dxfId="4821" priority="11582" stopIfTrue="1" operator="greaterThan">
      <formula>#REF!</formula>
    </cfRule>
  </conditionalFormatting>
  <conditionalFormatting sqref="D169">
    <cfRule type="cellIs" dxfId="4820" priority="11579" stopIfTrue="1" operator="lessThanOrEqual">
      <formula>#REF!</formula>
    </cfRule>
    <cfRule type="cellIs" dxfId="4819" priority="11580" stopIfTrue="1" operator="greaterThan">
      <formula>#REF!</formula>
    </cfRule>
  </conditionalFormatting>
  <conditionalFormatting sqref="D170">
    <cfRule type="cellIs" dxfId="4818" priority="11577" stopIfTrue="1" operator="lessThanOrEqual">
      <formula>#REF!</formula>
    </cfRule>
    <cfRule type="cellIs" dxfId="4817" priority="11578" stopIfTrue="1" operator="greaterThan">
      <formula>#REF!</formula>
    </cfRule>
  </conditionalFormatting>
  <conditionalFormatting sqref="D171">
    <cfRule type="cellIs" dxfId="4816" priority="11575" stopIfTrue="1" operator="lessThanOrEqual">
      <formula>#REF!</formula>
    </cfRule>
    <cfRule type="cellIs" dxfId="4815" priority="11576" stopIfTrue="1" operator="greaterThan">
      <formula>#REF!</formula>
    </cfRule>
  </conditionalFormatting>
  <conditionalFormatting sqref="D172:D173">
    <cfRule type="cellIs" dxfId="4814" priority="11573" stopIfTrue="1" operator="lessThanOrEqual">
      <formula>#REF!</formula>
    </cfRule>
    <cfRule type="cellIs" dxfId="4813" priority="11574" stopIfTrue="1" operator="greaterThan">
      <formula>#REF!</formula>
    </cfRule>
  </conditionalFormatting>
  <conditionalFormatting sqref="D174">
    <cfRule type="cellIs" dxfId="4812" priority="11571" stopIfTrue="1" operator="lessThanOrEqual">
      <formula>#REF!</formula>
    </cfRule>
    <cfRule type="cellIs" dxfId="4811" priority="11572" stopIfTrue="1" operator="greaterThan">
      <formula>#REF!</formula>
    </cfRule>
  </conditionalFormatting>
  <conditionalFormatting sqref="G168:G174">
    <cfRule type="cellIs" dxfId="4810" priority="11564" stopIfTrue="1" operator="lessThan">
      <formula>1</formula>
    </cfRule>
  </conditionalFormatting>
  <conditionalFormatting sqref="D168">
    <cfRule type="cellIs" dxfId="4809" priority="11562" stopIfTrue="1" operator="lessThanOrEqual">
      <formula>#REF!</formula>
    </cfRule>
    <cfRule type="cellIs" dxfId="4808" priority="11563" stopIfTrue="1" operator="greaterThan">
      <formula>#REF!</formula>
    </cfRule>
  </conditionalFormatting>
  <conditionalFormatting sqref="D169">
    <cfRule type="cellIs" dxfId="4807" priority="11560" stopIfTrue="1" operator="lessThanOrEqual">
      <formula>#REF!</formula>
    </cfRule>
    <cfRule type="cellIs" dxfId="4806" priority="11561" stopIfTrue="1" operator="greaterThan">
      <formula>#REF!</formula>
    </cfRule>
  </conditionalFormatting>
  <conditionalFormatting sqref="D170">
    <cfRule type="cellIs" dxfId="4805" priority="11558" stopIfTrue="1" operator="lessThanOrEqual">
      <formula>#REF!</formula>
    </cfRule>
    <cfRule type="cellIs" dxfId="4804" priority="11559" stopIfTrue="1" operator="greaterThan">
      <formula>#REF!</formula>
    </cfRule>
  </conditionalFormatting>
  <conditionalFormatting sqref="D171">
    <cfRule type="cellIs" dxfId="4803" priority="11556" stopIfTrue="1" operator="lessThanOrEqual">
      <formula>#REF!</formula>
    </cfRule>
    <cfRule type="cellIs" dxfId="4802" priority="11557" stopIfTrue="1" operator="greaterThan">
      <formula>#REF!</formula>
    </cfRule>
  </conditionalFormatting>
  <conditionalFormatting sqref="D172:D173">
    <cfRule type="cellIs" dxfId="4801" priority="11554" stopIfTrue="1" operator="lessThanOrEqual">
      <formula>#REF!</formula>
    </cfRule>
    <cfRule type="cellIs" dxfId="4800" priority="11555" stopIfTrue="1" operator="greaterThan">
      <formula>#REF!</formula>
    </cfRule>
  </conditionalFormatting>
  <conditionalFormatting sqref="D174">
    <cfRule type="cellIs" dxfId="4799" priority="11552" stopIfTrue="1" operator="lessThanOrEqual">
      <formula>#REF!</formula>
    </cfRule>
    <cfRule type="cellIs" dxfId="4798" priority="11553" stopIfTrue="1" operator="greaterThan">
      <formula>#REF!</formula>
    </cfRule>
  </conditionalFormatting>
  <conditionalFormatting sqref="G168:G174">
    <cfRule type="cellIs" dxfId="4797" priority="11545" stopIfTrue="1" operator="lessThan">
      <formula>1</formula>
    </cfRule>
  </conditionalFormatting>
  <conditionalFormatting sqref="D168">
    <cfRule type="cellIs" dxfId="4796" priority="11543" stopIfTrue="1" operator="lessThanOrEqual">
      <formula>#REF!</formula>
    </cfRule>
    <cfRule type="cellIs" dxfId="4795" priority="11544" stopIfTrue="1" operator="greaterThan">
      <formula>#REF!</formula>
    </cfRule>
  </conditionalFormatting>
  <conditionalFormatting sqref="D169">
    <cfRule type="cellIs" dxfId="4794" priority="11541" stopIfTrue="1" operator="lessThanOrEqual">
      <formula>#REF!</formula>
    </cfRule>
    <cfRule type="cellIs" dxfId="4793" priority="11542" stopIfTrue="1" operator="greaterThan">
      <formula>#REF!</formula>
    </cfRule>
  </conditionalFormatting>
  <conditionalFormatting sqref="D170">
    <cfRule type="cellIs" dxfId="4792" priority="11539" stopIfTrue="1" operator="lessThanOrEqual">
      <formula>#REF!</formula>
    </cfRule>
    <cfRule type="cellIs" dxfId="4791" priority="11540" stopIfTrue="1" operator="greaterThan">
      <formula>#REF!</formula>
    </cfRule>
  </conditionalFormatting>
  <conditionalFormatting sqref="D171">
    <cfRule type="cellIs" dxfId="4790" priority="11537" stopIfTrue="1" operator="lessThanOrEqual">
      <formula>#REF!</formula>
    </cfRule>
    <cfRule type="cellIs" dxfId="4789" priority="11538" stopIfTrue="1" operator="greaterThan">
      <formula>#REF!</formula>
    </cfRule>
  </conditionalFormatting>
  <conditionalFormatting sqref="D172:D173">
    <cfRule type="cellIs" dxfId="4788" priority="11535" stopIfTrue="1" operator="lessThanOrEqual">
      <formula>#REF!</formula>
    </cfRule>
    <cfRule type="cellIs" dxfId="4787" priority="11536" stopIfTrue="1" operator="greaterThan">
      <formula>#REF!</formula>
    </cfRule>
  </conditionalFormatting>
  <conditionalFormatting sqref="D174">
    <cfRule type="cellIs" dxfId="4786" priority="11533" stopIfTrue="1" operator="lessThanOrEqual">
      <formula>#REF!</formula>
    </cfRule>
    <cfRule type="cellIs" dxfId="4785" priority="11534" stopIfTrue="1" operator="greaterThan">
      <formula>#REF!</formula>
    </cfRule>
  </conditionalFormatting>
  <conditionalFormatting sqref="G178:G184">
    <cfRule type="cellIs" dxfId="4784" priority="11526" stopIfTrue="1" operator="lessThan">
      <formula>1</formula>
    </cfRule>
  </conditionalFormatting>
  <conditionalFormatting sqref="D178:D183">
    <cfRule type="cellIs" dxfId="4783" priority="11524" stopIfTrue="1" operator="lessThanOrEqual">
      <formula>#REF!</formula>
    </cfRule>
    <cfRule type="cellIs" dxfId="4782" priority="11525" stopIfTrue="1" operator="greaterThan">
      <formula>#REF!</formula>
    </cfRule>
  </conditionalFormatting>
  <conditionalFormatting sqref="D179">
    <cfRule type="cellIs" dxfId="4781" priority="11522" stopIfTrue="1" operator="lessThanOrEqual">
      <formula>#REF!</formula>
    </cfRule>
    <cfRule type="cellIs" dxfId="4780" priority="11523" stopIfTrue="1" operator="greaterThan">
      <formula>#REF!</formula>
    </cfRule>
  </conditionalFormatting>
  <conditionalFormatting sqref="D180">
    <cfRule type="cellIs" dxfId="4779" priority="11520" stopIfTrue="1" operator="lessThanOrEqual">
      <formula>#REF!</formula>
    </cfRule>
    <cfRule type="cellIs" dxfId="4778" priority="11521" stopIfTrue="1" operator="greaterThan">
      <formula>#REF!</formula>
    </cfRule>
  </conditionalFormatting>
  <conditionalFormatting sqref="D181">
    <cfRule type="cellIs" dxfId="4777" priority="11518" stopIfTrue="1" operator="lessThanOrEqual">
      <formula>#REF!</formula>
    </cfRule>
    <cfRule type="cellIs" dxfId="4776" priority="11519" stopIfTrue="1" operator="greaterThan">
      <formula>#REF!</formula>
    </cfRule>
  </conditionalFormatting>
  <conditionalFormatting sqref="D182:D183">
    <cfRule type="cellIs" dxfId="4775" priority="11516" stopIfTrue="1" operator="lessThanOrEqual">
      <formula>#REF!</formula>
    </cfRule>
    <cfRule type="cellIs" dxfId="4774" priority="11517" stopIfTrue="1" operator="greaterThan">
      <formula>#REF!</formula>
    </cfRule>
  </conditionalFormatting>
  <conditionalFormatting sqref="D184">
    <cfRule type="cellIs" dxfId="4773" priority="11514" stopIfTrue="1" operator="lessThanOrEqual">
      <formula>#REF!</formula>
    </cfRule>
    <cfRule type="cellIs" dxfId="4772" priority="11515" stopIfTrue="1" operator="greaterThan">
      <formula>#REF!</formula>
    </cfRule>
  </conditionalFormatting>
  <conditionalFormatting sqref="G178:G184">
    <cfRule type="cellIs" dxfId="4771" priority="11507" stopIfTrue="1" operator="lessThan">
      <formula>1</formula>
    </cfRule>
  </conditionalFormatting>
  <conditionalFormatting sqref="D178:D183">
    <cfRule type="cellIs" dxfId="4770" priority="11505" stopIfTrue="1" operator="lessThanOrEqual">
      <formula>#REF!</formula>
    </cfRule>
    <cfRule type="cellIs" dxfId="4769" priority="11506" stopIfTrue="1" operator="greaterThan">
      <formula>#REF!</formula>
    </cfRule>
  </conditionalFormatting>
  <conditionalFormatting sqref="D179">
    <cfRule type="cellIs" dxfId="4768" priority="11503" stopIfTrue="1" operator="lessThanOrEqual">
      <formula>#REF!</formula>
    </cfRule>
    <cfRule type="cellIs" dxfId="4767" priority="11504" stopIfTrue="1" operator="greaterThan">
      <formula>#REF!</formula>
    </cfRule>
  </conditionalFormatting>
  <conditionalFormatting sqref="D180">
    <cfRule type="cellIs" dxfId="4766" priority="11501" stopIfTrue="1" operator="lessThanOrEqual">
      <formula>#REF!</formula>
    </cfRule>
    <cfRule type="cellIs" dxfId="4765" priority="11502" stopIfTrue="1" operator="greaterThan">
      <formula>#REF!</formula>
    </cfRule>
  </conditionalFormatting>
  <conditionalFormatting sqref="D181">
    <cfRule type="cellIs" dxfId="4764" priority="11499" stopIfTrue="1" operator="lessThanOrEqual">
      <formula>#REF!</formula>
    </cfRule>
    <cfRule type="cellIs" dxfId="4763" priority="11500" stopIfTrue="1" operator="greaterThan">
      <formula>#REF!</formula>
    </cfRule>
  </conditionalFormatting>
  <conditionalFormatting sqref="D182:D183">
    <cfRule type="cellIs" dxfId="4762" priority="11497" stopIfTrue="1" operator="lessThanOrEqual">
      <formula>#REF!</formula>
    </cfRule>
    <cfRule type="cellIs" dxfId="4761" priority="11498" stopIfTrue="1" operator="greaterThan">
      <formula>#REF!</formula>
    </cfRule>
  </conditionalFormatting>
  <conditionalFormatting sqref="D184">
    <cfRule type="cellIs" dxfId="4760" priority="11495" stopIfTrue="1" operator="lessThanOrEqual">
      <formula>#REF!</formula>
    </cfRule>
    <cfRule type="cellIs" dxfId="4759" priority="11496" stopIfTrue="1" operator="greaterThan">
      <formula>#REF!</formula>
    </cfRule>
  </conditionalFormatting>
  <conditionalFormatting sqref="G178:G184">
    <cfRule type="cellIs" dxfId="4758" priority="11488" stopIfTrue="1" operator="lessThan">
      <formula>1</formula>
    </cfRule>
  </conditionalFormatting>
  <conditionalFormatting sqref="D178:D183">
    <cfRule type="cellIs" dxfId="4757" priority="11486" stopIfTrue="1" operator="lessThanOrEqual">
      <formula>#REF!</formula>
    </cfRule>
    <cfRule type="cellIs" dxfId="4756" priority="11487" stopIfTrue="1" operator="greaterThan">
      <formula>#REF!</formula>
    </cfRule>
  </conditionalFormatting>
  <conditionalFormatting sqref="D179">
    <cfRule type="cellIs" dxfId="4755" priority="11484" stopIfTrue="1" operator="lessThanOrEqual">
      <formula>#REF!</formula>
    </cfRule>
    <cfRule type="cellIs" dxfId="4754" priority="11485" stopIfTrue="1" operator="greaterThan">
      <formula>#REF!</formula>
    </cfRule>
  </conditionalFormatting>
  <conditionalFormatting sqref="D180">
    <cfRule type="cellIs" dxfId="4753" priority="11482" stopIfTrue="1" operator="lessThanOrEqual">
      <formula>#REF!</formula>
    </cfRule>
    <cfRule type="cellIs" dxfId="4752" priority="11483" stopIfTrue="1" operator="greaterThan">
      <formula>#REF!</formula>
    </cfRule>
  </conditionalFormatting>
  <conditionalFormatting sqref="D181">
    <cfRule type="cellIs" dxfId="4751" priority="11480" stopIfTrue="1" operator="lessThanOrEqual">
      <formula>#REF!</formula>
    </cfRule>
    <cfRule type="cellIs" dxfId="4750" priority="11481" stopIfTrue="1" operator="greaterThan">
      <formula>#REF!</formula>
    </cfRule>
  </conditionalFormatting>
  <conditionalFormatting sqref="D182:D183">
    <cfRule type="cellIs" dxfId="4749" priority="11478" stopIfTrue="1" operator="lessThanOrEqual">
      <formula>#REF!</formula>
    </cfRule>
    <cfRule type="cellIs" dxfId="4748" priority="11479" stopIfTrue="1" operator="greaterThan">
      <formula>#REF!</formula>
    </cfRule>
  </conditionalFormatting>
  <conditionalFormatting sqref="D184">
    <cfRule type="cellIs" dxfId="4747" priority="11476" stopIfTrue="1" operator="lessThanOrEqual">
      <formula>#REF!</formula>
    </cfRule>
    <cfRule type="cellIs" dxfId="4746" priority="11477" stopIfTrue="1" operator="greaterThan">
      <formula>#REF!</formula>
    </cfRule>
  </conditionalFormatting>
  <conditionalFormatting sqref="G178:G184">
    <cfRule type="cellIs" dxfId="4745" priority="11469" stopIfTrue="1" operator="lessThan">
      <formula>1</formula>
    </cfRule>
  </conditionalFormatting>
  <conditionalFormatting sqref="D178:D183">
    <cfRule type="cellIs" dxfId="4744" priority="11467" stopIfTrue="1" operator="lessThanOrEqual">
      <formula>#REF!</formula>
    </cfRule>
    <cfRule type="cellIs" dxfId="4743" priority="11468" stopIfTrue="1" operator="greaterThan">
      <formula>#REF!</formula>
    </cfRule>
  </conditionalFormatting>
  <conditionalFormatting sqref="D179">
    <cfRule type="cellIs" dxfId="4742" priority="11465" stopIfTrue="1" operator="lessThanOrEqual">
      <formula>#REF!</formula>
    </cfRule>
    <cfRule type="cellIs" dxfId="4741" priority="11466" stopIfTrue="1" operator="greaterThan">
      <formula>#REF!</formula>
    </cfRule>
  </conditionalFormatting>
  <conditionalFormatting sqref="D180">
    <cfRule type="cellIs" dxfId="4740" priority="11463" stopIfTrue="1" operator="lessThanOrEqual">
      <formula>#REF!</formula>
    </cfRule>
    <cfRule type="cellIs" dxfId="4739" priority="11464" stopIfTrue="1" operator="greaterThan">
      <formula>#REF!</formula>
    </cfRule>
  </conditionalFormatting>
  <conditionalFormatting sqref="D181">
    <cfRule type="cellIs" dxfId="4738" priority="11461" stopIfTrue="1" operator="lessThanOrEqual">
      <formula>#REF!</formula>
    </cfRule>
    <cfRule type="cellIs" dxfId="4737" priority="11462" stopIfTrue="1" operator="greaterThan">
      <formula>#REF!</formula>
    </cfRule>
  </conditionalFormatting>
  <conditionalFormatting sqref="D182:D183">
    <cfRule type="cellIs" dxfId="4736" priority="11459" stopIfTrue="1" operator="lessThanOrEqual">
      <formula>#REF!</formula>
    </cfRule>
    <cfRule type="cellIs" dxfId="4735" priority="11460" stopIfTrue="1" operator="greaterThan">
      <formula>#REF!</formula>
    </cfRule>
  </conditionalFormatting>
  <conditionalFormatting sqref="D184">
    <cfRule type="cellIs" dxfId="4734" priority="11457" stopIfTrue="1" operator="lessThanOrEqual">
      <formula>#REF!</formula>
    </cfRule>
    <cfRule type="cellIs" dxfId="4733" priority="11458" stopIfTrue="1" operator="greaterThan">
      <formula>#REF!</formula>
    </cfRule>
  </conditionalFormatting>
  <conditionalFormatting sqref="G178:G184">
    <cfRule type="cellIs" dxfId="4732" priority="11450" stopIfTrue="1" operator="lessThan">
      <formula>1</formula>
    </cfRule>
  </conditionalFormatting>
  <conditionalFormatting sqref="D178:D183">
    <cfRule type="cellIs" dxfId="4731" priority="11448" stopIfTrue="1" operator="lessThanOrEqual">
      <formula>#REF!</formula>
    </cfRule>
    <cfRule type="cellIs" dxfId="4730" priority="11449" stopIfTrue="1" operator="greaterThan">
      <formula>#REF!</formula>
    </cfRule>
  </conditionalFormatting>
  <conditionalFormatting sqref="D179">
    <cfRule type="cellIs" dxfId="4729" priority="11446" stopIfTrue="1" operator="lessThanOrEqual">
      <formula>#REF!</formula>
    </cfRule>
    <cfRule type="cellIs" dxfId="4728" priority="11447" stopIfTrue="1" operator="greaterThan">
      <formula>#REF!</formula>
    </cfRule>
  </conditionalFormatting>
  <conditionalFormatting sqref="D180">
    <cfRule type="cellIs" dxfId="4727" priority="11444" stopIfTrue="1" operator="lessThanOrEqual">
      <formula>#REF!</formula>
    </cfRule>
    <cfRule type="cellIs" dxfId="4726" priority="11445" stopIfTrue="1" operator="greaterThan">
      <formula>#REF!</formula>
    </cfRule>
  </conditionalFormatting>
  <conditionalFormatting sqref="D181">
    <cfRule type="cellIs" dxfId="4725" priority="11442" stopIfTrue="1" operator="lessThanOrEqual">
      <formula>#REF!</formula>
    </cfRule>
    <cfRule type="cellIs" dxfId="4724" priority="11443" stopIfTrue="1" operator="greaterThan">
      <formula>#REF!</formula>
    </cfRule>
  </conditionalFormatting>
  <conditionalFormatting sqref="D182:D183">
    <cfRule type="cellIs" dxfId="4723" priority="11440" stopIfTrue="1" operator="lessThanOrEqual">
      <formula>#REF!</formula>
    </cfRule>
    <cfRule type="cellIs" dxfId="4722" priority="11441" stopIfTrue="1" operator="greaterThan">
      <formula>#REF!</formula>
    </cfRule>
  </conditionalFormatting>
  <conditionalFormatting sqref="D184">
    <cfRule type="cellIs" dxfId="4721" priority="11438" stopIfTrue="1" operator="lessThanOrEqual">
      <formula>#REF!</formula>
    </cfRule>
    <cfRule type="cellIs" dxfId="4720" priority="11439" stopIfTrue="1" operator="greaterThan">
      <formula>#REF!</formula>
    </cfRule>
  </conditionalFormatting>
  <conditionalFormatting sqref="G188:G194">
    <cfRule type="cellIs" dxfId="4719" priority="11431" stopIfTrue="1" operator="lessThan">
      <formula>1</formula>
    </cfRule>
  </conditionalFormatting>
  <conditionalFormatting sqref="D188">
    <cfRule type="cellIs" dxfId="4718" priority="11429" stopIfTrue="1" operator="lessThanOrEqual">
      <formula>#REF!</formula>
    </cfRule>
    <cfRule type="cellIs" dxfId="4717" priority="11430" stopIfTrue="1" operator="greaterThan">
      <formula>#REF!</formula>
    </cfRule>
  </conditionalFormatting>
  <conditionalFormatting sqref="D188:D193">
    <cfRule type="cellIs" dxfId="4716" priority="11427" stopIfTrue="1" operator="lessThanOrEqual">
      <formula>#REF!</formula>
    </cfRule>
    <cfRule type="cellIs" dxfId="4715" priority="11428" stopIfTrue="1" operator="greaterThan">
      <formula>#REF!</formula>
    </cfRule>
  </conditionalFormatting>
  <conditionalFormatting sqref="D190">
    <cfRule type="cellIs" dxfId="4714" priority="11425" stopIfTrue="1" operator="lessThanOrEqual">
      <formula>#REF!</formula>
    </cfRule>
    <cfRule type="cellIs" dxfId="4713" priority="11426" stopIfTrue="1" operator="greaterThan">
      <formula>#REF!</formula>
    </cfRule>
  </conditionalFormatting>
  <conditionalFormatting sqref="D191">
    <cfRule type="cellIs" dxfId="4712" priority="11423" stopIfTrue="1" operator="lessThanOrEqual">
      <formula>#REF!</formula>
    </cfRule>
    <cfRule type="cellIs" dxfId="4711" priority="11424" stopIfTrue="1" operator="greaterThan">
      <formula>#REF!</formula>
    </cfRule>
  </conditionalFormatting>
  <conditionalFormatting sqref="D191:D193">
    <cfRule type="cellIs" dxfId="4710" priority="11421" stopIfTrue="1" operator="lessThanOrEqual">
      <formula>#REF!</formula>
    </cfRule>
    <cfRule type="cellIs" dxfId="4709" priority="11422" stopIfTrue="1" operator="greaterThan">
      <formula>#REF!</formula>
    </cfRule>
  </conditionalFormatting>
  <conditionalFormatting sqref="D194">
    <cfRule type="cellIs" dxfId="4708" priority="11419" stopIfTrue="1" operator="lessThanOrEqual">
      <formula>#REF!</formula>
    </cfRule>
    <cfRule type="cellIs" dxfId="4707" priority="11420" stopIfTrue="1" operator="greaterThan">
      <formula>#REF!</formula>
    </cfRule>
  </conditionalFormatting>
  <conditionalFormatting sqref="G188:G194">
    <cfRule type="cellIs" dxfId="4706" priority="11412" stopIfTrue="1" operator="lessThan">
      <formula>1</formula>
    </cfRule>
  </conditionalFormatting>
  <conditionalFormatting sqref="D188">
    <cfRule type="cellIs" dxfId="4705" priority="11410" stopIfTrue="1" operator="lessThanOrEqual">
      <formula>#REF!</formula>
    </cfRule>
    <cfRule type="cellIs" dxfId="4704" priority="11411" stopIfTrue="1" operator="greaterThan">
      <formula>#REF!</formula>
    </cfRule>
  </conditionalFormatting>
  <conditionalFormatting sqref="D188:D193">
    <cfRule type="cellIs" dxfId="4703" priority="11408" stopIfTrue="1" operator="lessThanOrEqual">
      <formula>#REF!</formula>
    </cfRule>
    <cfRule type="cellIs" dxfId="4702" priority="11409" stopIfTrue="1" operator="greaterThan">
      <formula>#REF!</formula>
    </cfRule>
  </conditionalFormatting>
  <conditionalFormatting sqref="D190">
    <cfRule type="cellIs" dxfId="4701" priority="11406" stopIfTrue="1" operator="lessThanOrEqual">
      <formula>#REF!</formula>
    </cfRule>
    <cfRule type="cellIs" dxfId="4700" priority="11407" stopIfTrue="1" operator="greaterThan">
      <formula>#REF!</formula>
    </cfRule>
  </conditionalFormatting>
  <conditionalFormatting sqref="D191">
    <cfRule type="cellIs" dxfId="4699" priority="11404" stopIfTrue="1" operator="lessThanOrEqual">
      <formula>#REF!</formula>
    </cfRule>
    <cfRule type="cellIs" dxfId="4698" priority="11405" stopIfTrue="1" operator="greaterThan">
      <formula>#REF!</formula>
    </cfRule>
  </conditionalFormatting>
  <conditionalFormatting sqref="D191:D193">
    <cfRule type="cellIs" dxfId="4697" priority="11402" stopIfTrue="1" operator="lessThanOrEqual">
      <formula>#REF!</formula>
    </cfRule>
    <cfRule type="cellIs" dxfId="4696" priority="11403" stopIfTrue="1" operator="greaterThan">
      <formula>#REF!</formula>
    </cfRule>
  </conditionalFormatting>
  <conditionalFormatting sqref="D194">
    <cfRule type="cellIs" dxfId="4695" priority="11400" stopIfTrue="1" operator="lessThanOrEqual">
      <formula>#REF!</formula>
    </cfRule>
    <cfRule type="cellIs" dxfId="4694" priority="11401" stopIfTrue="1" operator="greaterThan">
      <formula>#REF!</formula>
    </cfRule>
  </conditionalFormatting>
  <conditionalFormatting sqref="G188:G194">
    <cfRule type="cellIs" dxfId="4693" priority="11393" stopIfTrue="1" operator="lessThan">
      <formula>1</formula>
    </cfRule>
  </conditionalFormatting>
  <conditionalFormatting sqref="D188">
    <cfRule type="cellIs" dxfId="4692" priority="11391" stopIfTrue="1" operator="lessThanOrEqual">
      <formula>#REF!</formula>
    </cfRule>
    <cfRule type="cellIs" dxfId="4691" priority="11392" stopIfTrue="1" operator="greaterThan">
      <formula>#REF!</formula>
    </cfRule>
  </conditionalFormatting>
  <conditionalFormatting sqref="D188:D193">
    <cfRule type="cellIs" dxfId="4690" priority="11389" stopIfTrue="1" operator="lessThanOrEqual">
      <formula>#REF!</formula>
    </cfRule>
    <cfRule type="cellIs" dxfId="4689" priority="11390" stopIfTrue="1" operator="greaterThan">
      <formula>#REF!</formula>
    </cfRule>
  </conditionalFormatting>
  <conditionalFormatting sqref="D190">
    <cfRule type="cellIs" dxfId="4688" priority="11387" stopIfTrue="1" operator="lessThanOrEqual">
      <formula>#REF!</formula>
    </cfRule>
    <cfRule type="cellIs" dxfId="4687" priority="11388" stopIfTrue="1" operator="greaterThan">
      <formula>#REF!</formula>
    </cfRule>
  </conditionalFormatting>
  <conditionalFormatting sqref="D191">
    <cfRule type="cellIs" dxfId="4686" priority="11385" stopIfTrue="1" operator="lessThanOrEqual">
      <formula>#REF!</formula>
    </cfRule>
    <cfRule type="cellIs" dxfId="4685" priority="11386" stopIfTrue="1" operator="greaterThan">
      <formula>#REF!</formula>
    </cfRule>
  </conditionalFormatting>
  <conditionalFormatting sqref="D191:D193">
    <cfRule type="cellIs" dxfId="4684" priority="11383" stopIfTrue="1" operator="lessThanOrEqual">
      <formula>#REF!</formula>
    </cfRule>
    <cfRule type="cellIs" dxfId="4683" priority="11384" stopIfTrue="1" operator="greaterThan">
      <formula>#REF!</formula>
    </cfRule>
  </conditionalFormatting>
  <conditionalFormatting sqref="D194">
    <cfRule type="cellIs" dxfId="4682" priority="11381" stopIfTrue="1" operator="lessThanOrEqual">
      <formula>#REF!</formula>
    </cfRule>
    <cfRule type="cellIs" dxfId="4681" priority="11382" stopIfTrue="1" operator="greaterThan">
      <formula>#REF!</formula>
    </cfRule>
  </conditionalFormatting>
  <conditionalFormatting sqref="G188:G194">
    <cfRule type="cellIs" dxfId="4680" priority="11374" stopIfTrue="1" operator="lessThan">
      <formula>1</formula>
    </cfRule>
  </conditionalFormatting>
  <conditionalFormatting sqref="D188">
    <cfRule type="cellIs" dxfId="4679" priority="11372" stopIfTrue="1" operator="lessThanOrEqual">
      <formula>#REF!</formula>
    </cfRule>
    <cfRule type="cellIs" dxfId="4678" priority="11373" stopIfTrue="1" operator="greaterThan">
      <formula>#REF!</formula>
    </cfRule>
  </conditionalFormatting>
  <conditionalFormatting sqref="D188:D193">
    <cfRule type="cellIs" dxfId="4677" priority="11370" stopIfTrue="1" operator="lessThanOrEqual">
      <formula>#REF!</formula>
    </cfRule>
    <cfRule type="cellIs" dxfId="4676" priority="11371" stopIfTrue="1" operator="greaterThan">
      <formula>#REF!</formula>
    </cfRule>
  </conditionalFormatting>
  <conditionalFormatting sqref="D190">
    <cfRule type="cellIs" dxfId="4675" priority="11368" stopIfTrue="1" operator="lessThanOrEqual">
      <formula>#REF!</formula>
    </cfRule>
    <cfRule type="cellIs" dxfId="4674" priority="11369" stopIfTrue="1" operator="greaterThan">
      <formula>#REF!</formula>
    </cfRule>
  </conditionalFormatting>
  <conditionalFormatting sqref="D191">
    <cfRule type="cellIs" dxfId="4673" priority="11366" stopIfTrue="1" operator="lessThanOrEqual">
      <formula>#REF!</formula>
    </cfRule>
    <cfRule type="cellIs" dxfId="4672" priority="11367" stopIfTrue="1" operator="greaterThan">
      <formula>#REF!</formula>
    </cfRule>
  </conditionalFormatting>
  <conditionalFormatting sqref="D191:D193">
    <cfRule type="cellIs" dxfId="4671" priority="11364" stopIfTrue="1" operator="lessThanOrEqual">
      <formula>#REF!</formula>
    </cfRule>
    <cfRule type="cellIs" dxfId="4670" priority="11365" stopIfTrue="1" operator="greaterThan">
      <formula>#REF!</formula>
    </cfRule>
  </conditionalFormatting>
  <conditionalFormatting sqref="D194">
    <cfRule type="cellIs" dxfId="4669" priority="11362" stopIfTrue="1" operator="lessThanOrEqual">
      <formula>#REF!</formula>
    </cfRule>
    <cfRule type="cellIs" dxfId="4668" priority="11363" stopIfTrue="1" operator="greaterThan">
      <formula>#REF!</formula>
    </cfRule>
  </conditionalFormatting>
  <conditionalFormatting sqref="G188:G194">
    <cfRule type="cellIs" dxfId="4667" priority="11355" stopIfTrue="1" operator="lessThan">
      <formula>1</formula>
    </cfRule>
  </conditionalFormatting>
  <conditionalFormatting sqref="D188">
    <cfRule type="cellIs" dxfId="4666" priority="11353" stopIfTrue="1" operator="lessThanOrEqual">
      <formula>#REF!</formula>
    </cfRule>
    <cfRule type="cellIs" dxfId="4665" priority="11354" stopIfTrue="1" operator="greaterThan">
      <formula>#REF!</formula>
    </cfRule>
  </conditionalFormatting>
  <conditionalFormatting sqref="D188:D193">
    <cfRule type="cellIs" dxfId="4664" priority="11351" stopIfTrue="1" operator="lessThanOrEqual">
      <formula>#REF!</formula>
    </cfRule>
    <cfRule type="cellIs" dxfId="4663" priority="11352" stopIfTrue="1" operator="greaterThan">
      <formula>#REF!</formula>
    </cfRule>
  </conditionalFormatting>
  <conditionalFormatting sqref="D190">
    <cfRule type="cellIs" dxfId="4662" priority="11349" stopIfTrue="1" operator="lessThanOrEqual">
      <formula>#REF!</formula>
    </cfRule>
    <cfRule type="cellIs" dxfId="4661" priority="11350" stopIfTrue="1" operator="greaterThan">
      <formula>#REF!</formula>
    </cfRule>
  </conditionalFormatting>
  <conditionalFormatting sqref="D191">
    <cfRule type="cellIs" dxfId="4660" priority="11347" stopIfTrue="1" operator="lessThanOrEqual">
      <formula>#REF!</formula>
    </cfRule>
    <cfRule type="cellIs" dxfId="4659" priority="11348" stopIfTrue="1" operator="greaterThan">
      <formula>#REF!</formula>
    </cfRule>
  </conditionalFormatting>
  <conditionalFormatting sqref="D191:D193">
    <cfRule type="cellIs" dxfId="4658" priority="11345" stopIfTrue="1" operator="lessThanOrEqual">
      <formula>#REF!</formula>
    </cfRule>
    <cfRule type="cellIs" dxfId="4657" priority="11346" stopIfTrue="1" operator="greaterThan">
      <formula>#REF!</formula>
    </cfRule>
  </conditionalFormatting>
  <conditionalFormatting sqref="D194">
    <cfRule type="cellIs" dxfId="4656" priority="11343" stopIfTrue="1" operator="lessThanOrEqual">
      <formula>#REF!</formula>
    </cfRule>
    <cfRule type="cellIs" dxfId="4655" priority="11344" stopIfTrue="1" operator="greaterThan">
      <formula>#REF!</formula>
    </cfRule>
  </conditionalFormatting>
  <conditionalFormatting sqref="G198:G204">
    <cfRule type="cellIs" dxfId="4654" priority="11336" stopIfTrue="1" operator="lessThan">
      <formula>1</formula>
    </cfRule>
  </conditionalFormatting>
  <conditionalFormatting sqref="D198">
    <cfRule type="cellIs" dxfId="4653" priority="11334" stopIfTrue="1" operator="lessThanOrEqual">
      <formula>#REF!</formula>
    </cfRule>
    <cfRule type="cellIs" dxfId="4652" priority="11335" stopIfTrue="1" operator="greaterThan">
      <formula>#REF!</formula>
    </cfRule>
  </conditionalFormatting>
  <conditionalFormatting sqref="D199">
    <cfRule type="cellIs" dxfId="4651" priority="11332" stopIfTrue="1" operator="lessThanOrEqual">
      <formula>#REF!</formula>
    </cfRule>
    <cfRule type="cellIs" dxfId="4650" priority="11333" stopIfTrue="1" operator="greaterThan">
      <formula>#REF!</formula>
    </cfRule>
  </conditionalFormatting>
  <conditionalFormatting sqref="D200">
    <cfRule type="cellIs" dxfId="4649" priority="11330" stopIfTrue="1" operator="lessThanOrEqual">
      <formula>#REF!</formula>
    </cfRule>
    <cfRule type="cellIs" dxfId="4648" priority="11331" stopIfTrue="1" operator="greaterThan">
      <formula>#REF!</formula>
    </cfRule>
  </conditionalFormatting>
  <conditionalFormatting sqref="D201">
    <cfRule type="cellIs" dxfId="4647" priority="11328" stopIfTrue="1" operator="lessThanOrEqual">
      <formula>#REF!</formula>
    </cfRule>
    <cfRule type="cellIs" dxfId="4646" priority="11329" stopIfTrue="1" operator="greaterThan">
      <formula>#REF!</formula>
    </cfRule>
  </conditionalFormatting>
  <conditionalFormatting sqref="D202:D203">
    <cfRule type="cellIs" dxfId="4645" priority="11326" stopIfTrue="1" operator="lessThanOrEqual">
      <formula>#REF!</formula>
    </cfRule>
    <cfRule type="cellIs" dxfId="4644" priority="11327" stopIfTrue="1" operator="greaterThan">
      <formula>#REF!</formula>
    </cfRule>
  </conditionalFormatting>
  <conditionalFormatting sqref="D204">
    <cfRule type="cellIs" dxfId="4643" priority="11324" stopIfTrue="1" operator="lessThanOrEqual">
      <formula>#REF!</formula>
    </cfRule>
    <cfRule type="cellIs" dxfId="4642" priority="11325" stopIfTrue="1" operator="greaterThan">
      <formula>#REF!</formula>
    </cfRule>
  </conditionalFormatting>
  <conditionalFormatting sqref="G198:G204">
    <cfRule type="cellIs" dxfId="4641" priority="11317" stopIfTrue="1" operator="lessThan">
      <formula>1</formula>
    </cfRule>
  </conditionalFormatting>
  <conditionalFormatting sqref="D198">
    <cfRule type="cellIs" dxfId="4640" priority="11315" stopIfTrue="1" operator="lessThanOrEqual">
      <formula>#REF!</formula>
    </cfRule>
    <cfRule type="cellIs" dxfId="4639" priority="11316" stopIfTrue="1" operator="greaterThan">
      <formula>#REF!</formula>
    </cfRule>
  </conditionalFormatting>
  <conditionalFormatting sqref="D199">
    <cfRule type="cellIs" dxfId="4638" priority="11313" stopIfTrue="1" operator="lessThanOrEqual">
      <formula>#REF!</formula>
    </cfRule>
    <cfRule type="cellIs" dxfId="4637" priority="11314" stopIfTrue="1" operator="greaterThan">
      <formula>#REF!</formula>
    </cfRule>
  </conditionalFormatting>
  <conditionalFormatting sqref="D200">
    <cfRule type="cellIs" dxfId="4636" priority="11311" stopIfTrue="1" operator="lessThanOrEqual">
      <formula>#REF!</formula>
    </cfRule>
    <cfRule type="cellIs" dxfId="4635" priority="11312" stopIfTrue="1" operator="greaterThan">
      <formula>#REF!</formula>
    </cfRule>
  </conditionalFormatting>
  <conditionalFormatting sqref="D201">
    <cfRule type="cellIs" dxfId="4634" priority="11309" stopIfTrue="1" operator="lessThanOrEqual">
      <formula>#REF!</formula>
    </cfRule>
    <cfRule type="cellIs" dxfId="4633" priority="11310" stopIfTrue="1" operator="greaterThan">
      <formula>#REF!</formula>
    </cfRule>
  </conditionalFormatting>
  <conditionalFormatting sqref="D202:D203">
    <cfRule type="cellIs" dxfId="4632" priority="11307" stopIfTrue="1" operator="lessThanOrEqual">
      <formula>#REF!</formula>
    </cfRule>
    <cfRule type="cellIs" dxfId="4631" priority="11308" stopIfTrue="1" operator="greaterThan">
      <formula>#REF!</formula>
    </cfRule>
  </conditionalFormatting>
  <conditionalFormatting sqref="D204">
    <cfRule type="cellIs" dxfId="4630" priority="11305" stopIfTrue="1" operator="lessThanOrEqual">
      <formula>#REF!</formula>
    </cfRule>
    <cfRule type="cellIs" dxfId="4629" priority="11306" stopIfTrue="1" operator="greaterThan">
      <formula>#REF!</formula>
    </cfRule>
  </conditionalFormatting>
  <conditionalFormatting sqref="G198:G204">
    <cfRule type="cellIs" dxfId="4628" priority="11298" stopIfTrue="1" operator="lessThan">
      <formula>1</formula>
    </cfRule>
  </conditionalFormatting>
  <conditionalFormatting sqref="D198">
    <cfRule type="cellIs" dxfId="4627" priority="11296" stopIfTrue="1" operator="lessThanOrEqual">
      <formula>#REF!</formula>
    </cfRule>
    <cfRule type="cellIs" dxfId="4626" priority="11297" stopIfTrue="1" operator="greaterThan">
      <formula>#REF!</formula>
    </cfRule>
  </conditionalFormatting>
  <conditionalFormatting sqref="D199">
    <cfRule type="cellIs" dxfId="4625" priority="11294" stopIfTrue="1" operator="lessThanOrEqual">
      <formula>#REF!</formula>
    </cfRule>
    <cfRule type="cellIs" dxfId="4624" priority="11295" stopIfTrue="1" operator="greaterThan">
      <formula>#REF!</formula>
    </cfRule>
  </conditionalFormatting>
  <conditionalFormatting sqref="D200">
    <cfRule type="cellIs" dxfId="4623" priority="11292" stopIfTrue="1" operator="lessThanOrEqual">
      <formula>#REF!</formula>
    </cfRule>
    <cfRule type="cellIs" dxfId="4622" priority="11293" stopIfTrue="1" operator="greaterThan">
      <formula>#REF!</formula>
    </cfRule>
  </conditionalFormatting>
  <conditionalFormatting sqref="D201">
    <cfRule type="cellIs" dxfId="4621" priority="11290" stopIfTrue="1" operator="lessThanOrEqual">
      <formula>#REF!</formula>
    </cfRule>
    <cfRule type="cellIs" dxfId="4620" priority="11291" stopIfTrue="1" operator="greaterThan">
      <formula>#REF!</formula>
    </cfRule>
  </conditionalFormatting>
  <conditionalFormatting sqref="D202:D203">
    <cfRule type="cellIs" dxfId="4619" priority="11288" stopIfTrue="1" operator="lessThanOrEqual">
      <formula>#REF!</formula>
    </cfRule>
    <cfRule type="cellIs" dxfId="4618" priority="11289" stopIfTrue="1" operator="greaterThan">
      <formula>#REF!</formula>
    </cfRule>
  </conditionalFormatting>
  <conditionalFormatting sqref="D204">
    <cfRule type="cellIs" dxfId="4617" priority="11286" stopIfTrue="1" operator="lessThanOrEqual">
      <formula>#REF!</formula>
    </cfRule>
    <cfRule type="cellIs" dxfId="4616" priority="11287" stopIfTrue="1" operator="greaterThan">
      <formula>#REF!</formula>
    </cfRule>
  </conditionalFormatting>
  <conditionalFormatting sqref="G198:G204">
    <cfRule type="cellIs" dxfId="4615" priority="11279" stopIfTrue="1" operator="lessThan">
      <formula>1</formula>
    </cfRule>
  </conditionalFormatting>
  <conditionalFormatting sqref="D198">
    <cfRule type="cellIs" dxfId="4614" priority="11277" stopIfTrue="1" operator="lessThanOrEqual">
      <formula>#REF!</formula>
    </cfRule>
    <cfRule type="cellIs" dxfId="4613" priority="11278" stopIfTrue="1" operator="greaterThan">
      <formula>#REF!</formula>
    </cfRule>
  </conditionalFormatting>
  <conditionalFormatting sqref="D199">
    <cfRule type="cellIs" dxfId="4612" priority="11275" stopIfTrue="1" operator="lessThanOrEqual">
      <formula>#REF!</formula>
    </cfRule>
    <cfRule type="cellIs" dxfId="4611" priority="11276" stopIfTrue="1" operator="greaterThan">
      <formula>#REF!</formula>
    </cfRule>
  </conditionalFormatting>
  <conditionalFormatting sqref="D200">
    <cfRule type="cellIs" dxfId="4610" priority="11273" stopIfTrue="1" operator="lessThanOrEqual">
      <formula>#REF!</formula>
    </cfRule>
    <cfRule type="cellIs" dxfId="4609" priority="11274" stopIfTrue="1" operator="greaterThan">
      <formula>#REF!</formula>
    </cfRule>
  </conditionalFormatting>
  <conditionalFormatting sqref="D201">
    <cfRule type="cellIs" dxfId="4608" priority="11271" stopIfTrue="1" operator="lessThanOrEqual">
      <formula>#REF!</formula>
    </cfRule>
    <cfRule type="cellIs" dxfId="4607" priority="11272" stopIfTrue="1" operator="greaterThan">
      <formula>#REF!</formula>
    </cfRule>
  </conditionalFormatting>
  <conditionalFormatting sqref="D202:D203">
    <cfRule type="cellIs" dxfId="4606" priority="11269" stopIfTrue="1" operator="lessThanOrEqual">
      <formula>#REF!</formula>
    </cfRule>
    <cfRule type="cellIs" dxfId="4605" priority="11270" stopIfTrue="1" operator="greaterThan">
      <formula>#REF!</formula>
    </cfRule>
  </conditionalFormatting>
  <conditionalFormatting sqref="D204">
    <cfRule type="cellIs" dxfId="4604" priority="11267" stopIfTrue="1" operator="lessThanOrEqual">
      <formula>#REF!</formula>
    </cfRule>
    <cfRule type="cellIs" dxfId="4603" priority="11268" stopIfTrue="1" operator="greaterThan">
      <formula>#REF!</formula>
    </cfRule>
  </conditionalFormatting>
  <conditionalFormatting sqref="G198:G204">
    <cfRule type="cellIs" dxfId="4602" priority="11260" stopIfTrue="1" operator="lessThan">
      <formula>1</formula>
    </cfRule>
  </conditionalFormatting>
  <conditionalFormatting sqref="D198">
    <cfRule type="cellIs" dxfId="4601" priority="11258" stopIfTrue="1" operator="lessThanOrEqual">
      <formula>#REF!</formula>
    </cfRule>
    <cfRule type="cellIs" dxfId="4600" priority="11259" stopIfTrue="1" operator="greaterThan">
      <formula>#REF!</formula>
    </cfRule>
  </conditionalFormatting>
  <conditionalFormatting sqref="D199">
    <cfRule type="cellIs" dxfId="4599" priority="11256" stopIfTrue="1" operator="lessThanOrEqual">
      <formula>#REF!</formula>
    </cfRule>
    <cfRule type="cellIs" dxfId="4598" priority="11257" stopIfTrue="1" operator="greaterThan">
      <formula>#REF!</formula>
    </cfRule>
  </conditionalFormatting>
  <conditionalFormatting sqref="D200">
    <cfRule type="cellIs" dxfId="4597" priority="11254" stopIfTrue="1" operator="lessThanOrEqual">
      <formula>#REF!</formula>
    </cfRule>
    <cfRule type="cellIs" dxfId="4596" priority="11255" stopIfTrue="1" operator="greaterThan">
      <formula>#REF!</formula>
    </cfRule>
  </conditionalFormatting>
  <conditionalFormatting sqref="D201">
    <cfRule type="cellIs" dxfId="4595" priority="11252" stopIfTrue="1" operator="lessThanOrEqual">
      <formula>#REF!</formula>
    </cfRule>
    <cfRule type="cellIs" dxfId="4594" priority="11253" stopIfTrue="1" operator="greaterThan">
      <formula>#REF!</formula>
    </cfRule>
  </conditionalFormatting>
  <conditionalFormatting sqref="D202:D203">
    <cfRule type="cellIs" dxfId="4593" priority="11250" stopIfTrue="1" operator="lessThanOrEqual">
      <formula>#REF!</formula>
    </cfRule>
    <cfRule type="cellIs" dxfId="4592" priority="11251" stopIfTrue="1" operator="greaterThan">
      <formula>#REF!</formula>
    </cfRule>
  </conditionalFormatting>
  <conditionalFormatting sqref="D204">
    <cfRule type="cellIs" dxfId="4591" priority="11248" stopIfTrue="1" operator="lessThanOrEqual">
      <formula>#REF!</formula>
    </cfRule>
    <cfRule type="cellIs" dxfId="4590" priority="11249" stopIfTrue="1" operator="greaterThan">
      <formula>#REF!</formula>
    </cfRule>
  </conditionalFormatting>
  <conditionalFormatting sqref="G208:G214">
    <cfRule type="cellIs" dxfId="4589" priority="11241" stopIfTrue="1" operator="lessThan">
      <formula>1</formula>
    </cfRule>
  </conditionalFormatting>
  <conditionalFormatting sqref="D208">
    <cfRule type="cellIs" dxfId="4588" priority="11239" stopIfTrue="1" operator="lessThanOrEqual">
      <formula>#REF!</formula>
    </cfRule>
    <cfRule type="cellIs" dxfId="4587" priority="11240" stopIfTrue="1" operator="greaterThan">
      <formula>#REF!</formula>
    </cfRule>
  </conditionalFormatting>
  <conditionalFormatting sqref="D209">
    <cfRule type="cellIs" dxfId="4586" priority="11237" stopIfTrue="1" operator="lessThanOrEqual">
      <formula>#REF!</formula>
    </cfRule>
    <cfRule type="cellIs" dxfId="4585" priority="11238" stopIfTrue="1" operator="greaterThan">
      <formula>#REF!</formula>
    </cfRule>
  </conditionalFormatting>
  <conditionalFormatting sqref="D210">
    <cfRule type="cellIs" dxfId="4584" priority="11235" stopIfTrue="1" operator="lessThanOrEqual">
      <formula>#REF!</formula>
    </cfRule>
    <cfRule type="cellIs" dxfId="4583" priority="11236" stopIfTrue="1" operator="greaterThan">
      <formula>#REF!</formula>
    </cfRule>
  </conditionalFormatting>
  <conditionalFormatting sqref="D211">
    <cfRule type="cellIs" dxfId="4582" priority="11233" stopIfTrue="1" operator="lessThanOrEqual">
      <formula>#REF!</formula>
    </cfRule>
    <cfRule type="cellIs" dxfId="4581" priority="11234" stopIfTrue="1" operator="greaterThan">
      <formula>#REF!</formula>
    </cfRule>
  </conditionalFormatting>
  <conditionalFormatting sqref="D212:D213">
    <cfRule type="cellIs" dxfId="4580" priority="11231" stopIfTrue="1" operator="lessThanOrEqual">
      <formula>#REF!</formula>
    </cfRule>
    <cfRule type="cellIs" dxfId="4579" priority="11232" stopIfTrue="1" operator="greaterThan">
      <formula>#REF!</formula>
    </cfRule>
  </conditionalFormatting>
  <conditionalFormatting sqref="D214">
    <cfRule type="cellIs" dxfId="4578" priority="11229" stopIfTrue="1" operator="lessThanOrEqual">
      <formula>#REF!</formula>
    </cfRule>
    <cfRule type="cellIs" dxfId="4577" priority="11230" stopIfTrue="1" operator="greaterThan">
      <formula>#REF!</formula>
    </cfRule>
  </conditionalFormatting>
  <conditionalFormatting sqref="G208:G214">
    <cfRule type="cellIs" dxfId="4576" priority="11222" stopIfTrue="1" operator="lessThan">
      <formula>1</formula>
    </cfRule>
  </conditionalFormatting>
  <conditionalFormatting sqref="D208">
    <cfRule type="cellIs" dxfId="4575" priority="11220" stopIfTrue="1" operator="lessThanOrEqual">
      <formula>#REF!</formula>
    </cfRule>
    <cfRule type="cellIs" dxfId="4574" priority="11221" stopIfTrue="1" operator="greaterThan">
      <formula>#REF!</formula>
    </cfRule>
  </conditionalFormatting>
  <conditionalFormatting sqref="D209">
    <cfRule type="cellIs" dxfId="4573" priority="11218" stopIfTrue="1" operator="lessThanOrEqual">
      <formula>#REF!</formula>
    </cfRule>
    <cfRule type="cellIs" dxfId="4572" priority="11219" stopIfTrue="1" operator="greaterThan">
      <formula>#REF!</formula>
    </cfRule>
  </conditionalFormatting>
  <conditionalFormatting sqref="D210">
    <cfRule type="cellIs" dxfId="4571" priority="11216" stopIfTrue="1" operator="lessThanOrEqual">
      <formula>#REF!</formula>
    </cfRule>
    <cfRule type="cellIs" dxfId="4570" priority="11217" stopIfTrue="1" operator="greaterThan">
      <formula>#REF!</formula>
    </cfRule>
  </conditionalFormatting>
  <conditionalFormatting sqref="D211">
    <cfRule type="cellIs" dxfId="4569" priority="11214" stopIfTrue="1" operator="lessThanOrEqual">
      <formula>#REF!</formula>
    </cfRule>
    <cfRule type="cellIs" dxfId="4568" priority="11215" stopIfTrue="1" operator="greaterThan">
      <formula>#REF!</formula>
    </cfRule>
  </conditionalFormatting>
  <conditionalFormatting sqref="D212:D213">
    <cfRule type="cellIs" dxfId="4567" priority="11212" stopIfTrue="1" operator="lessThanOrEqual">
      <formula>#REF!</formula>
    </cfRule>
    <cfRule type="cellIs" dxfId="4566" priority="11213" stopIfTrue="1" operator="greaterThan">
      <formula>#REF!</formula>
    </cfRule>
  </conditionalFormatting>
  <conditionalFormatting sqref="D214">
    <cfRule type="cellIs" dxfId="4565" priority="11210" stopIfTrue="1" operator="lessThanOrEqual">
      <formula>#REF!</formula>
    </cfRule>
    <cfRule type="cellIs" dxfId="4564" priority="11211" stopIfTrue="1" operator="greaterThan">
      <formula>#REF!</formula>
    </cfRule>
  </conditionalFormatting>
  <conditionalFormatting sqref="G208:G214">
    <cfRule type="cellIs" dxfId="4563" priority="11203" stopIfTrue="1" operator="lessThan">
      <formula>1</formula>
    </cfRule>
  </conditionalFormatting>
  <conditionalFormatting sqref="D208">
    <cfRule type="cellIs" dxfId="4562" priority="11201" stopIfTrue="1" operator="lessThanOrEqual">
      <formula>#REF!</formula>
    </cfRule>
    <cfRule type="cellIs" dxfId="4561" priority="11202" stopIfTrue="1" operator="greaterThan">
      <formula>#REF!</formula>
    </cfRule>
  </conditionalFormatting>
  <conditionalFormatting sqref="D209">
    <cfRule type="cellIs" dxfId="4560" priority="11199" stopIfTrue="1" operator="lessThanOrEqual">
      <formula>#REF!</formula>
    </cfRule>
    <cfRule type="cellIs" dxfId="4559" priority="11200" stopIfTrue="1" operator="greaterThan">
      <formula>#REF!</formula>
    </cfRule>
  </conditionalFormatting>
  <conditionalFormatting sqref="D210">
    <cfRule type="cellIs" dxfId="4558" priority="11197" stopIfTrue="1" operator="lessThanOrEqual">
      <formula>#REF!</formula>
    </cfRule>
    <cfRule type="cellIs" dxfId="4557" priority="11198" stopIfTrue="1" operator="greaterThan">
      <formula>#REF!</formula>
    </cfRule>
  </conditionalFormatting>
  <conditionalFormatting sqref="D211">
    <cfRule type="cellIs" dxfId="4556" priority="11195" stopIfTrue="1" operator="lessThanOrEqual">
      <formula>#REF!</formula>
    </cfRule>
    <cfRule type="cellIs" dxfId="4555" priority="11196" stopIfTrue="1" operator="greaterThan">
      <formula>#REF!</formula>
    </cfRule>
  </conditionalFormatting>
  <conditionalFormatting sqref="D212:D213">
    <cfRule type="cellIs" dxfId="4554" priority="11193" stopIfTrue="1" operator="lessThanOrEqual">
      <formula>#REF!</formula>
    </cfRule>
    <cfRule type="cellIs" dxfId="4553" priority="11194" stopIfTrue="1" operator="greaterThan">
      <formula>#REF!</formula>
    </cfRule>
  </conditionalFormatting>
  <conditionalFormatting sqref="D214">
    <cfRule type="cellIs" dxfId="4552" priority="11191" stopIfTrue="1" operator="lessThanOrEqual">
      <formula>#REF!</formula>
    </cfRule>
    <cfRule type="cellIs" dxfId="4551" priority="11192" stopIfTrue="1" operator="greaterThan">
      <formula>#REF!</formula>
    </cfRule>
  </conditionalFormatting>
  <conditionalFormatting sqref="G208:G214">
    <cfRule type="cellIs" dxfId="4550" priority="11184" stopIfTrue="1" operator="lessThan">
      <formula>1</formula>
    </cfRule>
  </conditionalFormatting>
  <conditionalFormatting sqref="D208">
    <cfRule type="cellIs" dxfId="4549" priority="11182" stopIfTrue="1" operator="lessThanOrEqual">
      <formula>#REF!</formula>
    </cfRule>
    <cfRule type="cellIs" dxfId="4548" priority="11183" stopIfTrue="1" operator="greaterThan">
      <formula>#REF!</formula>
    </cfRule>
  </conditionalFormatting>
  <conditionalFormatting sqref="D209">
    <cfRule type="cellIs" dxfId="4547" priority="11180" stopIfTrue="1" operator="lessThanOrEqual">
      <formula>#REF!</formula>
    </cfRule>
    <cfRule type="cellIs" dxfId="4546" priority="11181" stopIfTrue="1" operator="greaterThan">
      <formula>#REF!</formula>
    </cfRule>
  </conditionalFormatting>
  <conditionalFormatting sqref="D210">
    <cfRule type="cellIs" dxfId="4545" priority="11178" stopIfTrue="1" operator="lessThanOrEqual">
      <formula>#REF!</formula>
    </cfRule>
    <cfRule type="cellIs" dxfId="4544" priority="11179" stopIfTrue="1" operator="greaterThan">
      <formula>#REF!</formula>
    </cfRule>
  </conditionalFormatting>
  <conditionalFormatting sqref="D211">
    <cfRule type="cellIs" dxfId="4543" priority="11176" stopIfTrue="1" operator="lessThanOrEqual">
      <formula>#REF!</formula>
    </cfRule>
    <cfRule type="cellIs" dxfId="4542" priority="11177" stopIfTrue="1" operator="greaterThan">
      <formula>#REF!</formula>
    </cfRule>
  </conditionalFormatting>
  <conditionalFormatting sqref="D212:D213">
    <cfRule type="cellIs" dxfId="4541" priority="11174" stopIfTrue="1" operator="lessThanOrEqual">
      <formula>#REF!</formula>
    </cfRule>
    <cfRule type="cellIs" dxfId="4540" priority="11175" stopIfTrue="1" operator="greaterThan">
      <formula>#REF!</formula>
    </cfRule>
  </conditionalFormatting>
  <conditionalFormatting sqref="D214">
    <cfRule type="cellIs" dxfId="4539" priority="11172" stopIfTrue="1" operator="lessThanOrEqual">
      <formula>#REF!</formula>
    </cfRule>
    <cfRule type="cellIs" dxfId="4538" priority="11173" stopIfTrue="1" operator="greaterThan">
      <formula>#REF!</formula>
    </cfRule>
  </conditionalFormatting>
  <conditionalFormatting sqref="G208:G214">
    <cfRule type="cellIs" dxfId="4537" priority="11165" stopIfTrue="1" operator="lessThan">
      <formula>1</formula>
    </cfRule>
  </conditionalFormatting>
  <conditionalFormatting sqref="D208">
    <cfRule type="cellIs" dxfId="4536" priority="11163" stopIfTrue="1" operator="lessThanOrEqual">
      <formula>#REF!</formula>
    </cfRule>
    <cfRule type="cellIs" dxfId="4535" priority="11164" stopIfTrue="1" operator="greaterThan">
      <formula>#REF!</formula>
    </cfRule>
  </conditionalFormatting>
  <conditionalFormatting sqref="D209">
    <cfRule type="cellIs" dxfId="4534" priority="11161" stopIfTrue="1" operator="lessThanOrEqual">
      <formula>#REF!</formula>
    </cfRule>
    <cfRule type="cellIs" dxfId="4533" priority="11162" stopIfTrue="1" operator="greaterThan">
      <formula>#REF!</formula>
    </cfRule>
  </conditionalFormatting>
  <conditionalFormatting sqref="D210">
    <cfRule type="cellIs" dxfId="4532" priority="11159" stopIfTrue="1" operator="lessThanOrEqual">
      <formula>#REF!</formula>
    </cfRule>
    <cfRule type="cellIs" dxfId="4531" priority="11160" stopIfTrue="1" operator="greaterThan">
      <formula>#REF!</formula>
    </cfRule>
  </conditionalFormatting>
  <conditionalFormatting sqref="D211">
    <cfRule type="cellIs" dxfId="4530" priority="11157" stopIfTrue="1" operator="lessThanOrEqual">
      <formula>#REF!</formula>
    </cfRule>
    <cfRule type="cellIs" dxfId="4529" priority="11158" stopIfTrue="1" operator="greaterThan">
      <formula>#REF!</formula>
    </cfRule>
  </conditionalFormatting>
  <conditionalFormatting sqref="D212:D213">
    <cfRule type="cellIs" dxfId="4528" priority="11155" stopIfTrue="1" operator="lessThanOrEqual">
      <formula>#REF!</formula>
    </cfRule>
    <cfRule type="cellIs" dxfId="4527" priority="11156" stopIfTrue="1" operator="greaterThan">
      <formula>#REF!</formula>
    </cfRule>
  </conditionalFormatting>
  <conditionalFormatting sqref="D214">
    <cfRule type="cellIs" dxfId="4526" priority="11153" stopIfTrue="1" operator="lessThanOrEqual">
      <formula>#REF!</formula>
    </cfRule>
    <cfRule type="cellIs" dxfId="4525" priority="11154" stopIfTrue="1" operator="greaterThan">
      <formula>#REF!</formula>
    </cfRule>
  </conditionalFormatting>
  <conditionalFormatting sqref="G218:G224">
    <cfRule type="cellIs" dxfId="4524" priority="11146" stopIfTrue="1" operator="lessThan">
      <formula>1</formula>
    </cfRule>
  </conditionalFormatting>
  <conditionalFormatting sqref="D219">
    <cfRule type="cellIs" dxfId="4523" priority="11142" stopIfTrue="1" operator="lessThanOrEqual">
      <formula>#REF!</formula>
    </cfRule>
    <cfRule type="cellIs" dxfId="4522" priority="11143" stopIfTrue="1" operator="greaterThan">
      <formula>#REF!</formula>
    </cfRule>
  </conditionalFormatting>
  <conditionalFormatting sqref="D220">
    <cfRule type="cellIs" dxfId="4521" priority="11140" stopIfTrue="1" operator="lessThanOrEqual">
      <formula>#REF!</formula>
    </cfRule>
    <cfRule type="cellIs" dxfId="4520" priority="11141" stopIfTrue="1" operator="greaterThan">
      <formula>#REF!</formula>
    </cfRule>
  </conditionalFormatting>
  <conditionalFormatting sqref="D221">
    <cfRule type="cellIs" dxfId="4519" priority="11138" stopIfTrue="1" operator="lessThanOrEqual">
      <formula>#REF!</formula>
    </cfRule>
    <cfRule type="cellIs" dxfId="4518" priority="11139" stopIfTrue="1" operator="greaterThan">
      <formula>#REF!</formula>
    </cfRule>
  </conditionalFormatting>
  <conditionalFormatting sqref="D222:D223">
    <cfRule type="cellIs" dxfId="4517" priority="11136" stopIfTrue="1" operator="lessThanOrEqual">
      <formula>#REF!</formula>
    </cfRule>
    <cfRule type="cellIs" dxfId="4516" priority="11137" stopIfTrue="1" operator="greaterThan">
      <formula>#REF!</formula>
    </cfRule>
  </conditionalFormatting>
  <conditionalFormatting sqref="D224">
    <cfRule type="cellIs" dxfId="4515" priority="11134" stopIfTrue="1" operator="lessThanOrEqual">
      <formula>#REF!</formula>
    </cfRule>
    <cfRule type="cellIs" dxfId="4514" priority="11135" stopIfTrue="1" operator="greaterThan">
      <formula>#REF!</formula>
    </cfRule>
  </conditionalFormatting>
  <conditionalFormatting sqref="G218:G224">
    <cfRule type="cellIs" dxfId="4513" priority="11127" stopIfTrue="1" operator="lessThan">
      <formula>1</formula>
    </cfRule>
  </conditionalFormatting>
  <conditionalFormatting sqref="D219">
    <cfRule type="cellIs" dxfId="4512" priority="11123" stopIfTrue="1" operator="lessThanOrEqual">
      <formula>#REF!</formula>
    </cfRule>
    <cfRule type="cellIs" dxfId="4511" priority="11124" stopIfTrue="1" operator="greaterThan">
      <formula>#REF!</formula>
    </cfRule>
  </conditionalFormatting>
  <conditionalFormatting sqref="D220">
    <cfRule type="cellIs" dxfId="4510" priority="11121" stopIfTrue="1" operator="lessThanOrEqual">
      <formula>#REF!</formula>
    </cfRule>
    <cfRule type="cellIs" dxfId="4509" priority="11122" stopIfTrue="1" operator="greaterThan">
      <formula>#REF!</formula>
    </cfRule>
  </conditionalFormatting>
  <conditionalFormatting sqref="D221">
    <cfRule type="cellIs" dxfId="4508" priority="11119" stopIfTrue="1" operator="lessThanOrEqual">
      <formula>#REF!</formula>
    </cfRule>
    <cfRule type="cellIs" dxfId="4507" priority="11120" stopIfTrue="1" operator="greaterThan">
      <formula>#REF!</formula>
    </cfRule>
  </conditionalFormatting>
  <conditionalFormatting sqref="D222:D223">
    <cfRule type="cellIs" dxfId="4506" priority="11117" stopIfTrue="1" operator="lessThanOrEqual">
      <formula>#REF!</formula>
    </cfRule>
    <cfRule type="cellIs" dxfId="4505" priority="11118" stopIfTrue="1" operator="greaterThan">
      <formula>#REF!</formula>
    </cfRule>
  </conditionalFormatting>
  <conditionalFormatting sqref="D224">
    <cfRule type="cellIs" dxfId="4504" priority="11115" stopIfTrue="1" operator="lessThanOrEqual">
      <formula>#REF!</formula>
    </cfRule>
    <cfRule type="cellIs" dxfId="4503" priority="11116" stopIfTrue="1" operator="greaterThan">
      <formula>#REF!</formula>
    </cfRule>
  </conditionalFormatting>
  <conditionalFormatting sqref="G218:G224">
    <cfRule type="cellIs" dxfId="4502" priority="11108" stopIfTrue="1" operator="lessThan">
      <formula>1</formula>
    </cfRule>
  </conditionalFormatting>
  <conditionalFormatting sqref="D219">
    <cfRule type="cellIs" dxfId="4501" priority="11104" stopIfTrue="1" operator="lessThanOrEqual">
      <formula>#REF!</formula>
    </cfRule>
    <cfRule type="cellIs" dxfId="4500" priority="11105" stopIfTrue="1" operator="greaterThan">
      <formula>#REF!</formula>
    </cfRule>
  </conditionalFormatting>
  <conditionalFormatting sqref="D220">
    <cfRule type="cellIs" dxfId="4499" priority="11102" stopIfTrue="1" operator="lessThanOrEqual">
      <formula>#REF!</formula>
    </cfRule>
    <cfRule type="cellIs" dxfId="4498" priority="11103" stopIfTrue="1" operator="greaterThan">
      <formula>#REF!</formula>
    </cfRule>
  </conditionalFormatting>
  <conditionalFormatting sqref="D221">
    <cfRule type="cellIs" dxfId="4497" priority="11100" stopIfTrue="1" operator="lessThanOrEqual">
      <formula>#REF!</formula>
    </cfRule>
    <cfRule type="cellIs" dxfId="4496" priority="11101" stopIfTrue="1" operator="greaterThan">
      <formula>#REF!</formula>
    </cfRule>
  </conditionalFormatting>
  <conditionalFormatting sqref="D222:D223">
    <cfRule type="cellIs" dxfId="4495" priority="11098" stopIfTrue="1" operator="lessThanOrEqual">
      <formula>#REF!</formula>
    </cfRule>
    <cfRule type="cellIs" dxfId="4494" priority="11099" stopIfTrue="1" operator="greaterThan">
      <formula>#REF!</formula>
    </cfRule>
  </conditionalFormatting>
  <conditionalFormatting sqref="D224">
    <cfRule type="cellIs" dxfId="4493" priority="11096" stopIfTrue="1" operator="lessThanOrEqual">
      <formula>#REF!</formula>
    </cfRule>
    <cfRule type="cellIs" dxfId="4492" priority="11097" stopIfTrue="1" operator="greaterThan">
      <formula>#REF!</formula>
    </cfRule>
  </conditionalFormatting>
  <conditionalFormatting sqref="G218:G224">
    <cfRule type="cellIs" dxfId="4491" priority="11089" stopIfTrue="1" operator="lessThan">
      <formula>1</formula>
    </cfRule>
  </conditionalFormatting>
  <conditionalFormatting sqref="D219">
    <cfRule type="cellIs" dxfId="4490" priority="11085" stopIfTrue="1" operator="lessThanOrEqual">
      <formula>#REF!</formula>
    </cfRule>
    <cfRule type="cellIs" dxfId="4489" priority="11086" stopIfTrue="1" operator="greaterThan">
      <formula>#REF!</formula>
    </cfRule>
  </conditionalFormatting>
  <conditionalFormatting sqref="D220">
    <cfRule type="cellIs" dxfId="4488" priority="11083" stopIfTrue="1" operator="lessThanOrEqual">
      <formula>#REF!</formula>
    </cfRule>
    <cfRule type="cellIs" dxfId="4487" priority="11084" stopIfTrue="1" operator="greaterThan">
      <formula>#REF!</formula>
    </cfRule>
  </conditionalFormatting>
  <conditionalFormatting sqref="D221">
    <cfRule type="cellIs" dxfId="4486" priority="11081" stopIfTrue="1" operator="lessThanOrEqual">
      <formula>#REF!</formula>
    </cfRule>
    <cfRule type="cellIs" dxfId="4485" priority="11082" stopIfTrue="1" operator="greaterThan">
      <formula>#REF!</formula>
    </cfRule>
  </conditionalFormatting>
  <conditionalFormatting sqref="D222:D223">
    <cfRule type="cellIs" dxfId="4484" priority="11079" stopIfTrue="1" operator="lessThanOrEqual">
      <formula>#REF!</formula>
    </cfRule>
    <cfRule type="cellIs" dxfId="4483" priority="11080" stopIfTrue="1" operator="greaterThan">
      <formula>#REF!</formula>
    </cfRule>
  </conditionalFormatting>
  <conditionalFormatting sqref="D224">
    <cfRule type="cellIs" dxfId="4482" priority="11077" stopIfTrue="1" operator="lessThanOrEqual">
      <formula>#REF!</formula>
    </cfRule>
    <cfRule type="cellIs" dxfId="4481" priority="11078" stopIfTrue="1" operator="greaterThan">
      <formula>#REF!</formula>
    </cfRule>
  </conditionalFormatting>
  <conditionalFormatting sqref="G218:G224">
    <cfRule type="cellIs" dxfId="4480" priority="11070" stopIfTrue="1" operator="lessThan">
      <formula>1</formula>
    </cfRule>
  </conditionalFormatting>
  <conditionalFormatting sqref="D219">
    <cfRule type="cellIs" dxfId="4479" priority="11066" stopIfTrue="1" operator="lessThanOrEqual">
      <formula>#REF!</formula>
    </cfRule>
    <cfRule type="cellIs" dxfId="4478" priority="11067" stopIfTrue="1" operator="greaterThan">
      <formula>#REF!</formula>
    </cfRule>
  </conditionalFormatting>
  <conditionalFormatting sqref="D220">
    <cfRule type="cellIs" dxfId="4477" priority="11064" stopIfTrue="1" operator="lessThanOrEqual">
      <formula>#REF!</formula>
    </cfRule>
    <cfRule type="cellIs" dxfId="4476" priority="11065" stopIfTrue="1" operator="greaterThan">
      <formula>#REF!</formula>
    </cfRule>
  </conditionalFormatting>
  <conditionalFormatting sqref="D221">
    <cfRule type="cellIs" dxfId="4475" priority="11062" stopIfTrue="1" operator="lessThanOrEqual">
      <formula>#REF!</formula>
    </cfRule>
    <cfRule type="cellIs" dxfId="4474" priority="11063" stopIfTrue="1" operator="greaterThan">
      <formula>#REF!</formula>
    </cfRule>
  </conditionalFormatting>
  <conditionalFormatting sqref="D222:D223">
    <cfRule type="cellIs" dxfId="4473" priority="11060" stopIfTrue="1" operator="lessThanOrEqual">
      <formula>#REF!</formula>
    </cfRule>
    <cfRule type="cellIs" dxfId="4472" priority="11061" stopIfTrue="1" operator="greaterThan">
      <formula>#REF!</formula>
    </cfRule>
  </conditionalFormatting>
  <conditionalFormatting sqref="D224">
    <cfRule type="cellIs" dxfId="4471" priority="11058" stopIfTrue="1" operator="lessThanOrEqual">
      <formula>#REF!</formula>
    </cfRule>
    <cfRule type="cellIs" dxfId="4470" priority="11059" stopIfTrue="1" operator="greaterThan">
      <formula>#REF!</formula>
    </cfRule>
  </conditionalFormatting>
  <conditionalFormatting sqref="G228:G234">
    <cfRule type="cellIs" dxfId="4469" priority="11051" stopIfTrue="1" operator="lessThan">
      <formula>1</formula>
    </cfRule>
  </conditionalFormatting>
  <conditionalFormatting sqref="D228">
    <cfRule type="cellIs" dxfId="4468" priority="11049" stopIfTrue="1" operator="lessThanOrEqual">
      <formula>#REF!</formula>
    </cfRule>
    <cfRule type="cellIs" dxfId="4467" priority="11050" stopIfTrue="1" operator="greaterThan">
      <formula>#REF!</formula>
    </cfRule>
  </conditionalFormatting>
  <conditionalFormatting sqref="D229">
    <cfRule type="cellIs" dxfId="4466" priority="11047" stopIfTrue="1" operator="lessThanOrEqual">
      <formula>#REF!</formula>
    </cfRule>
    <cfRule type="cellIs" dxfId="4465" priority="11048" stopIfTrue="1" operator="greaterThan">
      <formula>#REF!</formula>
    </cfRule>
  </conditionalFormatting>
  <conditionalFormatting sqref="D230">
    <cfRule type="cellIs" dxfId="4464" priority="11045" stopIfTrue="1" operator="lessThanOrEqual">
      <formula>#REF!</formula>
    </cfRule>
    <cfRule type="cellIs" dxfId="4463" priority="11046" stopIfTrue="1" operator="greaterThan">
      <formula>#REF!</formula>
    </cfRule>
  </conditionalFormatting>
  <conditionalFormatting sqref="D231">
    <cfRule type="cellIs" dxfId="4462" priority="11043" stopIfTrue="1" operator="lessThanOrEqual">
      <formula>#REF!</formula>
    </cfRule>
    <cfRule type="cellIs" dxfId="4461" priority="11044" stopIfTrue="1" operator="greaterThan">
      <formula>#REF!</formula>
    </cfRule>
  </conditionalFormatting>
  <conditionalFormatting sqref="D232:D233">
    <cfRule type="cellIs" dxfId="4460" priority="11041" stopIfTrue="1" operator="lessThanOrEqual">
      <formula>#REF!</formula>
    </cfRule>
    <cfRule type="cellIs" dxfId="4459" priority="11042" stopIfTrue="1" operator="greaterThan">
      <formula>#REF!</formula>
    </cfRule>
  </conditionalFormatting>
  <conditionalFormatting sqref="D234">
    <cfRule type="cellIs" dxfId="4458" priority="11039" stopIfTrue="1" operator="lessThanOrEqual">
      <formula>#REF!</formula>
    </cfRule>
    <cfRule type="cellIs" dxfId="4457" priority="11040" stopIfTrue="1" operator="greaterThan">
      <formula>#REF!</formula>
    </cfRule>
  </conditionalFormatting>
  <conditionalFormatting sqref="G228:G234">
    <cfRule type="cellIs" dxfId="4456" priority="11032" stopIfTrue="1" operator="lessThan">
      <formula>1</formula>
    </cfRule>
  </conditionalFormatting>
  <conditionalFormatting sqref="D228">
    <cfRule type="cellIs" dxfId="4455" priority="11030" stopIfTrue="1" operator="lessThanOrEqual">
      <formula>#REF!</formula>
    </cfRule>
    <cfRule type="cellIs" dxfId="4454" priority="11031" stopIfTrue="1" operator="greaterThan">
      <formula>#REF!</formula>
    </cfRule>
  </conditionalFormatting>
  <conditionalFormatting sqref="D229">
    <cfRule type="cellIs" dxfId="4453" priority="11028" stopIfTrue="1" operator="lessThanOrEqual">
      <formula>#REF!</formula>
    </cfRule>
    <cfRule type="cellIs" dxfId="4452" priority="11029" stopIfTrue="1" operator="greaterThan">
      <formula>#REF!</formula>
    </cfRule>
  </conditionalFormatting>
  <conditionalFormatting sqref="D230">
    <cfRule type="cellIs" dxfId="4451" priority="11026" stopIfTrue="1" operator="lessThanOrEqual">
      <formula>#REF!</formula>
    </cfRule>
    <cfRule type="cellIs" dxfId="4450" priority="11027" stopIfTrue="1" operator="greaterThan">
      <formula>#REF!</formula>
    </cfRule>
  </conditionalFormatting>
  <conditionalFormatting sqref="D231">
    <cfRule type="cellIs" dxfId="4449" priority="11024" stopIfTrue="1" operator="lessThanOrEqual">
      <formula>#REF!</formula>
    </cfRule>
    <cfRule type="cellIs" dxfId="4448" priority="11025" stopIfTrue="1" operator="greaterThan">
      <formula>#REF!</formula>
    </cfRule>
  </conditionalFormatting>
  <conditionalFormatting sqref="D232:D233">
    <cfRule type="cellIs" dxfId="4447" priority="11022" stopIfTrue="1" operator="lessThanOrEqual">
      <formula>#REF!</formula>
    </cfRule>
    <cfRule type="cellIs" dxfId="4446" priority="11023" stopIfTrue="1" operator="greaterThan">
      <formula>#REF!</formula>
    </cfRule>
  </conditionalFormatting>
  <conditionalFormatting sqref="D234">
    <cfRule type="cellIs" dxfId="4445" priority="11020" stopIfTrue="1" operator="lessThanOrEqual">
      <formula>#REF!</formula>
    </cfRule>
    <cfRule type="cellIs" dxfId="4444" priority="11021" stopIfTrue="1" operator="greaterThan">
      <formula>#REF!</formula>
    </cfRule>
  </conditionalFormatting>
  <conditionalFormatting sqref="G228:G234">
    <cfRule type="cellIs" dxfId="4443" priority="11013" stopIfTrue="1" operator="lessThan">
      <formula>1</formula>
    </cfRule>
  </conditionalFormatting>
  <conditionalFormatting sqref="D228">
    <cfRule type="cellIs" dxfId="4442" priority="11011" stopIfTrue="1" operator="lessThanOrEqual">
      <formula>#REF!</formula>
    </cfRule>
    <cfRule type="cellIs" dxfId="4441" priority="11012" stopIfTrue="1" operator="greaterThan">
      <formula>#REF!</formula>
    </cfRule>
  </conditionalFormatting>
  <conditionalFormatting sqref="D229">
    <cfRule type="cellIs" dxfId="4440" priority="11009" stopIfTrue="1" operator="lessThanOrEqual">
      <formula>#REF!</formula>
    </cfRule>
    <cfRule type="cellIs" dxfId="4439" priority="11010" stopIfTrue="1" operator="greaterThan">
      <formula>#REF!</formula>
    </cfRule>
  </conditionalFormatting>
  <conditionalFormatting sqref="D230">
    <cfRule type="cellIs" dxfId="4438" priority="11007" stopIfTrue="1" operator="lessThanOrEqual">
      <formula>#REF!</formula>
    </cfRule>
    <cfRule type="cellIs" dxfId="4437" priority="11008" stopIfTrue="1" operator="greaterThan">
      <formula>#REF!</formula>
    </cfRule>
  </conditionalFormatting>
  <conditionalFormatting sqref="D231">
    <cfRule type="cellIs" dxfId="4436" priority="11005" stopIfTrue="1" operator="lessThanOrEqual">
      <formula>#REF!</formula>
    </cfRule>
    <cfRule type="cellIs" dxfId="4435" priority="11006" stopIfTrue="1" operator="greaterThan">
      <formula>#REF!</formula>
    </cfRule>
  </conditionalFormatting>
  <conditionalFormatting sqref="D232:D233">
    <cfRule type="cellIs" dxfId="4434" priority="11003" stopIfTrue="1" operator="lessThanOrEqual">
      <formula>#REF!</formula>
    </cfRule>
    <cfRule type="cellIs" dxfId="4433" priority="11004" stopIfTrue="1" operator="greaterThan">
      <formula>#REF!</formula>
    </cfRule>
  </conditionalFormatting>
  <conditionalFormatting sqref="D234">
    <cfRule type="cellIs" dxfId="4432" priority="11001" stopIfTrue="1" operator="lessThanOrEqual">
      <formula>#REF!</formula>
    </cfRule>
    <cfRule type="cellIs" dxfId="4431" priority="11002" stopIfTrue="1" operator="greaterThan">
      <formula>#REF!</formula>
    </cfRule>
  </conditionalFormatting>
  <conditionalFormatting sqref="G228:G234">
    <cfRule type="cellIs" dxfId="4430" priority="10994" stopIfTrue="1" operator="lessThan">
      <formula>1</formula>
    </cfRule>
  </conditionalFormatting>
  <conditionalFormatting sqref="D228">
    <cfRule type="cellIs" dxfId="4429" priority="10992" stopIfTrue="1" operator="lessThanOrEqual">
      <formula>#REF!</formula>
    </cfRule>
    <cfRule type="cellIs" dxfId="4428" priority="10993" stopIfTrue="1" operator="greaterThan">
      <formula>#REF!</formula>
    </cfRule>
  </conditionalFormatting>
  <conditionalFormatting sqref="D229">
    <cfRule type="cellIs" dxfId="4427" priority="10990" stopIfTrue="1" operator="lessThanOrEqual">
      <formula>#REF!</formula>
    </cfRule>
    <cfRule type="cellIs" dxfId="4426" priority="10991" stopIfTrue="1" operator="greaterThan">
      <formula>#REF!</formula>
    </cfRule>
  </conditionalFormatting>
  <conditionalFormatting sqref="D230">
    <cfRule type="cellIs" dxfId="4425" priority="10988" stopIfTrue="1" operator="lessThanOrEqual">
      <formula>#REF!</formula>
    </cfRule>
    <cfRule type="cellIs" dxfId="4424" priority="10989" stopIfTrue="1" operator="greaterThan">
      <formula>#REF!</formula>
    </cfRule>
  </conditionalFormatting>
  <conditionalFormatting sqref="D231">
    <cfRule type="cellIs" dxfId="4423" priority="10986" stopIfTrue="1" operator="lessThanOrEqual">
      <formula>#REF!</formula>
    </cfRule>
    <cfRule type="cellIs" dxfId="4422" priority="10987" stopIfTrue="1" operator="greaterThan">
      <formula>#REF!</formula>
    </cfRule>
  </conditionalFormatting>
  <conditionalFormatting sqref="D232:D233">
    <cfRule type="cellIs" dxfId="4421" priority="10984" stopIfTrue="1" operator="lessThanOrEqual">
      <formula>#REF!</formula>
    </cfRule>
    <cfRule type="cellIs" dxfId="4420" priority="10985" stopIfTrue="1" operator="greaterThan">
      <formula>#REF!</formula>
    </cfRule>
  </conditionalFormatting>
  <conditionalFormatting sqref="D234">
    <cfRule type="cellIs" dxfId="4419" priority="10982" stopIfTrue="1" operator="lessThanOrEqual">
      <formula>#REF!</formula>
    </cfRule>
    <cfRule type="cellIs" dxfId="4418" priority="10983" stopIfTrue="1" operator="greaterThan">
      <formula>#REF!</formula>
    </cfRule>
  </conditionalFormatting>
  <conditionalFormatting sqref="G228:G234">
    <cfRule type="cellIs" dxfId="4417" priority="10975" stopIfTrue="1" operator="lessThan">
      <formula>1</formula>
    </cfRule>
  </conditionalFormatting>
  <conditionalFormatting sqref="D228">
    <cfRule type="cellIs" dxfId="4416" priority="10973" stopIfTrue="1" operator="lessThanOrEqual">
      <formula>#REF!</formula>
    </cfRule>
    <cfRule type="cellIs" dxfId="4415" priority="10974" stopIfTrue="1" operator="greaterThan">
      <formula>#REF!</formula>
    </cfRule>
  </conditionalFormatting>
  <conditionalFormatting sqref="D229">
    <cfRule type="cellIs" dxfId="4414" priority="10971" stopIfTrue="1" operator="lessThanOrEqual">
      <formula>#REF!</formula>
    </cfRule>
    <cfRule type="cellIs" dxfId="4413" priority="10972" stopIfTrue="1" operator="greaterThan">
      <formula>#REF!</formula>
    </cfRule>
  </conditionalFormatting>
  <conditionalFormatting sqref="D230">
    <cfRule type="cellIs" dxfId="4412" priority="10969" stopIfTrue="1" operator="lessThanOrEqual">
      <formula>#REF!</formula>
    </cfRule>
    <cfRule type="cellIs" dxfId="4411" priority="10970" stopIfTrue="1" operator="greaterThan">
      <formula>#REF!</formula>
    </cfRule>
  </conditionalFormatting>
  <conditionalFormatting sqref="D231">
    <cfRule type="cellIs" dxfId="4410" priority="10967" stopIfTrue="1" operator="lessThanOrEqual">
      <formula>#REF!</formula>
    </cfRule>
    <cfRule type="cellIs" dxfId="4409" priority="10968" stopIfTrue="1" operator="greaterThan">
      <formula>#REF!</formula>
    </cfRule>
  </conditionalFormatting>
  <conditionalFormatting sqref="D232:D233">
    <cfRule type="cellIs" dxfId="4408" priority="10965" stopIfTrue="1" operator="lessThanOrEqual">
      <formula>#REF!</formula>
    </cfRule>
    <cfRule type="cellIs" dxfId="4407" priority="10966" stopIfTrue="1" operator="greaterThan">
      <formula>#REF!</formula>
    </cfRule>
  </conditionalFormatting>
  <conditionalFormatting sqref="D234">
    <cfRule type="cellIs" dxfId="4406" priority="10963" stopIfTrue="1" operator="lessThanOrEqual">
      <formula>#REF!</formula>
    </cfRule>
    <cfRule type="cellIs" dxfId="4405" priority="10964" stopIfTrue="1" operator="greaterThan">
      <formula>#REF!</formula>
    </cfRule>
  </conditionalFormatting>
  <conditionalFormatting sqref="G238:G244">
    <cfRule type="cellIs" dxfId="4404" priority="10956" stopIfTrue="1" operator="lessThan">
      <formula>1</formula>
    </cfRule>
  </conditionalFormatting>
  <conditionalFormatting sqref="D244">
    <cfRule type="cellIs" dxfId="4403" priority="10944" stopIfTrue="1" operator="lessThanOrEqual">
      <formula>#REF!</formula>
    </cfRule>
    <cfRule type="cellIs" dxfId="4402" priority="10945" stopIfTrue="1" operator="greaterThan">
      <formula>#REF!</formula>
    </cfRule>
  </conditionalFormatting>
  <conditionalFormatting sqref="G238:G244">
    <cfRule type="cellIs" dxfId="4401" priority="10937" stopIfTrue="1" operator="lessThan">
      <formula>1</formula>
    </cfRule>
  </conditionalFormatting>
  <conditionalFormatting sqref="D244">
    <cfRule type="cellIs" dxfId="4400" priority="10925" stopIfTrue="1" operator="lessThanOrEqual">
      <formula>#REF!</formula>
    </cfRule>
    <cfRule type="cellIs" dxfId="4399" priority="10926" stopIfTrue="1" operator="greaterThan">
      <formula>#REF!</formula>
    </cfRule>
  </conditionalFormatting>
  <conditionalFormatting sqref="G238:G244">
    <cfRule type="cellIs" dxfId="4398" priority="10918" stopIfTrue="1" operator="lessThan">
      <formula>1</formula>
    </cfRule>
  </conditionalFormatting>
  <conditionalFormatting sqref="D244">
    <cfRule type="cellIs" dxfId="4397" priority="10906" stopIfTrue="1" operator="lessThanOrEqual">
      <formula>#REF!</formula>
    </cfRule>
    <cfRule type="cellIs" dxfId="4396" priority="10907" stopIfTrue="1" operator="greaterThan">
      <formula>#REF!</formula>
    </cfRule>
  </conditionalFormatting>
  <conditionalFormatting sqref="G238:G244">
    <cfRule type="cellIs" dxfId="4395" priority="10899" stopIfTrue="1" operator="lessThan">
      <formula>1</formula>
    </cfRule>
  </conditionalFormatting>
  <conditionalFormatting sqref="D244">
    <cfRule type="cellIs" dxfId="4394" priority="10887" stopIfTrue="1" operator="lessThanOrEqual">
      <formula>#REF!</formula>
    </cfRule>
    <cfRule type="cellIs" dxfId="4393" priority="10888" stopIfTrue="1" operator="greaterThan">
      <formula>#REF!</formula>
    </cfRule>
  </conditionalFormatting>
  <conditionalFormatting sqref="G238:G244">
    <cfRule type="cellIs" dxfId="4392" priority="10880" stopIfTrue="1" operator="lessThan">
      <formula>1</formula>
    </cfRule>
  </conditionalFormatting>
  <conditionalFormatting sqref="D244">
    <cfRule type="cellIs" dxfId="4391" priority="10868" stopIfTrue="1" operator="lessThanOrEqual">
      <formula>#REF!</formula>
    </cfRule>
    <cfRule type="cellIs" dxfId="4390" priority="10869" stopIfTrue="1" operator="greaterThan">
      <formula>#REF!</formula>
    </cfRule>
  </conditionalFormatting>
  <conditionalFormatting sqref="G48:G54">
    <cfRule type="cellIs" dxfId="4389" priority="10861" stopIfTrue="1" operator="lessThan">
      <formula>1</formula>
    </cfRule>
  </conditionalFormatting>
  <conditionalFormatting sqref="D48:D54">
    <cfRule type="cellIs" dxfId="4388" priority="10859" stopIfTrue="1" operator="lessThanOrEqual">
      <formula>#REF!</formula>
    </cfRule>
    <cfRule type="cellIs" dxfId="4387" priority="10860" stopIfTrue="1" operator="greaterThan">
      <formula>#REF!</formula>
    </cfRule>
  </conditionalFormatting>
  <conditionalFormatting sqref="G48:G54">
    <cfRule type="cellIs" dxfId="4386" priority="10842" stopIfTrue="1" operator="lessThan">
      <formula>1</formula>
    </cfRule>
  </conditionalFormatting>
  <conditionalFormatting sqref="D48:D54">
    <cfRule type="cellIs" dxfId="4385" priority="10840" stopIfTrue="1" operator="lessThanOrEqual">
      <formula>#REF!</formula>
    </cfRule>
    <cfRule type="cellIs" dxfId="4384" priority="10841" stopIfTrue="1" operator="greaterThan">
      <formula>#REF!</formula>
    </cfRule>
  </conditionalFormatting>
  <conditionalFormatting sqref="G48:G54">
    <cfRule type="cellIs" dxfId="4383" priority="10823" stopIfTrue="1" operator="lessThan">
      <formula>1</formula>
    </cfRule>
  </conditionalFormatting>
  <conditionalFormatting sqref="D48:D54">
    <cfRule type="cellIs" dxfId="4382" priority="10821" stopIfTrue="1" operator="lessThanOrEqual">
      <formula>#REF!</formula>
    </cfRule>
    <cfRule type="cellIs" dxfId="4381" priority="10822" stopIfTrue="1" operator="greaterThan">
      <formula>#REF!</formula>
    </cfRule>
  </conditionalFormatting>
  <conditionalFormatting sqref="G48:G54">
    <cfRule type="cellIs" dxfId="4380" priority="10804" stopIfTrue="1" operator="lessThan">
      <formula>1</formula>
    </cfRule>
  </conditionalFormatting>
  <conditionalFormatting sqref="D48:D54">
    <cfRule type="cellIs" dxfId="4379" priority="10802" stopIfTrue="1" operator="lessThanOrEqual">
      <formula>#REF!</formula>
    </cfRule>
    <cfRule type="cellIs" dxfId="4378" priority="10803" stopIfTrue="1" operator="greaterThan">
      <formula>#REF!</formula>
    </cfRule>
  </conditionalFormatting>
  <conditionalFormatting sqref="G48:G54">
    <cfRule type="cellIs" dxfId="4377" priority="10785" stopIfTrue="1" operator="lessThan">
      <formula>1</formula>
    </cfRule>
  </conditionalFormatting>
  <conditionalFormatting sqref="D48:D54">
    <cfRule type="cellIs" dxfId="4376" priority="10783" stopIfTrue="1" operator="lessThanOrEqual">
      <formula>#REF!</formula>
    </cfRule>
    <cfRule type="cellIs" dxfId="4375" priority="10784" stopIfTrue="1" operator="greaterThan">
      <formula>#REF!</formula>
    </cfRule>
  </conditionalFormatting>
  <conditionalFormatting sqref="G28:G34">
    <cfRule type="cellIs" dxfId="4374" priority="10770" stopIfTrue="1" operator="lessThan">
      <formula>1</formula>
    </cfRule>
  </conditionalFormatting>
  <conditionalFormatting sqref="G28:G34">
    <cfRule type="cellIs" dxfId="4373" priority="10769" stopIfTrue="1" operator="lessThan">
      <formula>1</formula>
    </cfRule>
  </conditionalFormatting>
  <conditionalFormatting sqref="G28:G34">
    <cfRule type="cellIs" dxfId="4372" priority="10768" stopIfTrue="1" operator="lessThan">
      <formula>1</formula>
    </cfRule>
  </conditionalFormatting>
  <conditionalFormatting sqref="G28:G34">
    <cfRule type="cellIs" dxfId="4371" priority="10767" stopIfTrue="1" operator="lessThan">
      <formula>1</formula>
    </cfRule>
  </conditionalFormatting>
  <conditionalFormatting sqref="G28:G34">
    <cfRule type="cellIs" dxfId="4370" priority="10766" stopIfTrue="1" operator="lessThan">
      <formula>1</formula>
    </cfRule>
  </conditionalFormatting>
  <conditionalFormatting sqref="G28:G34">
    <cfRule type="cellIs" dxfId="4369" priority="10741" stopIfTrue="1" operator="lessThan">
      <formula>1</formula>
    </cfRule>
  </conditionalFormatting>
  <conditionalFormatting sqref="G28:G34">
    <cfRule type="cellIs" dxfId="4368" priority="10726" stopIfTrue="1" operator="lessThan">
      <formula>1</formula>
    </cfRule>
  </conditionalFormatting>
  <conditionalFormatting sqref="G28:G34">
    <cfRule type="cellIs" dxfId="4367" priority="10711" stopIfTrue="1" operator="lessThan">
      <formula>1</formula>
    </cfRule>
  </conditionalFormatting>
  <conditionalFormatting sqref="G28:G34">
    <cfRule type="cellIs" dxfId="4366" priority="10696" stopIfTrue="1" operator="lessThan">
      <formula>1</formula>
    </cfRule>
  </conditionalFormatting>
  <conditionalFormatting sqref="G28:G34">
    <cfRule type="cellIs" dxfId="4365" priority="10681" stopIfTrue="1" operator="lessThan">
      <formula>1</formula>
    </cfRule>
  </conditionalFormatting>
  <conditionalFormatting sqref="G38:G44">
    <cfRule type="cellIs" dxfId="4364" priority="10648" stopIfTrue="1" operator="lessThan">
      <formula>1</formula>
    </cfRule>
  </conditionalFormatting>
  <conditionalFormatting sqref="G38:G44">
    <cfRule type="cellIs" dxfId="4363" priority="10641" stopIfTrue="1" operator="lessThan">
      <formula>1</formula>
    </cfRule>
  </conditionalFormatting>
  <conditionalFormatting sqref="G38:G44">
    <cfRule type="cellIs" dxfId="4362" priority="10634" stopIfTrue="1" operator="lessThan">
      <formula>1</formula>
    </cfRule>
  </conditionalFormatting>
  <conditionalFormatting sqref="G38:G44">
    <cfRule type="cellIs" dxfId="4361" priority="10627" stopIfTrue="1" operator="lessThan">
      <formula>1</formula>
    </cfRule>
  </conditionalFormatting>
  <conditionalFormatting sqref="G38:G44">
    <cfRule type="cellIs" dxfId="4360" priority="10620" stopIfTrue="1" operator="lessThan">
      <formula>1</formula>
    </cfRule>
  </conditionalFormatting>
  <conditionalFormatting sqref="G38:G44">
    <cfRule type="cellIs" dxfId="4359" priority="10613" stopIfTrue="1" operator="lessThan">
      <formula>1</formula>
    </cfRule>
  </conditionalFormatting>
  <conditionalFormatting sqref="G38:G44">
    <cfRule type="cellIs" dxfId="4358" priority="10612" stopIfTrue="1" operator="lessThan">
      <formula>1</formula>
    </cfRule>
  </conditionalFormatting>
  <conditionalFormatting sqref="G38:G44">
    <cfRule type="cellIs" dxfId="4357" priority="10611" stopIfTrue="1" operator="lessThan">
      <formula>1</formula>
    </cfRule>
  </conditionalFormatting>
  <conditionalFormatting sqref="G38:G44">
    <cfRule type="cellIs" dxfId="4356" priority="10610" stopIfTrue="1" operator="lessThan">
      <formula>1</formula>
    </cfRule>
  </conditionalFormatting>
  <conditionalFormatting sqref="G38:G44">
    <cfRule type="cellIs" dxfId="4355" priority="10609" stopIfTrue="1" operator="lessThan">
      <formula>1</formula>
    </cfRule>
  </conditionalFormatting>
  <conditionalFormatting sqref="G38:G44">
    <cfRule type="cellIs" dxfId="4354" priority="10604" stopIfTrue="1" operator="lessThan">
      <formula>1</formula>
    </cfRule>
  </conditionalFormatting>
  <conditionalFormatting sqref="G38:G44">
    <cfRule type="cellIs" dxfId="4353" priority="10589" stopIfTrue="1" operator="lessThan">
      <formula>1</formula>
    </cfRule>
  </conditionalFormatting>
  <conditionalFormatting sqref="G38:G44">
    <cfRule type="cellIs" dxfId="4352" priority="10574" stopIfTrue="1" operator="lessThan">
      <formula>1</formula>
    </cfRule>
  </conditionalFormatting>
  <conditionalFormatting sqref="G38:G44">
    <cfRule type="cellIs" dxfId="4351" priority="10559" stopIfTrue="1" operator="lessThan">
      <formula>1</formula>
    </cfRule>
  </conditionalFormatting>
  <conditionalFormatting sqref="G38:G44">
    <cfRule type="cellIs" dxfId="4350" priority="10544" stopIfTrue="1" operator="lessThan">
      <formula>1</formula>
    </cfRule>
  </conditionalFormatting>
  <conditionalFormatting sqref="G48:G54">
    <cfRule type="cellIs" dxfId="4349" priority="10509" stopIfTrue="1" operator="lessThan">
      <formula>1</formula>
    </cfRule>
  </conditionalFormatting>
  <conditionalFormatting sqref="G48:G54">
    <cfRule type="cellIs" dxfId="4348" priority="10500" stopIfTrue="1" operator="lessThan">
      <formula>1</formula>
    </cfRule>
  </conditionalFormatting>
  <conditionalFormatting sqref="G48:G54">
    <cfRule type="cellIs" dxfId="4347" priority="10491" stopIfTrue="1" operator="lessThan">
      <formula>1</formula>
    </cfRule>
  </conditionalFormatting>
  <conditionalFormatting sqref="G48:G54">
    <cfRule type="cellIs" dxfId="4346" priority="10482" stopIfTrue="1" operator="lessThan">
      <formula>1</formula>
    </cfRule>
  </conditionalFormatting>
  <conditionalFormatting sqref="G48:G54">
    <cfRule type="cellIs" dxfId="4345" priority="10473" stopIfTrue="1" operator="lessThan">
      <formula>1</formula>
    </cfRule>
  </conditionalFormatting>
  <conditionalFormatting sqref="G48:G54">
    <cfRule type="cellIs" dxfId="4344" priority="10466" stopIfTrue="1" operator="lessThan">
      <formula>1</formula>
    </cfRule>
  </conditionalFormatting>
  <conditionalFormatting sqref="G48:G54">
    <cfRule type="cellIs" dxfId="4343" priority="10459" stopIfTrue="1" operator="lessThan">
      <formula>1</formula>
    </cfRule>
  </conditionalFormatting>
  <conditionalFormatting sqref="G48:G54">
    <cfRule type="cellIs" dxfId="4342" priority="10452" stopIfTrue="1" operator="lessThan">
      <formula>1</formula>
    </cfRule>
  </conditionalFormatting>
  <conditionalFormatting sqref="G48:G54">
    <cfRule type="cellIs" dxfId="4341" priority="10445" stopIfTrue="1" operator="lessThan">
      <formula>1</formula>
    </cfRule>
  </conditionalFormatting>
  <conditionalFormatting sqref="G48:G54">
    <cfRule type="cellIs" dxfId="4340" priority="10438" stopIfTrue="1" operator="lessThan">
      <formula>1</formula>
    </cfRule>
  </conditionalFormatting>
  <conditionalFormatting sqref="G48:G54">
    <cfRule type="cellIs" dxfId="4339" priority="10431" stopIfTrue="1" operator="lessThan">
      <formula>1</formula>
    </cfRule>
  </conditionalFormatting>
  <conditionalFormatting sqref="G48:G54">
    <cfRule type="cellIs" dxfId="4338" priority="10430" stopIfTrue="1" operator="lessThan">
      <formula>1</formula>
    </cfRule>
  </conditionalFormatting>
  <conditionalFormatting sqref="G48:G54">
    <cfRule type="cellIs" dxfId="4337" priority="10429" stopIfTrue="1" operator="lessThan">
      <formula>1</formula>
    </cfRule>
  </conditionalFormatting>
  <conditionalFormatting sqref="G48:G54">
    <cfRule type="cellIs" dxfId="4336" priority="10428" stopIfTrue="1" operator="lessThan">
      <formula>1</formula>
    </cfRule>
  </conditionalFormatting>
  <conditionalFormatting sqref="G48:G54">
    <cfRule type="cellIs" dxfId="4335" priority="10427" stopIfTrue="1" operator="lessThan">
      <formula>1</formula>
    </cfRule>
  </conditionalFormatting>
  <conditionalFormatting sqref="G48:G54">
    <cfRule type="cellIs" dxfId="4334" priority="10422" stopIfTrue="1" operator="lessThan">
      <formula>1</formula>
    </cfRule>
  </conditionalFormatting>
  <conditionalFormatting sqref="G48:G54">
    <cfRule type="cellIs" dxfId="4333" priority="10407" stopIfTrue="1" operator="lessThan">
      <formula>1</formula>
    </cfRule>
  </conditionalFormatting>
  <conditionalFormatting sqref="G48:G54">
    <cfRule type="cellIs" dxfId="4332" priority="10392" stopIfTrue="1" operator="lessThan">
      <formula>1</formula>
    </cfRule>
  </conditionalFormatting>
  <conditionalFormatting sqref="G48:G54">
    <cfRule type="cellIs" dxfId="4331" priority="10377" stopIfTrue="1" operator="lessThan">
      <formula>1</formula>
    </cfRule>
  </conditionalFormatting>
  <conditionalFormatting sqref="G48:G54">
    <cfRule type="cellIs" dxfId="4330" priority="10362" stopIfTrue="1" operator="lessThan">
      <formula>1</formula>
    </cfRule>
  </conditionalFormatting>
  <conditionalFormatting sqref="G58:G64">
    <cfRule type="cellIs" dxfId="4329" priority="10325" stopIfTrue="1" operator="lessThan">
      <formula>1</formula>
    </cfRule>
  </conditionalFormatting>
  <conditionalFormatting sqref="D58:D64">
    <cfRule type="cellIs" dxfId="4328" priority="10323" stopIfTrue="1" operator="lessThanOrEqual">
      <formula>#REF!</formula>
    </cfRule>
    <cfRule type="cellIs" dxfId="4327" priority="10324" stopIfTrue="1" operator="greaterThan">
      <formula>#REF!</formula>
    </cfRule>
  </conditionalFormatting>
  <conditionalFormatting sqref="G58:G64">
    <cfRule type="cellIs" dxfId="4326" priority="10316" stopIfTrue="1" operator="lessThan">
      <formula>1</formula>
    </cfRule>
  </conditionalFormatting>
  <conditionalFormatting sqref="D58:D64">
    <cfRule type="cellIs" dxfId="4325" priority="10314" stopIfTrue="1" operator="lessThanOrEqual">
      <formula>#REF!</formula>
    </cfRule>
    <cfRule type="cellIs" dxfId="4324" priority="10315" stopIfTrue="1" operator="greaterThan">
      <formula>#REF!</formula>
    </cfRule>
  </conditionalFormatting>
  <conditionalFormatting sqref="G58:G64">
    <cfRule type="cellIs" dxfId="4323" priority="10307" stopIfTrue="1" operator="lessThan">
      <formula>1</formula>
    </cfRule>
  </conditionalFormatting>
  <conditionalFormatting sqref="D58:D64">
    <cfRule type="cellIs" dxfId="4322" priority="10305" stopIfTrue="1" operator="lessThanOrEqual">
      <formula>#REF!</formula>
    </cfRule>
    <cfRule type="cellIs" dxfId="4321" priority="10306" stopIfTrue="1" operator="greaterThan">
      <formula>#REF!</formula>
    </cfRule>
  </conditionalFormatting>
  <conditionalFormatting sqref="G58:G64">
    <cfRule type="cellIs" dxfId="4320" priority="10298" stopIfTrue="1" operator="lessThan">
      <formula>1</formula>
    </cfRule>
  </conditionalFormatting>
  <conditionalFormatting sqref="D58:D64">
    <cfRule type="cellIs" dxfId="4319" priority="10296" stopIfTrue="1" operator="lessThanOrEqual">
      <formula>#REF!</formula>
    </cfRule>
    <cfRule type="cellIs" dxfId="4318" priority="10297" stopIfTrue="1" operator="greaterThan">
      <formula>#REF!</formula>
    </cfRule>
  </conditionalFormatting>
  <conditionalFormatting sqref="G58:G64">
    <cfRule type="cellIs" dxfId="4317" priority="10289" stopIfTrue="1" operator="lessThan">
      <formula>1</formula>
    </cfRule>
  </conditionalFormatting>
  <conditionalFormatting sqref="D58:D64">
    <cfRule type="cellIs" dxfId="4316" priority="10287" stopIfTrue="1" operator="lessThanOrEqual">
      <formula>#REF!</formula>
    </cfRule>
    <cfRule type="cellIs" dxfId="4315" priority="10288" stopIfTrue="1" operator="greaterThan">
      <formula>#REF!</formula>
    </cfRule>
  </conditionalFormatting>
  <conditionalFormatting sqref="G58:G64">
    <cfRule type="cellIs" dxfId="4314" priority="10282" stopIfTrue="1" operator="lessThan">
      <formula>1</formula>
    </cfRule>
  </conditionalFormatting>
  <conditionalFormatting sqref="G58:G64">
    <cfRule type="cellIs" dxfId="4313" priority="10273" stopIfTrue="1" operator="lessThan">
      <formula>1</formula>
    </cfRule>
  </conditionalFormatting>
  <conditionalFormatting sqref="G58:G64">
    <cfRule type="cellIs" dxfId="4312" priority="10264" stopIfTrue="1" operator="lessThan">
      <formula>1</formula>
    </cfRule>
  </conditionalFormatting>
  <conditionalFormatting sqref="G58:G64">
    <cfRule type="cellIs" dxfId="4311" priority="10255" stopIfTrue="1" operator="lessThan">
      <formula>1</formula>
    </cfRule>
  </conditionalFormatting>
  <conditionalFormatting sqref="G58:G64">
    <cfRule type="cellIs" dxfId="4310" priority="10246" stopIfTrue="1" operator="lessThan">
      <formula>1</formula>
    </cfRule>
  </conditionalFormatting>
  <conditionalFormatting sqref="G58:G64">
    <cfRule type="cellIs" dxfId="4309" priority="10239" stopIfTrue="1" operator="lessThan">
      <formula>1</formula>
    </cfRule>
  </conditionalFormatting>
  <conditionalFormatting sqref="G58:G64">
    <cfRule type="cellIs" dxfId="4308" priority="10232" stopIfTrue="1" operator="lessThan">
      <formula>1</formula>
    </cfRule>
  </conditionalFormatting>
  <conditionalFormatting sqref="G58:G64">
    <cfRule type="cellIs" dxfId="4307" priority="10225" stopIfTrue="1" operator="lessThan">
      <formula>1</formula>
    </cfRule>
  </conditionalFormatting>
  <conditionalFormatting sqref="G58:G64">
    <cfRule type="cellIs" dxfId="4306" priority="10218" stopIfTrue="1" operator="lessThan">
      <formula>1</formula>
    </cfRule>
  </conditionalFormatting>
  <conditionalFormatting sqref="G58:G64">
    <cfRule type="cellIs" dxfId="4305" priority="10211" stopIfTrue="1" operator="lessThan">
      <formula>1</formula>
    </cfRule>
  </conditionalFormatting>
  <conditionalFormatting sqref="G58:G64">
    <cfRule type="cellIs" dxfId="4304" priority="10204" stopIfTrue="1" operator="lessThan">
      <formula>1</formula>
    </cfRule>
  </conditionalFormatting>
  <conditionalFormatting sqref="G58:G64">
    <cfRule type="cellIs" dxfId="4303" priority="10203" stopIfTrue="1" operator="lessThan">
      <formula>1</formula>
    </cfRule>
  </conditionalFormatting>
  <conditionalFormatting sqref="G58:G64">
    <cfRule type="cellIs" dxfId="4302" priority="10202" stopIfTrue="1" operator="lessThan">
      <formula>1</formula>
    </cfRule>
  </conditionalFormatting>
  <conditionalFormatting sqref="G58:G64">
    <cfRule type="cellIs" dxfId="4301" priority="10201" stopIfTrue="1" operator="lessThan">
      <formula>1</formula>
    </cfRule>
  </conditionalFormatting>
  <conditionalFormatting sqref="G58:G64">
    <cfRule type="cellIs" dxfId="4300" priority="10200" stopIfTrue="1" operator="lessThan">
      <formula>1</formula>
    </cfRule>
  </conditionalFormatting>
  <conditionalFormatting sqref="G58:G64">
    <cfRule type="cellIs" dxfId="4299" priority="10195" stopIfTrue="1" operator="lessThan">
      <formula>1</formula>
    </cfRule>
  </conditionalFormatting>
  <conditionalFormatting sqref="G58:G64">
    <cfRule type="cellIs" dxfId="4298" priority="10180" stopIfTrue="1" operator="lessThan">
      <formula>1</formula>
    </cfRule>
  </conditionalFormatting>
  <conditionalFormatting sqref="G58:G64">
    <cfRule type="cellIs" dxfId="4297" priority="10165" stopIfTrue="1" operator="lessThan">
      <formula>1</formula>
    </cfRule>
  </conditionalFormatting>
  <conditionalFormatting sqref="G58:G64">
    <cfRule type="cellIs" dxfId="4296" priority="10150" stopIfTrue="1" operator="lessThan">
      <formula>1</formula>
    </cfRule>
  </conditionalFormatting>
  <conditionalFormatting sqref="G58:G64">
    <cfRule type="cellIs" dxfId="4295" priority="10135" stopIfTrue="1" operator="lessThan">
      <formula>1</formula>
    </cfRule>
  </conditionalFormatting>
  <conditionalFormatting sqref="G68:G74">
    <cfRule type="cellIs" dxfId="4294" priority="10100" stopIfTrue="1" operator="lessThan">
      <formula>1</formula>
    </cfRule>
  </conditionalFormatting>
  <conditionalFormatting sqref="D74">
    <cfRule type="cellIs" dxfId="4293" priority="10098" stopIfTrue="1" operator="lessThanOrEqual">
      <formula>#REF!</formula>
    </cfRule>
    <cfRule type="cellIs" dxfId="4292" priority="10099" stopIfTrue="1" operator="greaterThan">
      <formula>#REF!</formula>
    </cfRule>
  </conditionalFormatting>
  <conditionalFormatting sqref="G68:G74">
    <cfRule type="cellIs" dxfId="4291" priority="10091" stopIfTrue="1" operator="lessThan">
      <formula>1</formula>
    </cfRule>
  </conditionalFormatting>
  <conditionalFormatting sqref="D74">
    <cfRule type="cellIs" dxfId="4290" priority="10089" stopIfTrue="1" operator="lessThanOrEqual">
      <formula>#REF!</formula>
    </cfRule>
    <cfRule type="cellIs" dxfId="4289" priority="10090" stopIfTrue="1" operator="greaterThan">
      <formula>#REF!</formula>
    </cfRule>
  </conditionalFormatting>
  <conditionalFormatting sqref="G68:G74">
    <cfRule type="cellIs" dxfId="4288" priority="10082" stopIfTrue="1" operator="lessThan">
      <formula>1</formula>
    </cfRule>
  </conditionalFormatting>
  <conditionalFormatting sqref="D74">
    <cfRule type="cellIs" dxfId="4287" priority="10080" stopIfTrue="1" operator="lessThanOrEqual">
      <formula>#REF!</formula>
    </cfRule>
    <cfRule type="cellIs" dxfId="4286" priority="10081" stopIfTrue="1" operator="greaterThan">
      <formula>#REF!</formula>
    </cfRule>
  </conditionalFormatting>
  <conditionalFormatting sqref="G68:G74">
    <cfRule type="cellIs" dxfId="4285" priority="10073" stopIfTrue="1" operator="lessThan">
      <formula>1</formula>
    </cfRule>
  </conditionalFormatting>
  <conditionalFormatting sqref="D74">
    <cfRule type="cellIs" dxfId="4284" priority="10071" stopIfTrue="1" operator="lessThanOrEqual">
      <formula>#REF!</formula>
    </cfRule>
    <cfRule type="cellIs" dxfId="4283" priority="10072" stopIfTrue="1" operator="greaterThan">
      <formula>#REF!</formula>
    </cfRule>
  </conditionalFormatting>
  <conditionalFormatting sqref="G68:G74">
    <cfRule type="cellIs" dxfId="4282" priority="10064" stopIfTrue="1" operator="lessThan">
      <formula>1</formula>
    </cfRule>
  </conditionalFormatting>
  <conditionalFormatting sqref="D74">
    <cfRule type="cellIs" dxfId="4281" priority="10062" stopIfTrue="1" operator="lessThanOrEqual">
      <formula>#REF!</formula>
    </cfRule>
    <cfRule type="cellIs" dxfId="4280" priority="10063" stopIfTrue="1" operator="greaterThan">
      <formula>#REF!</formula>
    </cfRule>
  </conditionalFormatting>
  <conditionalFormatting sqref="G68:G74">
    <cfRule type="cellIs" dxfId="4279" priority="10053" stopIfTrue="1" operator="lessThan">
      <formula>1</formula>
    </cfRule>
  </conditionalFormatting>
  <conditionalFormatting sqref="D74">
    <cfRule type="cellIs" dxfId="4278" priority="10051" stopIfTrue="1" operator="lessThanOrEqual">
      <formula>#REF!</formula>
    </cfRule>
    <cfRule type="cellIs" dxfId="4277" priority="10052" stopIfTrue="1" operator="greaterThan">
      <formula>#REF!</formula>
    </cfRule>
  </conditionalFormatting>
  <conditionalFormatting sqref="G68:G74">
    <cfRule type="cellIs" dxfId="4276" priority="10044" stopIfTrue="1" operator="lessThan">
      <formula>1</formula>
    </cfRule>
  </conditionalFormatting>
  <conditionalFormatting sqref="D74">
    <cfRule type="cellIs" dxfId="4275" priority="10042" stopIfTrue="1" operator="lessThanOrEqual">
      <formula>#REF!</formula>
    </cfRule>
    <cfRule type="cellIs" dxfId="4274" priority="10043" stopIfTrue="1" operator="greaterThan">
      <formula>#REF!</formula>
    </cfRule>
  </conditionalFormatting>
  <conditionalFormatting sqref="G68:G74">
    <cfRule type="cellIs" dxfId="4273" priority="10035" stopIfTrue="1" operator="lessThan">
      <formula>1</formula>
    </cfRule>
  </conditionalFormatting>
  <conditionalFormatting sqref="D74">
    <cfRule type="cellIs" dxfId="4272" priority="10033" stopIfTrue="1" operator="lessThanOrEqual">
      <formula>#REF!</formula>
    </cfRule>
    <cfRule type="cellIs" dxfId="4271" priority="10034" stopIfTrue="1" operator="greaterThan">
      <formula>#REF!</formula>
    </cfRule>
  </conditionalFormatting>
  <conditionalFormatting sqref="G68:G74">
    <cfRule type="cellIs" dxfId="4270" priority="10026" stopIfTrue="1" operator="lessThan">
      <formula>1</formula>
    </cfRule>
  </conditionalFormatting>
  <conditionalFormatting sqref="D74">
    <cfRule type="cellIs" dxfId="4269" priority="10024" stopIfTrue="1" operator="lessThanOrEqual">
      <formula>#REF!</formula>
    </cfRule>
    <cfRule type="cellIs" dxfId="4268" priority="10025" stopIfTrue="1" operator="greaterThan">
      <formula>#REF!</formula>
    </cfRule>
  </conditionalFormatting>
  <conditionalFormatting sqref="G68:G74">
    <cfRule type="cellIs" dxfId="4267" priority="10017" stopIfTrue="1" operator="lessThan">
      <formula>1</formula>
    </cfRule>
  </conditionalFormatting>
  <conditionalFormatting sqref="D74">
    <cfRule type="cellIs" dxfId="4266" priority="10015" stopIfTrue="1" operator="lessThanOrEqual">
      <formula>#REF!</formula>
    </cfRule>
    <cfRule type="cellIs" dxfId="4265" priority="10016" stopIfTrue="1" operator="greaterThan">
      <formula>#REF!</formula>
    </cfRule>
  </conditionalFormatting>
  <conditionalFormatting sqref="G68:G74">
    <cfRule type="cellIs" dxfId="4264" priority="10010" stopIfTrue="1" operator="lessThan">
      <formula>1</formula>
    </cfRule>
  </conditionalFormatting>
  <conditionalFormatting sqref="G68:G74">
    <cfRule type="cellIs" dxfId="4263" priority="10001" stopIfTrue="1" operator="lessThan">
      <formula>1</formula>
    </cfRule>
  </conditionalFormatting>
  <conditionalFormatting sqref="G68:G74">
    <cfRule type="cellIs" dxfId="4262" priority="9992" stopIfTrue="1" operator="lessThan">
      <formula>1</formula>
    </cfRule>
  </conditionalFormatting>
  <conditionalFormatting sqref="G68:G74">
    <cfRule type="cellIs" dxfId="4261" priority="9983" stopIfTrue="1" operator="lessThan">
      <formula>1</formula>
    </cfRule>
  </conditionalFormatting>
  <conditionalFormatting sqref="G68:G74">
    <cfRule type="cellIs" dxfId="4260" priority="9974" stopIfTrue="1" operator="lessThan">
      <formula>1</formula>
    </cfRule>
  </conditionalFormatting>
  <conditionalFormatting sqref="G68:G74">
    <cfRule type="cellIs" dxfId="4259" priority="9967" stopIfTrue="1" operator="lessThan">
      <formula>1</formula>
    </cfRule>
  </conditionalFormatting>
  <conditionalFormatting sqref="G68:G74">
    <cfRule type="cellIs" dxfId="4258" priority="9960" stopIfTrue="1" operator="lessThan">
      <formula>1</formula>
    </cfRule>
  </conditionalFormatting>
  <conditionalFormatting sqref="G68:G74">
    <cfRule type="cellIs" dxfId="4257" priority="9953" stopIfTrue="1" operator="lessThan">
      <formula>1</formula>
    </cfRule>
  </conditionalFormatting>
  <conditionalFormatting sqref="G68:G74">
    <cfRule type="cellIs" dxfId="4256" priority="9946" stopIfTrue="1" operator="lessThan">
      <formula>1</formula>
    </cfRule>
  </conditionalFormatting>
  <conditionalFormatting sqref="G68:G74">
    <cfRule type="cellIs" dxfId="4255" priority="9939" stopIfTrue="1" operator="lessThan">
      <formula>1</formula>
    </cfRule>
  </conditionalFormatting>
  <conditionalFormatting sqref="G68:G74">
    <cfRule type="cellIs" dxfId="4254" priority="9932" stopIfTrue="1" operator="lessThan">
      <formula>1</formula>
    </cfRule>
  </conditionalFormatting>
  <conditionalFormatting sqref="G68:G74">
    <cfRule type="cellIs" dxfId="4253" priority="9931" stopIfTrue="1" operator="lessThan">
      <formula>1</formula>
    </cfRule>
  </conditionalFormatting>
  <conditionalFormatting sqref="G68:G74">
    <cfRule type="cellIs" dxfId="4252" priority="9930" stopIfTrue="1" operator="lessThan">
      <formula>1</formula>
    </cfRule>
  </conditionalFormatting>
  <conditionalFormatting sqref="G68:G74">
    <cfRule type="cellIs" dxfId="4251" priority="9929" stopIfTrue="1" operator="lessThan">
      <formula>1</formula>
    </cfRule>
  </conditionalFormatting>
  <conditionalFormatting sqref="G68:G74">
    <cfRule type="cellIs" dxfId="4250" priority="9928" stopIfTrue="1" operator="lessThan">
      <formula>1</formula>
    </cfRule>
  </conditionalFormatting>
  <conditionalFormatting sqref="G68:G74">
    <cfRule type="cellIs" dxfId="4249" priority="9923" stopIfTrue="1" operator="lessThan">
      <formula>1</formula>
    </cfRule>
  </conditionalFormatting>
  <conditionalFormatting sqref="G68:G74">
    <cfRule type="cellIs" dxfId="4248" priority="9908" stopIfTrue="1" operator="lessThan">
      <formula>1</formula>
    </cfRule>
  </conditionalFormatting>
  <conditionalFormatting sqref="G68:G74">
    <cfRule type="cellIs" dxfId="4247" priority="9893" stopIfTrue="1" operator="lessThan">
      <formula>1</formula>
    </cfRule>
  </conditionalFormatting>
  <conditionalFormatting sqref="G68:G74">
    <cfRule type="cellIs" dxfId="4246" priority="9878" stopIfTrue="1" operator="lessThan">
      <formula>1</formula>
    </cfRule>
  </conditionalFormatting>
  <conditionalFormatting sqref="G68:G74">
    <cfRule type="cellIs" dxfId="4245" priority="9863" stopIfTrue="1" operator="lessThan">
      <formula>1</formula>
    </cfRule>
  </conditionalFormatting>
  <conditionalFormatting sqref="G78:G84">
    <cfRule type="cellIs" dxfId="4244" priority="9828" stopIfTrue="1" operator="lessThan">
      <formula>1</formula>
    </cfRule>
  </conditionalFormatting>
  <conditionalFormatting sqref="D78:D84">
    <cfRule type="cellIs" dxfId="4243" priority="9826" stopIfTrue="1" operator="lessThanOrEqual">
      <formula>#REF!</formula>
    </cfRule>
    <cfRule type="cellIs" dxfId="4242" priority="9827" stopIfTrue="1" operator="greaterThan">
      <formula>#REF!</formula>
    </cfRule>
  </conditionalFormatting>
  <conditionalFormatting sqref="G78:G84">
    <cfRule type="cellIs" dxfId="4241" priority="9819" stopIfTrue="1" operator="lessThan">
      <formula>1</formula>
    </cfRule>
  </conditionalFormatting>
  <conditionalFormatting sqref="D78:D84">
    <cfRule type="cellIs" dxfId="4240" priority="9817" stopIfTrue="1" operator="lessThanOrEqual">
      <formula>#REF!</formula>
    </cfRule>
    <cfRule type="cellIs" dxfId="4239" priority="9818" stopIfTrue="1" operator="greaterThan">
      <formula>#REF!</formula>
    </cfRule>
  </conditionalFormatting>
  <conditionalFormatting sqref="G78:G84">
    <cfRule type="cellIs" dxfId="4238" priority="9810" stopIfTrue="1" operator="lessThan">
      <formula>1</formula>
    </cfRule>
  </conditionalFormatting>
  <conditionalFormatting sqref="D78:D84">
    <cfRule type="cellIs" dxfId="4237" priority="9808" stopIfTrue="1" operator="lessThanOrEqual">
      <formula>#REF!</formula>
    </cfRule>
    <cfRule type="cellIs" dxfId="4236" priority="9809" stopIfTrue="1" operator="greaterThan">
      <formula>#REF!</formula>
    </cfRule>
  </conditionalFormatting>
  <conditionalFormatting sqref="G78:G84">
    <cfRule type="cellIs" dxfId="4235" priority="9801" stopIfTrue="1" operator="lessThan">
      <formula>1</formula>
    </cfRule>
  </conditionalFormatting>
  <conditionalFormatting sqref="D78:D84">
    <cfRule type="cellIs" dxfId="4234" priority="9799" stopIfTrue="1" operator="lessThanOrEqual">
      <formula>#REF!</formula>
    </cfRule>
    <cfRule type="cellIs" dxfId="4233" priority="9800" stopIfTrue="1" operator="greaterThan">
      <formula>#REF!</formula>
    </cfRule>
  </conditionalFormatting>
  <conditionalFormatting sqref="G78:G84">
    <cfRule type="cellIs" dxfId="4232" priority="9792" stopIfTrue="1" operator="lessThan">
      <formula>1</formula>
    </cfRule>
  </conditionalFormatting>
  <conditionalFormatting sqref="D78:D84">
    <cfRule type="cellIs" dxfId="4231" priority="9790" stopIfTrue="1" operator="lessThanOrEqual">
      <formula>#REF!</formula>
    </cfRule>
    <cfRule type="cellIs" dxfId="4230" priority="9791" stopIfTrue="1" operator="greaterThan">
      <formula>#REF!</formula>
    </cfRule>
  </conditionalFormatting>
  <conditionalFormatting sqref="G78:G84">
    <cfRule type="cellIs" dxfId="4229" priority="9783" stopIfTrue="1" operator="lessThan">
      <formula>1</formula>
    </cfRule>
  </conditionalFormatting>
  <conditionalFormatting sqref="D78:D84">
    <cfRule type="cellIs" dxfId="4228" priority="9781" stopIfTrue="1" operator="lessThanOrEqual">
      <formula>#REF!</formula>
    </cfRule>
    <cfRule type="cellIs" dxfId="4227" priority="9782" stopIfTrue="1" operator="greaterThan">
      <formula>#REF!</formula>
    </cfRule>
  </conditionalFormatting>
  <conditionalFormatting sqref="G78:G84">
    <cfRule type="cellIs" dxfId="4226" priority="9774" stopIfTrue="1" operator="lessThan">
      <formula>1</formula>
    </cfRule>
  </conditionalFormatting>
  <conditionalFormatting sqref="D78:D84">
    <cfRule type="cellIs" dxfId="4225" priority="9772" stopIfTrue="1" operator="lessThanOrEqual">
      <formula>#REF!</formula>
    </cfRule>
    <cfRule type="cellIs" dxfId="4224" priority="9773" stopIfTrue="1" operator="greaterThan">
      <formula>#REF!</formula>
    </cfRule>
  </conditionalFormatting>
  <conditionalFormatting sqref="G78:G84">
    <cfRule type="cellIs" dxfId="4223" priority="9765" stopIfTrue="1" operator="lessThan">
      <formula>1</formula>
    </cfRule>
  </conditionalFormatting>
  <conditionalFormatting sqref="D78:D84">
    <cfRule type="cellIs" dxfId="4222" priority="9763" stopIfTrue="1" operator="lessThanOrEqual">
      <formula>#REF!</formula>
    </cfRule>
    <cfRule type="cellIs" dxfId="4221" priority="9764" stopIfTrue="1" operator="greaterThan">
      <formula>#REF!</formula>
    </cfRule>
  </conditionalFormatting>
  <conditionalFormatting sqref="G78:G84">
    <cfRule type="cellIs" dxfId="4220" priority="9756" stopIfTrue="1" operator="lessThan">
      <formula>1</formula>
    </cfRule>
  </conditionalFormatting>
  <conditionalFormatting sqref="D78:D84">
    <cfRule type="cellIs" dxfId="4219" priority="9754" stopIfTrue="1" operator="lessThanOrEqual">
      <formula>#REF!</formula>
    </cfRule>
    <cfRule type="cellIs" dxfId="4218" priority="9755" stopIfTrue="1" operator="greaterThan">
      <formula>#REF!</formula>
    </cfRule>
  </conditionalFormatting>
  <conditionalFormatting sqref="G78:G84">
    <cfRule type="cellIs" dxfId="4217" priority="9747" stopIfTrue="1" operator="lessThan">
      <formula>1</formula>
    </cfRule>
  </conditionalFormatting>
  <conditionalFormatting sqref="D78:D84">
    <cfRule type="cellIs" dxfId="4216" priority="9745" stopIfTrue="1" operator="lessThanOrEqual">
      <formula>#REF!</formula>
    </cfRule>
    <cfRule type="cellIs" dxfId="4215" priority="9746" stopIfTrue="1" operator="greaterThan">
      <formula>#REF!</formula>
    </cfRule>
  </conditionalFormatting>
  <conditionalFormatting sqref="G78:G84">
    <cfRule type="cellIs" dxfId="4214" priority="9736" stopIfTrue="1" operator="lessThan">
      <formula>1</formula>
    </cfRule>
  </conditionalFormatting>
  <conditionalFormatting sqref="D78:D84">
    <cfRule type="cellIs" dxfId="4213" priority="9734" stopIfTrue="1" operator="lessThanOrEqual">
      <formula>#REF!</formula>
    </cfRule>
    <cfRule type="cellIs" dxfId="4212" priority="9735" stopIfTrue="1" operator="greaterThan">
      <formula>#REF!</formula>
    </cfRule>
  </conditionalFormatting>
  <conditionalFormatting sqref="G78:G84">
    <cfRule type="cellIs" dxfId="4211" priority="9727" stopIfTrue="1" operator="lessThan">
      <formula>1</formula>
    </cfRule>
  </conditionalFormatting>
  <conditionalFormatting sqref="D78:D84">
    <cfRule type="cellIs" dxfId="4210" priority="9725" stopIfTrue="1" operator="lessThanOrEqual">
      <formula>#REF!</formula>
    </cfRule>
    <cfRule type="cellIs" dxfId="4209" priority="9726" stopIfTrue="1" operator="greaterThan">
      <formula>#REF!</formula>
    </cfRule>
  </conditionalFormatting>
  <conditionalFormatting sqref="G78:G84">
    <cfRule type="cellIs" dxfId="4208" priority="9718" stopIfTrue="1" operator="lessThan">
      <formula>1</formula>
    </cfRule>
  </conditionalFormatting>
  <conditionalFormatting sqref="D78:D84">
    <cfRule type="cellIs" dxfId="4207" priority="9716" stopIfTrue="1" operator="lessThanOrEqual">
      <formula>#REF!</formula>
    </cfRule>
    <cfRule type="cellIs" dxfId="4206" priority="9717" stopIfTrue="1" operator="greaterThan">
      <formula>#REF!</formula>
    </cfRule>
  </conditionalFormatting>
  <conditionalFormatting sqref="G78:G84">
    <cfRule type="cellIs" dxfId="4205" priority="9709" stopIfTrue="1" operator="lessThan">
      <formula>1</formula>
    </cfRule>
  </conditionalFormatting>
  <conditionalFormatting sqref="D78:D84">
    <cfRule type="cellIs" dxfId="4204" priority="9707" stopIfTrue="1" operator="lessThanOrEqual">
      <formula>#REF!</formula>
    </cfRule>
    <cfRule type="cellIs" dxfId="4203" priority="9708" stopIfTrue="1" operator="greaterThan">
      <formula>#REF!</formula>
    </cfRule>
  </conditionalFormatting>
  <conditionalFormatting sqref="G78:G84">
    <cfRule type="cellIs" dxfId="4202" priority="9700" stopIfTrue="1" operator="lessThan">
      <formula>1</formula>
    </cfRule>
  </conditionalFormatting>
  <conditionalFormatting sqref="D78:D84">
    <cfRule type="cellIs" dxfId="4201" priority="9698" stopIfTrue="1" operator="lessThanOrEqual">
      <formula>#REF!</formula>
    </cfRule>
    <cfRule type="cellIs" dxfId="4200" priority="9699" stopIfTrue="1" operator="greaterThan">
      <formula>#REF!</formula>
    </cfRule>
  </conditionalFormatting>
  <conditionalFormatting sqref="G78:G84">
    <cfRule type="cellIs" dxfId="4199" priority="9693" stopIfTrue="1" operator="lessThan">
      <formula>1</formula>
    </cfRule>
  </conditionalFormatting>
  <conditionalFormatting sqref="G78:G84">
    <cfRule type="cellIs" dxfId="4198" priority="9684" stopIfTrue="1" operator="lessThan">
      <formula>1</formula>
    </cfRule>
  </conditionalFormatting>
  <conditionalFormatting sqref="G78:G84">
    <cfRule type="cellIs" dxfId="4197" priority="9675" stopIfTrue="1" operator="lessThan">
      <formula>1</formula>
    </cfRule>
  </conditionalFormatting>
  <conditionalFormatting sqref="G78:G84">
    <cfRule type="cellIs" dxfId="4196" priority="9666" stopIfTrue="1" operator="lessThan">
      <formula>1</formula>
    </cfRule>
  </conditionalFormatting>
  <conditionalFormatting sqref="G78:G84">
    <cfRule type="cellIs" dxfId="4195" priority="9657" stopIfTrue="1" operator="lessThan">
      <formula>1</formula>
    </cfRule>
  </conditionalFormatting>
  <conditionalFormatting sqref="G78:G84">
    <cfRule type="cellIs" dxfId="4194" priority="9650" stopIfTrue="1" operator="lessThan">
      <formula>1</formula>
    </cfRule>
  </conditionalFormatting>
  <conditionalFormatting sqref="G78:G84">
    <cfRule type="cellIs" dxfId="4193" priority="9643" stopIfTrue="1" operator="lessThan">
      <formula>1</formula>
    </cfRule>
  </conditionalFormatting>
  <conditionalFormatting sqref="G78:G84">
    <cfRule type="cellIs" dxfId="4192" priority="9636" stopIfTrue="1" operator="lessThan">
      <formula>1</formula>
    </cfRule>
  </conditionalFormatting>
  <conditionalFormatting sqref="G78:G84">
    <cfRule type="cellIs" dxfId="4191" priority="9629" stopIfTrue="1" operator="lessThan">
      <formula>1</formula>
    </cfRule>
  </conditionalFormatting>
  <conditionalFormatting sqref="G78:G84">
    <cfRule type="cellIs" dxfId="4190" priority="9622" stopIfTrue="1" operator="lessThan">
      <formula>1</formula>
    </cfRule>
  </conditionalFormatting>
  <conditionalFormatting sqref="G78:G84">
    <cfRule type="cellIs" dxfId="4189" priority="9615" stopIfTrue="1" operator="lessThan">
      <formula>1</formula>
    </cfRule>
  </conditionalFormatting>
  <conditionalFormatting sqref="G78:G84">
    <cfRule type="cellIs" dxfId="4188" priority="9614" stopIfTrue="1" operator="lessThan">
      <formula>1</formula>
    </cfRule>
  </conditionalFormatting>
  <conditionalFormatting sqref="G78:G84">
    <cfRule type="cellIs" dxfId="4187" priority="9613" stopIfTrue="1" operator="lessThan">
      <formula>1</formula>
    </cfRule>
  </conditionalFormatting>
  <conditionalFormatting sqref="G78:G84">
    <cfRule type="cellIs" dxfId="4186" priority="9612" stopIfTrue="1" operator="lessThan">
      <formula>1</formula>
    </cfRule>
  </conditionalFormatting>
  <conditionalFormatting sqref="G78:G84">
    <cfRule type="cellIs" dxfId="4185" priority="9611" stopIfTrue="1" operator="lessThan">
      <formula>1</formula>
    </cfRule>
  </conditionalFormatting>
  <conditionalFormatting sqref="G78:G84">
    <cfRule type="cellIs" dxfId="4184" priority="9606" stopIfTrue="1" operator="lessThan">
      <formula>1</formula>
    </cfRule>
  </conditionalFormatting>
  <conditionalFormatting sqref="G78:G84">
    <cfRule type="cellIs" dxfId="4183" priority="9591" stopIfTrue="1" operator="lessThan">
      <formula>1</formula>
    </cfRule>
  </conditionalFormatting>
  <conditionalFormatting sqref="G78:G84">
    <cfRule type="cellIs" dxfId="4182" priority="9576" stopIfTrue="1" operator="lessThan">
      <formula>1</formula>
    </cfRule>
  </conditionalFormatting>
  <conditionalFormatting sqref="G78:G84">
    <cfRule type="cellIs" dxfId="4181" priority="9561" stopIfTrue="1" operator="lessThan">
      <formula>1</formula>
    </cfRule>
  </conditionalFormatting>
  <conditionalFormatting sqref="G78:G84">
    <cfRule type="cellIs" dxfId="4180" priority="9546" stopIfTrue="1" operator="lessThan">
      <formula>1</formula>
    </cfRule>
  </conditionalFormatting>
  <conditionalFormatting sqref="G88:G94">
    <cfRule type="cellIs" dxfId="4179" priority="9511" stopIfTrue="1" operator="lessThan">
      <formula>1</formula>
    </cfRule>
  </conditionalFormatting>
  <conditionalFormatting sqref="D88:D94">
    <cfRule type="cellIs" dxfId="4178" priority="9509" stopIfTrue="1" operator="lessThanOrEqual">
      <formula>#REF!</formula>
    </cfRule>
    <cfRule type="cellIs" dxfId="4177" priority="9510" stopIfTrue="1" operator="greaterThan">
      <formula>#REF!</formula>
    </cfRule>
  </conditionalFormatting>
  <conditionalFormatting sqref="G88:G94">
    <cfRule type="cellIs" dxfId="4176" priority="9502" stopIfTrue="1" operator="lessThan">
      <formula>1</formula>
    </cfRule>
  </conditionalFormatting>
  <conditionalFormatting sqref="D88:D94">
    <cfRule type="cellIs" dxfId="4175" priority="9500" stopIfTrue="1" operator="lessThanOrEqual">
      <formula>#REF!</formula>
    </cfRule>
    <cfRule type="cellIs" dxfId="4174" priority="9501" stopIfTrue="1" operator="greaterThan">
      <formula>#REF!</formula>
    </cfRule>
  </conditionalFormatting>
  <conditionalFormatting sqref="G88:G94">
    <cfRule type="cellIs" dxfId="4173" priority="9493" stopIfTrue="1" operator="lessThan">
      <formula>1</formula>
    </cfRule>
  </conditionalFormatting>
  <conditionalFormatting sqref="D88:D94">
    <cfRule type="cellIs" dxfId="4172" priority="9491" stopIfTrue="1" operator="lessThanOrEqual">
      <formula>#REF!</formula>
    </cfRule>
    <cfRule type="cellIs" dxfId="4171" priority="9492" stopIfTrue="1" operator="greaterThan">
      <formula>#REF!</formula>
    </cfRule>
  </conditionalFormatting>
  <conditionalFormatting sqref="G88:G94">
    <cfRule type="cellIs" dxfId="4170" priority="9484" stopIfTrue="1" operator="lessThan">
      <formula>1</formula>
    </cfRule>
  </conditionalFormatting>
  <conditionalFormatting sqref="D88:D94">
    <cfRule type="cellIs" dxfId="4169" priority="9482" stopIfTrue="1" operator="lessThanOrEqual">
      <formula>#REF!</formula>
    </cfRule>
    <cfRule type="cellIs" dxfId="4168" priority="9483" stopIfTrue="1" operator="greaterThan">
      <formula>#REF!</formula>
    </cfRule>
  </conditionalFormatting>
  <conditionalFormatting sqref="G88:G94">
    <cfRule type="cellIs" dxfId="4167" priority="9475" stopIfTrue="1" operator="lessThan">
      <formula>1</formula>
    </cfRule>
  </conditionalFormatting>
  <conditionalFormatting sqref="D88:D94">
    <cfRule type="cellIs" dxfId="4166" priority="9473" stopIfTrue="1" operator="lessThanOrEqual">
      <formula>#REF!</formula>
    </cfRule>
    <cfRule type="cellIs" dxfId="4165" priority="9474" stopIfTrue="1" operator="greaterThan">
      <formula>#REF!</formula>
    </cfRule>
  </conditionalFormatting>
  <conditionalFormatting sqref="G88:G94">
    <cfRule type="cellIs" dxfId="4164" priority="9466" stopIfTrue="1" operator="lessThan">
      <formula>1</formula>
    </cfRule>
  </conditionalFormatting>
  <conditionalFormatting sqref="D88:D94">
    <cfRule type="cellIs" dxfId="4163" priority="9464" stopIfTrue="1" operator="lessThanOrEqual">
      <formula>#REF!</formula>
    </cfRule>
    <cfRule type="cellIs" dxfId="4162" priority="9465" stopIfTrue="1" operator="greaterThan">
      <formula>#REF!</formula>
    </cfRule>
  </conditionalFormatting>
  <conditionalFormatting sqref="G88:G94">
    <cfRule type="cellIs" dxfId="4161" priority="9457" stopIfTrue="1" operator="lessThan">
      <formula>1</formula>
    </cfRule>
  </conditionalFormatting>
  <conditionalFormatting sqref="D88:D94">
    <cfRule type="cellIs" dxfId="4160" priority="9455" stopIfTrue="1" operator="lessThanOrEqual">
      <formula>#REF!</formula>
    </cfRule>
    <cfRule type="cellIs" dxfId="4159" priority="9456" stopIfTrue="1" operator="greaterThan">
      <formula>#REF!</formula>
    </cfRule>
  </conditionalFormatting>
  <conditionalFormatting sqref="G88:G94">
    <cfRule type="cellIs" dxfId="4158" priority="9448" stopIfTrue="1" operator="lessThan">
      <formula>1</formula>
    </cfRule>
  </conditionalFormatting>
  <conditionalFormatting sqref="D88:D94">
    <cfRule type="cellIs" dxfId="4157" priority="9446" stopIfTrue="1" operator="lessThanOrEqual">
      <formula>#REF!</formula>
    </cfRule>
    <cfRule type="cellIs" dxfId="4156" priority="9447" stopIfTrue="1" operator="greaterThan">
      <formula>#REF!</formula>
    </cfRule>
  </conditionalFormatting>
  <conditionalFormatting sqref="G88:G94">
    <cfRule type="cellIs" dxfId="4155" priority="9439" stopIfTrue="1" operator="lessThan">
      <formula>1</formula>
    </cfRule>
  </conditionalFormatting>
  <conditionalFormatting sqref="D88:D94">
    <cfRule type="cellIs" dxfId="4154" priority="9437" stopIfTrue="1" operator="lessThanOrEqual">
      <formula>#REF!</formula>
    </cfRule>
    <cfRule type="cellIs" dxfId="4153" priority="9438" stopIfTrue="1" operator="greaterThan">
      <formula>#REF!</formula>
    </cfRule>
  </conditionalFormatting>
  <conditionalFormatting sqref="G88:G94">
    <cfRule type="cellIs" dxfId="4152" priority="9430" stopIfTrue="1" operator="lessThan">
      <formula>1</formula>
    </cfRule>
  </conditionalFormatting>
  <conditionalFormatting sqref="D88:D94">
    <cfRule type="cellIs" dxfId="4151" priority="9428" stopIfTrue="1" operator="lessThanOrEqual">
      <formula>#REF!</formula>
    </cfRule>
    <cfRule type="cellIs" dxfId="4150" priority="9429" stopIfTrue="1" operator="greaterThan">
      <formula>#REF!</formula>
    </cfRule>
  </conditionalFormatting>
  <conditionalFormatting sqref="G88:G94">
    <cfRule type="cellIs" dxfId="4149" priority="9419" stopIfTrue="1" operator="lessThan">
      <formula>1</formula>
    </cfRule>
  </conditionalFormatting>
  <conditionalFormatting sqref="D88:D94">
    <cfRule type="cellIs" dxfId="4148" priority="9417" stopIfTrue="1" operator="lessThanOrEqual">
      <formula>#REF!</formula>
    </cfRule>
    <cfRule type="cellIs" dxfId="4147" priority="9418" stopIfTrue="1" operator="greaterThan">
      <formula>#REF!</formula>
    </cfRule>
  </conditionalFormatting>
  <conditionalFormatting sqref="G88:G94">
    <cfRule type="cellIs" dxfId="4146" priority="9410" stopIfTrue="1" operator="lessThan">
      <formula>1</formula>
    </cfRule>
  </conditionalFormatting>
  <conditionalFormatting sqref="D88:D94">
    <cfRule type="cellIs" dxfId="4145" priority="9408" stopIfTrue="1" operator="lessThanOrEqual">
      <formula>#REF!</formula>
    </cfRule>
    <cfRule type="cellIs" dxfId="4144" priority="9409" stopIfTrue="1" operator="greaterThan">
      <formula>#REF!</formula>
    </cfRule>
  </conditionalFormatting>
  <conditionalFormatting sqref="G88:G94">
    <cfRule type="cellIs" dxfId="4143" priority="9401" stopIfTrue="1" operator="lessThan">
      <formula>1</formula>
    </cfRule>
  </conditionalFormatting>
  <conditionalFormatting sqref="D88:D94">
    <cfRule type="cellIs" dxfId="4142" priority="9399" stopIfTrue="1" operator="lessThanOrEqual">
      <formula>#REF!</formula>
    </cfRule>
    <cfRule type="cellIs" dxfId="4141" priority="9400" stopIfTrue="1" operator="greaterThan">
      <formula>#REF!</formula>
    </cfRule>
  </conditionalFormatting>
  <conditionalFormatting sqref="G88:G94">
    <cfRule type="cellIs" dxfId="4140" priority="9392" stopIfTrue="1" operator="lessThan">
      <formula>1</formula>
    </cfRule>
  </conditionalFormatting>
  <conditionalFormatting sqref="D88:D94">
    <cfRule type="cellIs" dxfId="4139" priority="9390" stopIfTrue="1" operator="lessThanOrEqual">
      <formula>#REF!</formula>
    </cfRule>
    <cfRule type="cellIs" dxfId="4138" priority="9391" stopIfTrue="1" operator="greaterThan">
      <formula>#REF!</formula>
    </cfRule>
  </conditionalFormatting>
  <conditionalFormatting sqref="G88:G94">
    <cfRule type="cellIs" dxfId="4137" priority="9383" stopIfTrue="1" operator="lessThan">
      <formula>1</formula>
    </cfRule>
  </conditionalFormatting>
  <conditionalFormatting sqref="D88:D94">
    <cfRule type="cellIs" dxfId="4136" priority="9381" stopIfTrue="1" operator="lessThanOrEqual">
      <formula>#REF!</formula>
    </cfRule>
    <cfRule type="cellIs" dxfId="4135" priority="9382" stopIfTrue="1" operator="greaterThan">
      <formula>#REF!</formula>
    </cfRule>
  </conditionalFormatting>
  <conditionalFormatting sqref="G88:G94">
    <cfRule type="cellIs" dxfId="4134" priority="9376" stopIfTrue="1" operator="lessThan">
      <formula>1</formula>
    </cfRule>
  </conditionalFormatting>
  <conditionalFormatting sqref="G88:G94">
    <cfRule type="cellIs" dxfId="4133" priority="9367" stopIfTrue="1" operator="lessThan">
      <formula>1</formula>
    </cfRule>
  </conditionalFormatting>
  <conditionalFormatting sqref="G88:G94">
    <cfRule type="cellIs" dxfId="4132" priority="9358" stopIfTrue="1" operator="lessThan">
      <formula>1</formula>
    </cfRule>
  </conditionalFormatting>
  <conditionalFormatting sqref="G88:G94">
    <cfRule type="cellIs" dxfId="4131" priority="9349" stopIfTrue="1" operator="lessThan">
      <formula>1</formula>
    </cfRule>
  </conditionalFormatting>
  <conditionalFormatting sqref="G88:G94">
    <cfRule type="cellIs" dxfId="4130" priority="9340" stopIfTrue="1" operator="lessThan">
      <formula>1</formula>
    </cfRule>
  </conditionalFormatting>
  <conditionalFormatting sqref="G88:G94">
    <cfRule type="cellIs" dxfId="4129" priority="9333" stopIfTrue="1" operator="lessThan">
      <formula>1</formula>
    </cfRule>
  </conditionalFormatting>
  <conditionalFormatting sqref="G88:G94">
    <cfRule type="cellIs" dxfId="4128" priority="9326" stopIfTrue="1" operator="lessThan">
      <formula>1</formula>
    </cfRule>
  </conditionalFormatting>
  <conditionalFormatting sqref="G88:G94">
    <cfRule type="cellIs" dxfId="4127" priority="9319" stopIfTrue="1" operator="lessThan">
      <formula>1</formula>
    </cfRule>
  </conditionalFormatting>
  <conditionalFormatting sqref="G88:G94">
    <cfRule type="cellIs" dxfId="4126" priority="9312" stopIfTrue="1" operator="lessThan">
      <formula>1</formula>
    </cfRule>
  </conditionalFormatting>
  <conditionalFormatting sqref="G88:G94">
    <cfRule type="cellIs" dxfId="4125" priority="9305" stopIfTrue="1" operator="lessThan">
      <formula>1</formula>
    </cfRule>
  </conditionalFormatting>
  <conditionalFormatting sqref="G88:G94">
    <cfRule type="cellIs" dxfId="4124" priority="9298" stopIfTrue="1" operator="lessThan">
      <formula>1</formula>
    </cfRule>
  </conditionalFormatting>
  <conditionalFormatting sqref="G88:G94">
    <cfRule type="cellIs" dxfId="4123" priority="9297" stopIfTrue="1" operator="lessThan">
      <formula>1</formula>
    </cfRule>
  </conditionalFormatting>
  <conditionalFormatting sqref="G88:G94">
    <cfRule type="cellIs" dxfId="4122" priority="9296" stopIfTrue="1" operator="lessThan">
      <formula>1</formula>
    </cfRule>
  </conditionalFormatting>
  <conditionalFormatting sqref="G88:G94">
    <cfRule type="cellIs" dxfId="4121" priority="9295" stopIfTrue="1" operator="lessThan">
      <formula>1</formula>
    </cfRule>
  </conditionalFormatting>
  <conditionalFormatting sqref="G88:G94">
    <cfRule type="cellIs" dxfId="4120" priority="9294" stopIfTrue="1" operator="lessThan">
      <formula>1</formula>
    </cfRule>
  </conditionalFormatting>
  <conditionalFormatting sqref="G88:G94">
    <cfRule type="cellIs" dxfId="4119" priority="9289" stopIfTrue="1" operator="lessThan">
      <formula>1</formula>
    </cfRule>
  </conditionalFormatting>
  <conditionalFormatting sqref="G88:G94">
    <cfRule type="cellIs" dxfId="4118" priority="9274" stopIfTrue="1" operator="lessThan">
      <formula>1</formula>
    </cfRule>
  </conditionalFormatting>
  <conditionalFormatting sqref="G88:G94">
    <cfRule type="cellIs" dxfId="4117" priority="9259" stopIfTrue="1" operator="lessThan">
      <formula>1</formula>
    </cfRule>
  </conditionalFormatting>
  <conditionalFormatting sqref="G88:G94">
    <cfRule type="cellIs" dxfId="4116" priority="9244" stopIfTrue="1" operator="lessThan">
      <formula>1</formula>
    </cfRule>
  </conditionalFormatting>
  <conditionalFormatting sqref="G88:G94">
    <cfRule type="cellIs" dxfId="4115" priority="9229" stopIfTrue="1" operator="lessThan">
      <formula>1</formula>
    </cfRule>
  </conditionalFormatting>
  <conditionalFormatting sqref="G98:G104">
    <cfRule type="cellIs" dxfId="4114" priority="9194" stopIfTrue="1" operator="lessThan">
      <formula>1</formula>
    </cfRule>
  </conditionalFormatting>
  <conditionalFormatting sqref="D98:D104">
    <cfRule type="cellIs" dxfId="4113" priority="9192" stopIfTrue="1" operator="lessThanOrEqual">
      <formula>#REF!</formula>
    </cfRule>
    <cfRule type="cellIs" dxfId="4112" priority="9193" stopIfTrue="1" operator="greaterThan">
      <formula>#REF!</formula>
    </cfRule>
  </conditionalFormatting>
  <conditionalFormatting sqref="G98:G104">
    <cfRule type="cellIs" dxfId="4111" priority="9185" stopIfTrue="1" operator="lessThan">
      <formula>1</formula>
    </cfRule>
  </conditionalFormatting>
  <conditionalFormatting sqref="D98:D104">
    <cfRule type="cellIs" dxfId="4110" priority="9183" stopIfTrue="1" operator="lessThanOrEqual">
      <formula>#REF!</formula>
    </cfRule>
    <cfRule type="cellIs" dxfId="4109" priority="9184" stopIfTrue="1" operator="greaterThan">
      <formula>#REF!</formula>
    </cfRule>
  </conditionalFormatting>
  <conditionalFormatting sqref="G98:G104">
    <cfRule type="cellIs" dxfId="4108" priority="9176" stopIfTrue="1" operator="lessThan">
      <formula>1</formula>
    </cfRule>
  </conditionalFormatting>
  <conditionalFormatting sqref="D98:D104">
    <cfRule type="cellIs" dxfId="4107" priority="9174" stopIfTrue="1" operator="lessThanOrEqual">
      <formula>#REF!</formula>
    </cfRule>
    <cfRule type="cellIs" dxfId="4106" priority="9175" stopIfTrue="1" operator="greaterThan">
      <formula>#REF!</formula>
    </cfRule>
  </conditionalFormatting>
  <conditionalFormatting sqref="G98:G104">
    <cfRule type="cellIs" dxfId="4105" priority="9167" stopIfTrue="1" operator="lessThan">
      <formula>1</formula>
    </cfRule>
  </conditionalFormatting>
  <conditionalFormatting sqref="D98:D104">
    <cfRule type="cellIs" dxfId="4104" priority="9165" stopIfTrue="1" operator="lessThanOrEqual">
      <formula>#REF!</formula>
    </cfRule>
    <cfRule type="cellIs" dxfId="4103" priority="9166" stopIfTrue="1" operator="greaterThan">
      <formula>#REF!</formula>
    </cfRule>
  </conditionalFormatting>
  <conditionalFormatting sqref="G98:G104">
    <cfRule type="cellIs" dxfId="4102" priority="9158" stopIfTrue="1" operator="lessThan">
      <formula>1</formula>
    </cfRule>
  </conditionalFormatting>
  <conditionalFormatting sqref="D98:D104">
    <cfRule type="cellIs" dxfId="4101" priority="9156" stopIfTrue="1" operator="lessThanOrEqual">
      <formula>#REF!</formula>
    </cfRule>
    <cfRule type="cellIs" dxfId="4100" priority="9157" stopIfTrue="1" operator="greaterThan">
      <formula>#REF!</formula>
    </cfRule>
  </conditionalFormatting>
  <conditionalFormatting sqref="G98:G104">
    <cfRule type="cellIs" dxfId="4099" priority="9149" stopIfTrue="1" operator="lessThan">
      <formula>1</formula>
    </cfRule>
  </conditionalFormatting>
  <conditionalFormatting sqref="D98:D104">
    <cfRule type="cellIs" dxfId="4098" priority="9147" stopIfTrue="1" operator="lessThanOrEqual">
      <formula>#REF!</formula>
    </cfRule>
    <cfRule type="cellIs" dxfId="4097" priority="9148" stopIfTrue="1" operator="greaterThan">
      <formula>#REF!</formula>
    </cfRule>
  </conditionalFormatting>
  <conditionalFormatting sqref="G98:G104">
    <cfRule type="cellIs" dxfId="4096" priority="9140" stopIfTrue="1" operator="lessThan">
      <formula>1</formula>
    </cfRule>
  </conditionalFormatting>
  <conditionalFormatting sqref="D98:D104">
    <cfRule type="cellIs" dxfId="4095" priority="9138" stopIfTrue="1" operator="lessThanOrEqual">
      <formula>#REF!</formula>
    </cfRule>
    <cfRule type="cellIs" dxfId="4094" priority="9139" stopIfTrue="1" operator="greaterThan">
      <formula>#REF!</formula>
    </cfRule>
  </conditionalFormatting>
  <conditionalFormatting sqref="G98:G104">
    <cfRule type="cellIs" dxfId="4093" priority="9131" stopIfTrue="1" operator="lessThan">
      <formula>1</formula>
    </cfRule>
  </conditionalFormatting>
  <conditionalFormatting sqref="D98:D104">
    <cfRule type="cellIs" dxfId="4092" priority="9129" stopIfTrue="1" operator="lessThanOrEqual">
      <formula>#REF!</formula>
    </cfRule>
    <cfRule type="cellIs" dxfId="4091" priority="9130" stopIfTrue="1" operator="greaterThan">
      <formula>#REF!</formula>
    </cfRule>
  </conditionalFormatting>
  <conditionalFormatting sqref="G98:G104">
    <cfRule type="cellIs" dxfId="4090" priority="9122" stopIfTrue="1" operator="lessThan">
      <formula>1</formula>
    </cfRule>
  </conditionalFormatting>
  <conditionalFormatting sqref="D98:D104">
    <cfRule type="cellIs" dxfId="4089" priority="9120" stopIfTrue="1" operator="lessThanOrEqual">
      <formula>#REF!</formula>
    </cfRule>
    <cfRule type="cellIs" dxfId="4088" priority="9121" stopIfTrue="1" operator="greaterThan">
      <formula>#REF!</formula>
    </cfRule>
  </conditionalFormatting>
  <conditionalFormatting sqref="G98:G104">
    <cfRule type="cellIs" dxfId="4087" priority="9113" stopIfTrue="1" operator="lessThan">
      <formula>1</formula>
    </cfRule>
  </conditionalFormatting>
  <conditionalFormatting sqref="D98:D104">
    <cfRule type="cellIs" dxfId="4086" priority="9111" stopIfTrue="1" operator="lessThanOrEqual">
      <formula>#REF!</formula>
    </cfRule>
    <cfRule type="cellIs" dxfId="4085" priority="9112" stopIfTrue="1" operator="greaterThan">
      <formula>#REF!</formula>
    </cfRule>
  </conditionalFormatting>
  <conditionalFormatting sqref="G98:G104">
    <cfRule type="cellIs" dxfId="4084" priority="9102" stopIfTrue="1" operator="lessThan">
      <formula>1</formula>
    </cfRule>
  </conditionalFormatting>
  <conditionalFormatting sqref="D98:D104">
    <cfRule type="cellIs" dxfId="4083" priority="9100" stopIfTrue="1" operator="lessThanOrEqual">
      <formula>#REF!</formula>
    </cfRule>
    <cfRule type="cellIs" dxfId="4082" priority="9101" stopIfTrue="1" operator="greaterThan">
      <formula>#REF!</formula>
    </cfRule>
  </conditionalFormatting>
  <conditionalFormatting sqref="G98:G104">
    <cfRule type="cellIs" dxfId="4081" priority="9093" stopIfTrue="1" operator="lessThan">
      <formula>1</formula>
    </cfRule>
  </conditionalFormatting>
  <conditionalFormatting sqref="D98:D104">
    <cfRule type="cellIs" dxfId="4080" priority="9091" stopIfTrue="1" operator="lessThanOrEqual">
      <formula>#REF!</formula>
    </cfRule>
    <cfRule type="cellIs" dxfId="4079" priority="9092" stopIfTrue="1" operator="greaterThan">
      <formula>#REF!</formula>
    </cfRule>
  </conditionalFormatting>
  <conditionalFormatting sqref="G98:G104">
    <cfRule type="cellIs" dxfId="4078" priority="9084" stopIfTrue="1" operator="lessThan">
      <formula>1</formula>
    </cfRule>
  </conditionalFormatting>
  <conditionalFormatting sqref="D98:D104">
    <cfRule type="cellIs" dxfId="4077" priority="9082" stopIfTrue="1" operator="lessThanOrEqual">
      <formula>#REF!</formula>
    </cfRule>
    <cfRule type="cellIs" dxfId="4076" priority="9083" stopIfTrue="1" operator="greaterThan">
      <formula>#REF!</formula>
    </cfRule>
  </conditionalFormatting>
  <conditionalFormatting sqref="G98:G104">
    <cfRule type="cellIs" dxfId="4075" priority="9075" stopIfTrue="1" operator="lessThan">
      <formula>1</formula>
    </cfRule>
  </conditionalFormatting>
  <conditionalFormatting sqref="D98:D104">
    <cfRule type="cellIs" dxfId="4074" priority="9073" stopIfTrue="1" operator="lessThanOrEqual">
      <formula>#REF!</formula>
    </cfRule>
    <cfRule type="cellIs" dxfId="4073" priority="9074" stopIfTrue="1" operator="greaterThan">
      <formula>#REF!</formula>
    </cfRule>
  </conditionalFormatting>
  <conditionalFormatting sqref="G98:G104">
    <cfRule type="cellIs" dxfId="4072" priority="9066" stopIfTrue="1" operator="lessThan">
      <formula>1</formula>
    </cfRule>
  </conditionalFormatting>
  <conditionalFormatting sqref="D98:D104">
    <cfRule type="cellIs" dxfId="4071" priority="9064" stopIfTrue="1" operator="lessThanOrEqual">
      <formula>#REF!</formula>
    </cfRule>
    <cfRule type="cellIs" dxfId="4070" priority="9065" stopIfTrue="1" operator="greaterThan">
      <formula>#REF!</formula>
    </cfRule>
  </conditionalFormatting>
  <conditionalFormatting sqref="G98:G104">
    <cfRule type="cellIs" dxfId="4069" priority="9059" stopIfTrue="1" operator="lessThan">
      <formula>1</formula>
    </cfRule>
  </conditionalFormatting>
  <conditionalFormatting sqref="G98:G104">
    <cfRule type="cellIs" dxfId="4068" priority="9050" stopIfTrue="1" operator="lessThan">
      <formula>1</formula>
    </cfRule>
  </conditionalFormatting>
  <conditionalFormatting sqref="G98:G104">
    <cfRule type="cellIs" dxfId="4067" priority="9041" stopIfTrue="1" operator="lessThan">
      <formula>1</formula>
    </cfRule>
  </conditionalFormatting>
  <conditionalFormatting sqref="G98:G104">
    <cfRule type="cellIs" dxfId="4066" priority="9032" stopIfTrue="1" operator="lessThan">
      <formula>1</formula>
    </cfRule>
  </conditionalFormatting>
  <conditionalFormatting sqref="G98:G104">
    <cfRule type="cellIs" dxfId="4065" priority="9023" stopIfTrue="1" operator="lessThan">
      <formula>1</formula>
    </cfRule>
  </conditionalFormatting>
  <conditionalFormatting sqref="G98:G104">
    <cfRule type="cellIs" dxfId="4064" priority="9016" stopIfTrue="1" operator="lessThan">
      <formula>1</formula>
    </cfRule>
  </conditionalFormatting>
  <conditionalFormatting sqref="G98:G104">
    <cfRule type="cellIs" dxfId="4063" priority="9009" stopIfTrue="1" operator="lessThan">
      <formula>1</formula>
    </cfRule>
  </conditionalFormatting>
  <conditionalFormatting sqref="G98:G104">
    <cfRule type="cellIs" dxfId="4062" priority="9002" stopIfTrue="1" operator="lessThan">
      <formula>1</formula>
    </cfRule>
  </conditionalFormatting>
  <conditionalFormatting sqref="G98:G104">
    <cfRule type="cellIs" dxfId="4061" priority="8995" stopIfTrue="1" operator="lessThan">
      <formula>1</formula>
    </cfRule>
  </conditionalFormatting>
  <conditionalFormatting sqref="G98:G104">
    <cfRule type="cellIs" dxfId="4060" priority="8988" stopIfTrue="1" operator="lessThan">
      <formula>1</formula>
    </cfRule>
  </conditionalFormatting>
  <conditionalFormatting sqref="G98:G104">
    <cfRule type="cellIs" dxfId="4059" priority="8981" stopIfTrue="1" operator="lessThan">
      <formula>1</formula>
    </cfRule>
  </conditionalFormatting>
  <conditionalFormatting sqref="G98:G104">
    <cfRule type="cellIs" dxfId="4058" priority="8980" stopIfTrue="1" operator="lessThan">
      <formula>1</formula>
    </cfRule>
  </conditionalFormatting>
  <conditionalFormatting sqref="G98:G104">
    <cfRule type="cellIs" dxfId="4057" priority="8979" stopIfTrue="1" operator="lessThan">
      <formula>1</formula>
    </cfRule>
  </conditionalFormatting>
  <conditionalFormatting sqref="G98:G104">
    <cfRule type="cellIs" dxfId="4056" priority="8978" stopIfTrue="1" operator="lessThan">
      <formula>1</formula>
    </cfRule>
  </conditionalFormatting>
  <conditionalFormatting sqref="G98:G104">
    <cfRule type="cellIs" dxfId="4055" priority="8977" stopIfTrue="1" operator="lessThan">
      <formula>1</formula>
    </cfRule>
  </conditionalFormatting>
  <conditionalFormatting sqref="G98:G104">
    <cfRule type="cellIs" dxfId="4054" priority="8972" stopIfTrue="1" operator="lessThan">
      <formula>1</formula>
    </cfRule>
  </conditionalFormatting>
  <conditionalFormatting sqref="G98:G104">
    <cfRule type="cellIs" dxfId="4053" priority="8957" stopIfTrue="1" operator="lessThan">
      <formula>1</formula>
    </cfRule>
  </conditionalFormatting>
  <conditionalFormatting sqref="G98:G104">
    <cfRule type="cellIs" dxfId="4052" priority="8942" stopIfTrue="1" operator="lessThan">
      <formula>1</formula>
    </cfRule>
  </conditionalFormatting>
  <conditionalFormatting sqref="G98:G104">
    <cfRule type="cellIs" dxfId="4051" priority="8927" stopIfTrue="1" operator="lessThan">
      <formula>1</formula>
    </cfRule>
  </conditionalFormatting>
  <conditionalFormatting sqref="G98:G104">
    <cfRule type="cellIs" dxfId="4050" priority="8912" stopIfTrue="1" operator="lessThan">
      <formula>1</formula>
    </cfRule>
  </conditionalFormatting>
  <conditionalFormatting sqref="G108:G114">
    <cfRule type="cellIs" dxfId="4049" priority="8877" stopIfTrue="1" operator="lessThan">
      <formula>1</formula>
    </cfRule>
  </conditionalFormatting>
  <conditionalFormatting sqref="D108:D114">
    <cfRule type="cellIs" dxfId="4048" priority="8875" stopIfTrue="1" operator="lessThanOrEqual">
      <formula>#REF!</formula>
    </cfRule>
    <cfRule type="cellIs" dxfId="4047" priority="8876" stopIfTrue="1" operator="greaterThan">
      <formula>#REF!</formula>
    </cfRule>
  </conditionalFormatting>
  <conditionalFormatting sqref="G108:G114">
    <cfRule type="cellIs" dxfId="4046" priority="8868" stopIfTrue="1" operator="lessThan">
      <formula>1</formula>
    </cfRule>
  </conditionalFormatting>
  <conditionalFormatting sqref="D108:D114">
    <cfRule type="cellIs" dxfId="4045" priority="8866" stopIfTrue="1" operator="lessThanOrEqual">
      <formula>#REF!</formula>
    </cfRule>
    <cfRule type="cellIs" dxfId="4044" priority="8867" stopIfTrue="1" operator="greaterThan">
      <formula>#REF!</formula>
    </cfRule>
  </conditionalFormatting>
  <conditionalFormatting sqref="G108:G114">
    <cfRule type="cellIs" dxfId="4043" priority="8859" stopIfTrue="1" operator="lessThan">
      <formula>1</formula>
    </cfRule>
  </conditionalFormatting>
  <conditionalFormatting sqref="D108:D114">
    <cfRule type="cellIs" dxfId="4042" priority="8857" stopIfTrue="1" operator="lessThanOrEqual">
      <formula>#REF!</formula>
    </cfRule>
    <cfRule type="cellIs" dxfId="4041" priority="8858" stopIfTrue="1" operator="greaterThan">
      <formula>#REF!</formula>
    </cfRule>
  </conditionalFormatting>
  <conditionalFormatting sqref="G108:G114">
    <cfRule type="cellIs" dxfId="4040" priority="8850" stopIfTrue="1" operator="lessThan">
      <formula>1</formula>
    </cfRule>
  </conditionalFormatting>
  <conditionalFormatting sqref="D108:D114">
    <cfRule type="cellIs" dxfId="4039" priority="8848" stopIfTrue="1" operator="lessThanOrEqual">
      <formula>#REF!</formula>
    </cfRule>
    <cfRule type="cellIs" dxfId="4038" priority="8849" stopIfTrue="1" operator="greaterThan">
      <formula>#REF!</formula>
    </cfRule>
  </conditionalFormatting>
  <conditionalFormatting sqref="G108:G114">
    <cfRule type="cellIs" dxfId="4037" priority="8841" stopIfTrue="1" operator="lessThan">
      <formula>1</formula>
    </cfRule>
  </conditionalFormatting>
  <conditionalFormatting sqref="D108:D114">
    <cfRule type="cellIs" dxfId="4036" priority="8839" stopIfTrue="1" operator="lessThanOrEqual">
      <formula>#REF!</formula>
    </cfRule>
    <cfRule type="cellIs" dxfId="4035" priority="8840" stopIfTrue="1" operator="greaterThan">
      <formula>#REF!</formula>
    </cfRule>
  </conditionalFormatting>
  <conditionalFormatting sqref="G108:G114">
    <cfRule type="cellIs" dxfId="4034" priority="8832" stopIfTrue="1" operator="lessThan">
      <formula>1</formula>
    </cfRule>
  </conditionalFormatting>
  <conditionalFormatting sqref="D108:D114">
    <cfRule type="cellIs" dxfId="4033" priority="8830" stopIfTrue="1" operator="lessThanOrEqual">
      <formula>#REF!</formula>
    </cfRule>
    <cfRule type="cellIs" dxfId="4032" priority="8831" stopIfTrue="1" operator="greaterThan">
      <formula>#REF!</formula>
    </cfRule>
  </conditionalFormatting>
  <conditionalFormatting sqref="G108:G114">
    <cfRule type="cellIs" dxfId="4031" priority="8823" stopIfTrue="1" operator="lessThan">
      <formula>1</formula>
    </cfRule>
  </conditionalFormatting>
  <conditionalFormatting sqref="D108:D114">
    <cfRule type="cellIs" dxfId="4030" priority="8821" stopIfTrue="1" operator="lessThanOrEqual">
      <formula>#REF!</formula>
    </cfRule>
    <cfRule type="cellIs" dxfId="4029" priority="8822" stopIfTrue="1" operator="greaterThan">
      <formula>#REF!</formula>
    </cfRule>
  </conditionalFormatting>
  <conditionalFormatting sqref="G108:G114">
    <cfRule type="cellIs" dxfId="4028" priority="8814" stopIfTrue="1" operator="lessThan">
      <formula>1</formula>
    </cfRule>
  </conditionalFormatting>
  <conditionalFormatting sqref="D108:D114">
    <cfRule type="cellIs" dxfId="4027" priority="8812" stopIfTrue="1" operator="lessThanOrEqual">
      <formula>#REF!</formula>
    </cfRule>
    <cfRule type="cellIs" dxfId="4026" priority="8813" stopIfTrue="1" operator="greaterThan">
      <formula>#REF!</formula>
    </cfRule>
  </conditionalFormatting>
  <conditionalFormatting sqref="G108:G114">
    <cfRule type="cellIs" dxfId="4025" priority="8805" stopIfTrue="1" operator="lessThan">
      <formula>1</formula>
    </cfRule>
  </conditionalFormatting>
  <conditionalFormatting sqref="D108:D114">
    <cfRule type="cellIs" dxfId="4024" priority="8803" stopIfTrue="1" operator="lessThanOrEqual">
      <formula>#REF!</formula>
    </cfRule>
    <cfRule type="cellIs" dxfId="4023" priority="8804" stopIfTrue="1" operator="greaterThan">
      <formula>#REF!</formula>
    </cfRule>
  </conditionalFormatting>
  <conditionalFormatting sqref="G108:G114">
    <cfRule type="cellIs" dxfId="4022" priority="8796" stopIfTrue="1" operator="lessThan">
      <formula>1</formula>
    </cfRule>
  </conditionalFormatting>
  <conditionalFormatting sqref="D108:D114">
    <cfRule type="cellIs" dxfId="4021" priority="8794" stopIfTrue="1" operator="lessThanOrEqual">
      <formula>#REF!</formula>
    </cfRule>
    <cfRule type="cellIs" dxfId="4020" priority="8795" stopIfTrue="1" operator="greaterThan">
      <formula>#REF!</formula>
    </cfRule>
  </conditionalFormatting>
  <conditionalFormatting sqref="G108:G114">
    <cfRule type="cellIs" dxfId="4019" priority="8787" stopIfTrue="1" operator="lessThan">
      <formula>1</formula>
    </cfRule>
  </conditionalFormatting>
  <conditionalFormatting sqref="D108:D114">
    <cfRule type="cellIs" dxfId="4018" priority="8785" stopIfTrue="1" operator="lessThanOrEqual">
      <formula>#REF!</formula>
    </cfRule>
    <cfRule type="cellIs" dxfId="4017" priority="8786" stopIfTrue="1" operator="greaterThan">
      <formula>#REF!</formula>
    </cfRule>
  </conditionalFormatting>
  <conditionalFormatting sqref="G108:G114">
    <cfRule type="cellIs" dxfId="4016" priority="8778" stopIfTrue="1" operator="lessThan">
      <formula>1</formula>
    </cfRule>
  </conditionalFormatting>
  <conditionalFormatting sqref="D108:D114">
    <cfRule type="cellIs" dxfId="4015" priority="8776" stopIfTrue="1" operator="lessThanOrEqual">
      <formula>#REF!</formula>
    </cfRule>
    <cfRule type="cellIs" dxfId="4014" priority="8777" stopIfTrue="1" operator="greaterThan">
      <formula>#REF!</formula>
    </cfRule>
  </conditionalFormatting>
  <conditionalFormatting sqref="G108:G114">
    <cfRule type="cellIs" dxfId="4013" priority="8769" stopIfTrue="1" operator="lessThan">
      <formula>1</formula>
    </cfRule>
  </conditionalFormatting>
  <conditionalFormatting sqref="D108:D114">
    <cfRule type="cellIs" dxfId="4012" priority="8767" stopIfTrue="1" operator="lessThanOrEqual">
      <formula>#REF!</formula>
    </cfRule>
    <cfRule type="cellIs" dxfId="4011" priority="8768" stopIfTrue="1" operator="greaterThan">
      <formula>#REF!</formula>
    </cfRule>
  </conditionalFormatting>
  <conditionalFormatting sqref="G108:G114">
    <cfRule type="cellIs" dxfId="4010" priority="8760" stopIfTrue="1" operator="lessThan">
      <formula>1</formula>
    </cfRule>
  </conditionalFormatting>
  <conditionalFormatting sqref="D108:D114">
    <cfRule type="cellIs" dxfId="4009" priority="8758" stopIfTrue="1" operator="lessThanOrEqual">
      <formula>#REF!</formula>
    </cfRule>
    <cfRule type="cellIs" dxfId="4008" priority="8759" stopIfTrue="1" operator="greaterThan">
      <formula>#REF!</formula>
    </cfRule>
  </conditionalFormatting>
  <conditionalFormatting sqref="G108:G114">
    <cfRule type="cellIs" dxfId="4007" priority="8751" stopIfTrue="1" operator="lessThan">
      <formula>1</formula>
    </cfRule>
  </conditionalFormatting>
  <conditionalFormatting sqref="D108:D114">
    <cfRule type="cellIs" dxfId="4006" priority="8749" stopIfTrue="1" operator="lessThanOrEqual">
      <formula>#REF!</formula>
    </cfRule>
    <cfRule type="cellIs" dxfId="4005" priority="8750" stopIfTrue="1" operator="greaterThan">
      <formula>#REF!</formula>
    </cfRule>
  </conditionalFormatting>
  <conditionalFormatting sqref="G108:G114">
    <cfRule type="cellIs" dxfId="4004" priority="8740" stopIfTrue="1" operator="lessThan">
      <formula>1</formula>
    </cfRule>
  </conditionalFormatting>
  <conditionalFormatting sqref="D108:D114">
    <cfRule type="cellIs" dxfId="4003" priority="8738" stopIfTrue="1" operator="lessThanOrEqual">
      <formula>#REF!</formula>
    </cfRule>
    <cfRule type="cellIs" dxfId="4002" priority="8739" stopIfTrue="1" operator="greaterThan">
      <formula>#REF!</formula>
    </cfRule>
  </conditionalFormatting>
  <conditionalFormatting sqref="G108:G114">
    <cfRule type="cellIs" dxfId="4001" priority="8731" stopIfTrue="1" operator="lessThan">
      <formula>1</formula>
    </cfRule>
  </conditionalFormatting>
  <conditionalFormatting sqref="D108:D114">
    <cfRule type="cellIs" dxfId="4000" priority="8729" stopIfTrue="1" operator="lessThanOrEqual">
      <formula>#REF!</formula>
    </cfRule>
    <cfRule type="cellIs" dxfId="3999" priority="8730" stopIfTrue="1" operator="greaterThan">
      <formula>#REF!</formula>
    </cfRule>
  </conditionalFormatting>
  <conditionalFormatting sqref="G108:G114">
    <cfRule type="cellIs" dxfId="3998" priority="8722" stopIfTrue="1" operator="lessThan">
      <formula>1</formula>
    </cfRule>
  </conditionalFormatting>
  <conditionalFormatting sqref="D108:D114">
    <cfRule type="cellIs" dxfId="3997" priority="8720" stopIfTrue="1" operator="lessThanOrEqual">
      <formula>#REF!</formula>
    </cfRule>
    <cfRule type="cellIs" dxfId="3996" priority="8721" stopIfTrue="1" operator="greaterThan">
      <formula>#REF!</formula>
    </cfRule>
  </conditionalFormatting>
  <conditionalFormatting sqref="G108:G114">
    <cfRule type="cellIs" dxfId="3995" priority="8713" stopIfTrue="1" operator="lessThan">
      <formula>1</formula>
    </cfRule>
  </conditionalFormatting>
  <conditionalFormatting sqref="D108:D114">
    <cfRule type="cellIs" dxfId="3994" priority="8711" stopIfTrue="1" operator="lessThanOrEqual">
      <formula>#REF!</formula>
    </cfRule>
    <cfRule type="cellIs" dxfId="3993" priority="8712" stopIfTrue="1" operator="greaterThan">
      <formula>#REF!</formula>
    </cfRule>
  </conditionalFormatting>
  <conditionalFormatting sqref="G108:G114">
    <cfRule type="cellIs" dxfId="3992" priority="8704" stopIfTrue="1" operator="lessThan">
      <formula>1</formula>
    </cfRule>
  </conditionalFormatting>
  <conditionalFormatting sqref="D108:D114">
    <cfRule type="cellIs" dxfId="3991" priority="8702" stopIfTrue="1" operator="lessThanOrEqual">
      <formula>#REF!</formula>
    </cfRule>
    <cfRule type="cellIs" dxfId="3990" priority="8703" stopIfTrue="1" operator="greaterThan">
      <formula>#REF!</formula>
    </cfRule>
  </conditionalFormatting>
  <conditionalFormatting sqref="G108:G114">
    <cfRule type="cellIs" dxfId="3989" priority="8697" stopIfTrue="1" operator="lessThan">
      <formula>1</formula>
    </cfRule>
  </conditionalFormatting>
  <conditionalFormatting sqref="G108:G114">
    <cfRule type="cellIs" dxfId="3988" priority="8688" stopIfTrue="1" operator="lessThan">
      <formula>1</formula>
    </cfRule>
  </conditionalFormatting>
  <conditionalFormatting sqref="G108:G114">
    <cfRule type="cellIs" dxfId="3987" priority="8679" stopIfTrue="1" operator="lessThan">
      <formula>1</formula>
    </cfRule>
  </conditionalFormatting>
  <conditionalFormatting sqref="G108:G114">
    <cfRule type="cellIs" dxfId="3986" priority="8670" stopIfTrue="1" operator="lessThan">
      <formula>1</formula>
    </cfRule>
  </conditionalFormatting>
  <conditionalFormatting sqref="G108:G114">
    <cfRule type="cellIs" dxfId="3985" priority="8661" stopIfTrue="1" operator="lessThan">
      <formula>1</formula>
    </cfRule>
  </conditionalFormatting>
  <conditionalFormatting sqref="G108:G114">
    <cfRule type="cellIs" dxfId="3984" priority="8654" stopIfTrue="1" operator="lessThan">
      <formula>1</formula>
    </cfRule>
  </conditionalFormatting>
  <conditionalFormatting sqref="G108:G114">
    <cfRule type="cellIs" dxfId="3983" priority="8647" stopIfTrue="1" operator="lessThan">
      <formula>1</formula>
    </cfRule>
  </conditionalFormatting>
  <conditionalFormatting sqref="G108:G114">
    <cfRule type="cellIs" dxfId="3982" priority="8640" stopIfTrue="1" operator="lessThan">
      <formula>1</formula>
    </cfRule>
  </conditionalFormatting>
  <conditionalFormatting sqref="G108:G114">
    <cfRule type="cellIs" dxfId="3981" priority="8633" stopIfTrue="1" operator="lessThan">
      <formula>1</formula>
    </cfRule>
  </conditionalFormatting>
  <conditionalFormatting sqref="G108:G114">
    <cfRule type="cellIs" dxfId="3980" priority="8626" stopIfTrue="1" operator="lessThan">
      <formula>1</formula>
    </cfRule>
  </conditionalFormatting>
  <conditionalFormatting sqref="G108:G114">
    <cfRule type="cellIs" dxfId="3979" priority="8619" stopIfTrue="1" operator="lessThan">
      <formula>1</formula>
    </cfRule>
  </conditionalFormatting>
  <conditionalFormatting sqref="G108:G114">
    <cfRule type="cellIs" dxfId="3978" priority="8618" stopIfTrue="1" operator="lessThan">
      <formula>1</formula>
    </cfRule>
  </conditionalFormatting>
  <conditionalFormatting sqref="G108:G114">
    <cfRule type="cellIs" dxfId="3977" priority="8617" stopIfTrue="1" operator="lessThan">
      <formula>1</formula>
    </cfRule>
  </conditionalFormatting>
  <conditionalFormatting sqref="G108:G114">
    <cfRule type="cellIs" dxfId="3976" priority="8616" stopIfTrue="1" operator="lessThan">
      <formula>1</formula>
    </cfRule>
  </conditionalFormatting>
  <conditionalFormatting sqref="G108:G114">
    <cfRule type="cellIs" dxfId="3975" priority="8615" stopIfTrue="1" operator="lessThan">
      <formula>1</formula>
    </cfRule>
  </conditionalFormatting>
  <conditionalFormatting sqref="G108:G114">
    <cfRule type="cellIs" dxfId="3974" priority="8610" stopIfTrue="1" operator="lessThan">
      <formula>1</formula>
    </cfRule>
  </conditionalFormatting>
  <conditionalFormatting sqref="G108:G114">
    <cfRule type="cellIs" dxfId="3973" priority="8595" stopIfTrue="1" operator="lessThan">
      <formula>1</formula>
    </cfRule>
  </conditionalFormatting>
  <conditionalFormatting sqref="G108:G114">
    <cfRule type="cellIs" dxfId="3972" priority="8580" stopIfTrue="1" operator="lessThan">
      <formula>1</formula>
    </cfRule>
  </conditionalFormatting>
  <conditionalFormatting sqref="G108:G114">
    <cfRule type="cellIs" dxfId="3971" priority="8565" stopIfTrue="1" operator="lessThan">
      <formula>1</formula>
    </cfRule>
  </conditionalFormatting>
  <conditionalFormatting sqref="G108:G114">
    <cfRule type="cellIs" dxfId="3970" priority="8550" stopIfTrue="1" operator="lessThan">
      <formula>1</formula>
    </cfRule>
  </conditionalFormatting>
  <conditionalFormatting sqref="G118:G124">
    <cfRule type="cellIs" dxfId="3969" priority="8515" stopIfTrue="1" operator="lessThan">
      <formula>1</formula>
    </cfRule>
  </conditionalFormatting>
  <conditionalFormatting sqref="D118">
    <cfRule type="cellIs" dxfId="3968" priority="8513" stopIfTrue="1" operator="lessThanOrEqual">
      <formula>#REF!</formula>
    </cfRule>
    <cfRule type="cellIs" dxfId="3967" priority="8514" stopIfTrue="1" operator="greaterThan">
      <formula>#REF!</formula>
    </cfRule>
  </conditionalFormatting>
  <conditionalFormatting sqref="D119">
    <cfRule type="cellIs" dxfId="3966" priority="8511" stopIfTrue="1" operator="lessThanOrEqual">
      <formula>#REF!</formula>
    </cfRule>
    <cfRule type="cellIs" dxfId="3965" priority="8512" stopIfTrue="1" operator="greaterThan">
      <formula>#REF!</formula>
    </cfRule>
  </conditionalFormatting>
  <conditionalFormatting sqref="D120">
    <cfRule type="cellIs" dxfId="3964" priority="8509" stopIfTrue="1" operator="lessThanOrEqual">
      <formula>#REF!</formula>
    </cfRule>
    <cfRule type="cellIs" dxfId="3963" priority="8510" stopIfTrue="1" operator="greaterThan">
      <formula>#REF!</formula>
    </cfRule>
  </conditionalFormatting>
  <conditionalFormatting sqref="D121">
    <cfRule type="cellIs" dxfId="3962" priority="8507" stopIfTrue="1" operator="lessThanOrEqual">
      <formula>#REF!</formula>
    </cfRule>
    <cfRule type="cellIs" dxfId="3961" priority="8508" stopIfTrue="1" operator="greaterThan">
      <formula>#REF!</formula>
    </cfRule>
  </conditionalFormatting>
  <conditionalFormatting sqref="D122:D123">
    <cfRule type="cellIs" dxfId="3960" priority="8505" stopIfTrue="1" operator="lessThanOrEqual">
      <formula>#REF!</formula>
    </cfRule>
    <cfRule type="cellIs" dxfId="3959" priority="8506" stopIfTrue="1" operator="greaterThan">
      <formula>#REF!</formula>
    </cfRule>
  </conditionalFormatting>
  <conditionalFormatting sqref="D124">
    <cfRule type="cellIs" dxfId="3958" priority="8503" stopIfTrue="1" operator="lessThanOrEqual">
      <formula>#REF!</formula>
    </cfRule>
    <cfRule type="cellIs" dxfId="3957" priority="8504" stopIfTrue="1" operator="greaterThan">
      <formula>#REF!</formula>
    </cfRule>
  </conditionalFormatting>
  <conditionalFormatting sqref="G118:G124">
    <cfRule type="cellIs" dxfId="3956" priority="8496" stopIfTrue="1" operator="lessThan">
      <formula>1</formula>
    </cfRule>
  </conditionalFormatting>
  <conditionalFormatting sqref="D118">
    <cfRule type="cellIs" dxfId="3955" priority="8494" stopIfTrue="1" operator="lessThanOrEqual">
      <formula>#REF!</formula>
    </cfRule>
    <cfRule type="cellIs" dxfId="3954" priority="8495" stopIfTrue="1" operator="greaterThan">
      <formula>#REF!</formula>
    </cfRule>
  </conditionalFormatting>
  <conditionalFormatting sqref="D119">
    <cfRule type="cellIs" dxfId="3953" priority="8492" stopIfTrue="1" operator="lessThanOrEqual">
      <formula>#REF!</formula>
    </cfRule>
    <cfRule type="cellIs" dxfId="3952" priority="8493" stopIfTrue="1" operator="greaterThan">
      <formula>#REF!</formula>
    </cfRule>
  </conditionalFormatting>
  <conditionalFormatting sqref="D120">
    <cfRule type="cellIs" dxfId="3951" priority="8490" stopIfTrue="1" operator="lessThanOrEqual">
      <formula>#REF!</formula>
    </cfRule>
    <cfRule type="cellIs" dxfId="3950" priority="8491" stopIfTrue="1" operator="greaterThan">
      <formula>#REF!</formula>
    </cfRule>
  </conditionalFormatting>
  <conditionalFormatting sqref="D121">
    <cfRule type="cellIs" dxfId="3949" priority="8488" stopIfTrue="1" operator="lessThanOrEqual">
      <formula>#REF!</formula>
    </cfRule>
    <cfRule type="cellIs" dxfId="3948" priority="8489" stopIfTrue="1" operator="greaterThan">
      <formula>#REF!</formula>
    </cfRule>
  </conditionalFormatting>
  <conditionalFormatting sqref="D122:D123">
    <cfRule type="cellIs" dxfId="3947" priority="8486" stopIfTrue="1" operator="lessThanOrEqual">
      <formula>#REF!</formula>
    </cfRule>
    <cfRule type="cellIs" dxfId="3946" priority="8487" stopIfTrue="1" operator="greaterThan">
      <formula>#REF!</formula>
    </cfRule>
  </conditionalFormatting>
  <conditionalFormatting sqref="D124">
    <cfRule type="cellIs" dxfId="3945" priority="8484" stopIfTrue="1" operator="lessThanOrEqual">
      <formula>#REF!</formula>
    </cfRule>
    <cfRule type="cellIs" dxfId="3944" priority="8485" stopIfTrue="1" operator="greaterThan">
      <formula>#REF!</formula>
    </cfRule>
  </conditionalFormatting>
  <conditionalFormatting sqref="G118:G124">
    <cfRule type="cellIs" dxfId="3943" priority="8477" stopIfTrue="1" operator="lessThan">
      <formula>1</formula>
    </cfRule>
  </conditionalFormatting>
  <conditionalFormatting sqref="D118">
    <cfRule type="cellIs" dxfId="3942" priority="8475" stopIfTrue="1" operator="lessThanOrEqual">
      <formula>#REF!</formula>
    </cfRule>
    <cfRule type="cellIs" dxfId="3941" priority="8476" stopIfTrue="1" operator="greaterThan">
      <formula>#REF!</formula>
    </cfRule>
  </conditionalFormatting>
  <conditionalFormatting sqref="D119">
    <cfRule type="cellIs" dxfId="3940" priority="8473" stopIfTrue="1" operator="lessThanOrEqual">
      <formula>#REF!</formula>
    </cfRule>
    <cfRule type="cellIs" dxfId="3939" priority="8474" stopIfTrue="1" operator="greaterThan">
      <formula>#REF!</formula>
    </cfRule>
  </conditionalFormatting>
  <conditionalFormatting sqref="D120">
    <cfRule type="cellIs" dxfId="3938" priority="8471" stopIfTrue="1" operator="lessThanOrEqual">
      <formula>#REF!</formula>
    </cfRule>
    <cfRule type="cellIs" dxfId="3937" priority="8472" stopIfTrue="1" operator="greaterThan">
      <formula>#REF!</formula>
    </cfRule>
  </conditionalFormatting>
  <conditionalFormatting sqref="D121">
    <cfRule type="cellIs" dxfId="3936" priority="8469" stopIfTrue="1" operator="lessThanOrEqual">
      <formula>#REF!</formula>
    </cfRule>
    <cfRule type="cellIs" dxfId="3935" priority="8470" stopIfTrue="1" operator="greaterThan">
      <formula>#REF!</formula>
    </cfRule>
  </conditionalFormatting>
  <conditionalFormatting sqref="D122:D123">
    <cfRule type="cellIs" dxfId="3934" priority="8467" stopIfTrue="1" operator="lessThanOrEqual">
      <formula>#REF!</formula>
    </cfRule>
    <cfRule type="cellIs" dxfId="3933" priority="8468" stopIfTrue="1" operator="greaterThan">
      <formula>#REF!</formula>
    </cfRule>
  </conditionalFormatting>
  <conditionalFormatting sqref="D124">
    <cfRule type="cellIs" dxfId="3932" priority="8465" stopIfTrue="1" operator="lessThanOrEqual">
      <formula>#REF!</formula>
    </cfRule>
    <cfRule type="cellIs" dxfId="3931" priority="8466" stopIfTrue="1" operator="greaterThan">
      <formula>#REF!</formula>
    </cfRule>
  </conditionalFormatting>
  <conditionalFormatting sqref="G118:G124">
    <cfRule type="cellIs" dxfId="3930" priority="8458" stopIfTrue="1" operator="lessThan">
      <formula>1</formula>
    </cfRule>
  </conditionalFormatting>
  <conditionalFormatting sqref="D118">
    <cfRule type="cellIs" dxfId="3929" priority="8456" stopIfTrue="1" operator="lessThanOrEqual">
      <formula>#REF!</formula>
    </cfRule>
    <cfRule type="cellIs" dxfId="3928" priority="8457" stopIfTrue="1" operator="greaterThan">
      <formula>#REF!</formula>
    </cfRule>
  </conditionalFormatting>
  <conditionalFormatting sqref="D119">
    <cfRule type="cellIs" dxfId="3927" priority="8454" stopIfTrue="1" operator="lessThanOrEqual">
      <formula>#REF!</formula>
    </cfRule>
    <cfRule type="cellIs" dxfId="3926" priority="8455" stopIfTrue="1" operator="greaterThan">
      <formula>#REF!</formula>
    </cfRule>
  </conditionalFormatting>
  <conditionalFormatting sqref="D120">
    <cfRule type="cellIs" dxfId="3925" priority="8452" stopIfTrue="1" operator="lessThanOrEqual">
      <formula>#REF!</formula>
    </cfRule>
    <cfRule type="cellIs" dxfId="3924" priority="8453" stopIfTrue="1" operator="greaterThan">
      <formula>#REF!</formula>
    </cfRule>
  </conditionalFormatting>
  <conditionalFormatting sqref="D121">
    <cfRule type="cellIs" dxfId="3923" priority="8450" stopIfTrue="1" operator="lessThanOrEqual">
      <formula>#REF!</formula>
    </cfRule>
    <cfRule type="cellIs" dxfId="3922" priority="8451" stopIfTrue="1" operator="greaterThan">
      <formula>#REF!</formula>
    </cfRule>
  </conditionalFormatting>
  <conditionalFormatting sqref="D122:D123">
    <cfRule type="cellIs" dxfId="3921" priority="8448" stopIfTrue="1" operator="lessThanOrEqual">
      <formula>#REF!</formula>
    </cfRule>
    <cfRule type="cellIs" dxfId="3920" priority="8449" stopIfTrue="1" operator="greaterThan">
      <formula>#REF!</formula>
    </cfRule>
  </conditionalFormatting>
  <conditionalFormatting sqref="D124">
    <cfRule type="cellIs" dxfId="3919" priority="8446" stopIfTrue="1" operator="lessThanOrEqual">
      <formula>#REF!</formula>
    </cfRule>
    <cfRule type="cellIs" dxfId="3918" priority="8447" stopIfTrue="1" operator="greaterThan">
      <formula>#REF!</formula>
    </cfRule>
  </conditionalFormatting>
  <conditionalFormatting sqref="G118:G124">
    <cfRule type="cellIs" dxfId="3917" priority="8439" stopIfTrue="1" operator="lessThan">
      <formula>1</formula>
    </cfRule>
  </conditionalFormatting>
  <conditionalFormatting sqref="D118">
    <cfRule type="cellIs" dxfId="3916" priority="8437" stopIfTrue="1" operator="lessThanOrEqual">
      <formula>#REF!</formula>
    </cfRule>
    <cfRule type="cellIs" dxfId="3915" priority="8438" stopIfTrue="1" operator="greaterThan">
      <formula>#REF!</formula>
    </cfRule>
  </conditionalFormatting>
  <conditionalFormatting sqref="D119">
    <cfRule type="cellIs" dxfId="3914" priority="8435" stopIfTrue="1" operator="lessThanOrEqual">
      <formula>#REF!</formula>
    </cfRule>
    <cfRule type="cellIs" dxfId="3913" priority="8436" stopIfTrue="1" operator="greaterThan">
      <formula>#REF!</formula>
    </cfRule>
  </conditionalFormatting>
  <conditionalFormatting sqref="D120">
    <cfRule type="cellIs" dxfId="3912" priority="8433" stopIfTrue="1" operator="lessThanOrEqual">
      <formula>#REF!</formula>
    </cfRule>
    <cfRule type="cellIs" dxfId="3911" priority="8434" stopIfTrue="1" operator="greaterThan">
      <formula>#REF!</formula>
    </cfRule>
  </conditionalFormatting>
  <conditionalFormatting sqref="D121">
    <cfRule type="cellIs" dxfId="3910" priority="8431" stopIfTrue="1" operator="lessThanOrEqual">
      <formula>#REF!</formula>
    </cfRule>
    <cfRule type="cellIs" dxfId="3909" priority="8432" stopIfTrue="1" operator="greaterThan">
      <formula>#REF!</formula>
    </cfRule>
  </conditionalFormatting>
  <conditionalFormatting sqref="D122:D123">
    <cfRule type="cellIs" dxfId="3908" priority="8429" stopIfTrue="1" operator="lessThanOrEqual">
      <formula>#REF!</formula>
    </cfRule>
    <cfRule type="cellIs" dxfId="3907" priority="8430" stopIfTrue="1" operator="greaterThan">
      <formula>#REF!</formula>
    </cfRule>
  </conditionalFormatting>
  <conditionalFormatting sqref="D124">
    <cfRule type="cellIs" dxfId="3906" priority="8427" stopIfTrue="1" operator="lessThanOrEqual">
      <formula>#REF!</formula>
    </cfRule>
    <cfRule type="cellIs" dxfId="3905" priority="8428" stopIfTrue="1" operator="greaterThan">
      <formula>#REF!</formula>
    </cfRule>
  </conditionalFormatting>
  <conditionalFormatting sqref="G118:G124">
    <cfRule type="cellIs" dxfId="3904" priority="8420" stopIfTrue="1" operator="lessThan">
      <formula>1</formula>
    </cfRule>
  </conditionalFormatting>
  <conditionalFormatting sqref="D118:D124">
    <cfRule type="cellIs" dxfId="3903" priority="8418" stopIfTrue="1" operator="lessThanOrEqual">
      <formula>#REF!</formula>
    </cfRule>
    <cfRule type="cellIs" dxfId="3902" priority="8419" stopIfTrue="1" operator="greaterThan">
      <formula>#REF!</formula>
    </cfRule>
  </conditionalFormatting>
  <conditionalFormatting sqref="G118:G124">
    <cfRule type="cellIs" dxfId="3901" priority="8411" stopIfTrue="1" operator="lessThan">
      <formula>1</formula>
    </cfRule>
  </conditionalFormatting>
  <conditionalFormatting sqref="D118:D124">
    <cfRule type="cellIs" dxfId="3900" priority="8409" stopIfTrue="1" operator="lessThanOrEqual">
      <formula>#REF!</formula>
    </cfRule>
    <cfRule type="cellIs" dxfId="3899" priority="8410" stopIfTrue="1" operator="greaterThan">
      <formula>#REF!</formula>
    </cfRule>
  </conditionalFormatting>
  <conditionalFormatting sqref="G118:G124">
    <cfRule type="cellIs" dxfId="3898" priority="8402" stopIfTrue="1" operator="lessThan">
      <formula>1</formula>
    </cfRule>
  </conditionalFormatting>
  <conditionalFormatting sqref="D118:D124">
    <cfRule type="cellIs" dxfId="3897" priority="8400" stopIfTrue="1" operator="lessThanOrEqual">
      <formula>#REF!</formula>
    </cfRule>
    <cfRule type="cellIs" dxfId="3896" priority="8401" stopIfTrue="1" operator="greaterThan">
      <formula>#REF!</formula>
    </cfRule>
  </conditionalFormatting>
  <conditionalFormatting sqref="G118:G124">
    <cfRule type="cellIs" dxfId="3895" priority="8393" stopIfTrue="1" operator="lessThan">
      <formula>1</formula>
    </cfRule>
  </conditionalFormatting>
  <conditionalFormatting sqref="D118:D124">
    <cfRule type="cellIs" dxfId="3894" priority="8391" stopIfTrue="1" operator="lessThanOrEqual">
      <formula>#REF!</formula>
    </cfRule>
    <cfRule type="cellIs" dxfId="3893" priority="8392" stopIfTrue="1" operator="greaterThan">
      <formula>#REF!</formula>
    </cfRule>
  </conditionalFormatting>
  <conditionalFormatting sqref="G118:G124">
    <cfRule type="cellIs" dxfId="3892" priority="8384" stopIfTrue="1" operator="lessThan">
      <formula>1</formula>
    </cfRule>
  </conditionalFormatting>
  <conditionalFormatting sqref="D118:D124">
    <cfRule type="cellIs" dxfId="3891" priority="8382" stopIfTrue="1" operator="lessThanOrEqual">
      <formula>#REF!</formula>
    </cfRule>
    <cfRule type="cellIs" dxfId="3890" priority="8383" stopIfTrue="1" operator="greaterThan">
      <formula>#REF!</formula>
    </cfRule>
  </conditionalFormatting>
  <conditionalFormatting sqref="G118:G124">
    <cfRule type="cellIs" dxfId="3889" priority="8375" stopIfTrue="1" operator="lessThan">
      <formula>1</formula>
    </cfRule>
  </conditionalFormatting>
  <conditionalFormatting sqref="D118:D124">
    <cfRule type="cellIs" dxfId="3888" priority="8373" stopIfTrue="1" operator="lessThanOrEqual">
      <formula>#REF!</formula>
    </cfRule>
    <cfRule type="cellIs" dxfId="3887" priority="8374" stopIfTrue="1" operator="greaterThan">
      <formula>#REF!</formula>
    </cfRule>
  </conditionalFormatting>
  <conditionalFormatting sqref="G118:G124">
    <cfRule type="cellIs" dxfId="3886" priority="8366" stopIfTrue="1" operator="lessThan">
      <formula>1</formula>
    </cfRule>
  </conditionalFormatting>
  <conditionalFormatting sqref="D118:D124">
    <cfRule type="cellIs" dxfId="3885" priority="8364" stopIfTrue="1" operator="lessThanOrEqual">
      <formula>#REF!</formula>
    </cfRule>
    <cfRule type="cellIs" dxfId="3884" priority="8365" stopIfTrue="1" operator="greaterThan">
      <formula>#REF!</formula>
    </cfRule>
  </conditionalFormatting>
  <conditionalFormatting sqref="G118:G124">
    <cfRule type="cellIs" dxfId="3883" priority="8357" stopIfTrue="1" operator="lessThan">
      <formula>1</formula>
    </cfRule>
  </conditionalFormatting>
  <conditionalFormatting sqref="D118:D124">
    <cfRule type="cellIs" dxfId="3882" priority="8355" stopIfTrue="1" operator="lessThanOrEqual">
      <formula>#REF!</formula>
    </cfRule>
    <cfRule type="cellIs" dxfId="3881" priority="8356" stopIfTrue="1" operator="greaterThan">
      <formula>#REF!</formula>
    </cfRule>
  </conditionalFormatting>
  <conditionalFormatting sqref="G118:G124">
    <cfRule type="cellIs" dxfId="3880" priority="8348" stopIfTrue="1" operator="lessThan">
      <formula>1</formula>
    </cfRule>
  </conditionalFormatting>
  <conditionalFormatting sqref="D118:D124">
    <cfRule type="cellIs" dxfId="3879" priority="8346" stopIfTrue="1" operator="lessThanOrEqual">
      <formula>#REF!</formula>
    </cfRule>
    <cfRule type="cellIs" dxfId="3878" priority="8347" stopIfTrue="1" operator="greaterThan">
      <formula>#REF!</formula>
    </cfRule>
  </conditionalFormatting>
  <conditionalFormatting sqref="G118:G124">
    <cfRule type="cellIs" dxfId="3877" priority="8339" stopIfTrue="1" operator="lessThan">
      <formula>1</formula>
    </cfRule>
  </conditionalFormatting>
  <conditionalFormatting sqref="D118:D124">
    <cfRule type="cellIs" dxfId="3876" priority="8337" stopIfTrue="1" operator="lessThanOrEqual">
      <formula>#REF!</formula>
    </cfRule>
    <cfRule type="cellIs" dxfId="3875" priority="8338" stopIfTrue="1" operator="greaterThan">
      <formula>#REF!</formula>
    </cfRule>
  </conditionalFormatting>
  <conditionalFormatting sqref="G118:G124">
    <cfRule type="cellIs" dxfId="3874" priority="8330" stopIfTrue="1" operator="lessThan">
      <formula>1</formula>
    </cfRule>
  </conditionalFormatting>
  <conditionalFormatting sqref="D118:D124">
    <cfRule type="cellIs" dxfId="3873" priority="8328" stopIfTrue="1" operator="lessThanOrEqual">
      <formula>#REF!</formula>
    </cfRule>
    <cfRule type="cellIs" dxfId="3872" priority="8329" stopIfTrue="1" operator="greaterThan">
      <formula>#REF!</formula>
    </cfRule>
  </conditionalFormatting>
  <conditionalFormatting sqref="G118:G124">
    <cfRule type="cellIs" dxfId="3871" priority="8321" stopIfTrue="1" operator="lessThan">
      <formula>1</formula>
    </cfRule>
  </conditionalFormatting>
  <conditionalFormatting sqref="D118:D124">
    <cfRule type="cellIs" dxfId="3870" priority="8319" stopIfTrue="1" operator="lessThanOrEqual">
      <formula>#REF!</formula>
    </cfRule>
    <cfRule type="cellIs" dxfId="3869" priority="8320" stopIfTrue="1" operator="greaterThan">
      <formula>#REF!</formula>
    </cfRule>
  </conditionalFormatting>
  <conditionalFormatting sqref="G118:G124">
    <cfRule type="cellIs" dxfId="3868" priority="8312" stopIfTrue="1" operator="lessThan">
      <formula>1</formula>
    </cfRule>
  </conditionalFormatting>
  <conditionalFormatting sqref="D118:D124">
    <cfRule type="cellIs" dxfId="3867" priority="8310" stopIfTrue="1" operator="lessThanOrEqual">
      <formula>#REF!</formula>
    </cfRule>
    <cfRule type="cellIs" dxfId="3866" priority="8311" stopIfTrue="1" operator="greaterThan">
      <formula>#REF!</formula>
    </cfRule>
  </conditionalFormatting>
  <conditionalFormatting sqref="G118:G124">
    <cfRule type="cellIs" dxfId="3865" priority="8303" stopIfTrue="1" operator="lessThan">
      <formula>1</formula>
    </cfRule>
  </conditionalFormatting>
  <conditionalFormatting sqref="D118:D124">
    <cfRule type="cellIs" dxfId="3864" priority="8301" stopIfTrue="1" operator="lessThanOrEqual">
      <formula>#REF!</formula>
    </cfRule>
    <cfRule type="cellIs" dxfId="3863" priority="8302" stopIfTrue="1" operator="greaterThan">
      <formula>#REF!</formula>
    </cfRule>
  </conditionalFormatting>
  <conditionalFormatting sqref="G118:G124">
    <cfRule type="cellIs" dxfId="3862" priority="8294" stopIfTrue="1" operator="lessThan">
      <formula>1</formula>
    </cfRule>
  </conditionalFormatting>
  <conditionalFormatting sqref="D118:D124">
    <cfRule type="cellIs" dxfId="3861" priority="8292" stopIfTrue="1" operator="lessThanOrEqual">
      <formula>#REF!</formula>
    </cfRule>
    <cfRule type="cellIs" dxfId="3860" priority="8293" stopIfTrue="1" operator="greaterThan">
      <formula>#REF!</formula>
    </cfRule>
  </conditionalFormatting>
  <conditionalFormatting sqref="G118:G124">
    <cfRule type="cellIs" dxfId="3859" priority="8283" stopIfTrue="1" operator="lessThan">
      <formula>1</formula>
    </cfRule>
  </conditionalFormatting>
  <conditionalFormatting sqref="D118:D124">
    <cfRule type="cellIs" dxfId="3858" priority="8281" stopIfTrue="1" operator="lessThanOrEqual">
      <formula>#REF!</formula>
    </cfRule>
    <cfRule type="cellIs" dxfId="3857" priority="8282" stopIfTrue="1" operator="greaterThan">
      <formula>#REF!</formula>
    </cfRule>
  </conditionalFormatting>
  <conditionalFormatting sqref="G118:G124">
    <cfRule type="cellIs" dxfId="3856" priority="8274" stopIfTrue="1" operator="lessThan">
      <formula>1</formula>
    </cfRule>
  </conditionalFormatting>
  <conditionalFormatting sqref="D118:D124">
    <cfRule type="cellIs" dxfId="3855" priority="8272" stopIfTrue="1" operator="lessThanOrEqual">
      <formula>#REF!</formula>
    </cfRule>
    <cfRule type="cellIs" dxfId="3854" priority="8273" stopIfTrue="1" operator="greaterThan">
      <formula>#REF!</formula>
    </cfRule>
  </conditionalFormatting>
  <conditionalFormatting sqref="G118:G124">
    <cfRule type="cellIs" dxfId="3853" priority="8265" stopIfTrue="1" operator="lessThan">
      <formula>1</formula>
    </cfRule>
  </conditionalFormatting>
  <conditionalFormatting sqref="D118:D124">
    <cfRule type="cellIs" dxfId="3852" priority="8263" stopIfTrue="1" operator="lessThanOrEqual">
      <formula>#REF!</formula>
    </cfRule>
    <cfRule type="cellIs" dxfId="3851" priority="8264" stopIfTrue="1" operator="greaterThan">
      <formula>#REF!</formula>
    </cfRule>
  </conditionalFormatting>
  <conditionalFormatting sqref="G118:G124">
    <cfRule type="cellIs" dxfId="3850" priority="8256" stopIfTrue="1" operator="lessThan">
      <formula>1</formula>
    </cfRule>
  </conditionalFormatting>
  <conditionalFormatting sqref="D118:D124">
    <cfRule type="cellIs" dxfId="3849" priority="8254" stopIfTrue="1" operator="lessThanOrEqual">
      <formula>#REF!</formula>
    </cfRule>
    <cfRule type="cellIs" dxfId="3848" priority="8255" stopIfTrue="1" operator="greaterThan">
      <formula>#REF!</formula>
    </cfRule>
  </conditionalFormatting>
  <conditionalFormatting sqref="G118:G124">
    <cfRule type="cellIs" dxfId="3847" priority="8247" stopIfTrue="1" operator="lessThan">
      <formula>1</formula>
    </cfRule>
  </conditionalFormatting>
  <conditionalFormatting sqref="D118:D124">
    <cfRule type="cellIs" dxfId="3846" priority="8245" stopIfTrue="1" operator="lessThanOrEqual">
      <formula>#REF!</formula>
    </cfRule>
    <cfRule type="cellIs" dxfId="3845" priority="8246" stopIfTrue="1" operator="greaterThan">
      <formula>#REF!</formula>
    </cfRule>
  </conditionalFormatting>
  <conditionalFormatting sqref="G118:G124">
    <cfRule type="cellIs" dxfId="3844" priority="8240" stopIfTrue="1" operator="lessThan">
      <formula>1</formula>
    </cfRule>
  </conditionalFormatting>
  <conditionalFormatting sqref="G118:G124">
    <cfRule type="cellIs" dxfId="3843" priority="8231" stopIfTrue="1" operator="lessThan">
      <formula>1</formula>
    </cfRule>
  </conditionalFormatting>
  <conditionalFormatting sqref="G118:G124">
    <cfRule type="cellIs" dxfId="3842" priority="8222" stopIfTrue="1" operator="lessThan">
      <formula>1</formula>
    </cfRule>
  </conditionalFormatting>
  <conditionalFormatting sqref="G118:G124">
    <cfRule type="cellIs" dxfId="3841" priority="8213" stopIfTrue="1" operator="lessThan">
      <formula>1</formula>
    </cfRule>
  </conditionalFormatting>
  <conditionalFormatting sqref="G118:G124">
    <cfRule type="cellIs" dxfId="3840" priority="8204" stopIfTrue="1" operator="lessThan">
      <formula>1</formula>
    </cfRule>
  </conditionalFormatting>
  <conditionalFormatting sqref="G118:G124">
    <cfRule type="cellIs" dxfId="3839" priority="8197" stopIfTrue="1" operator="lessThan">
      <formula>1</formula>
    </cfRule>
  </conditionalFormatting>
  <conditionalFormatting sqref="G118:G124">
    <cfRule type="cellIs" dxfId="3838" priority="8190" stopIfTrue="1" operator="lessThan">
      <formula>1</formula>
    </cfRule>
  </conditionalFormatting>
  <conditionalFormatting sqref="G118:G124">
    <cfRule type="cellIs" dxfId="3837" priority="8183" stopIfTrue="1" operator="lessThan">
      <formula>1</formula>
    </cfRule>
  </conditionalFormatting>
  <conditionalFormatting sqref="G118:G124">
    <cfRule type="cellIs" dxfId="3836" priority="8176" stopIfTrue="1" operator="lessThan">
      <formula>1</formula>
    </cfRule>
  </conditionalFormatting>
  <conditionalFormatting sqref="G118:G124">
    <cfRule type="cellIs" dxfId="3835" priority="8169" stopIfTrue="1" operator="lessThan">
      <formula>1</formula>
    </cfRule>
  </conditionalFormatting>
  <conditionalFormatting sqref="G118:G124">
    <cfRule type="cellIs" dxfId="3834" priority="8162" stopIfTrue="1" operator="lessThan">
      <formula>1</formula>
    </cfRule>
  </conditionalFormatting>
  <conditionalFormatting sqref="G118:G124">
    <cfRule type="cellIs" dxfId="3833" priority="8161" stopIfTrue="1" operator="lessThan">
      <formula>1</formula>
    </cfRule>
  </conditionalFormatting>
  <conditionalFormatting sqref="G118:G124">
    <cfRule type="cellIs" dxfId="3832" priority="8160" stopIfTrue="1" operator="lessThan">
      <formula>1</formula>
    </cfRule>
  </conditionalFormatting>
  <conditionalFormatting sqref="G118:G124">
    <cfRule type="cellIs" dxfId="3831" priority="8159" stopIfTrue="1" operator="lessThan">
      <formula>1</formula>
    </cfRule>
  </conditionalFormatting>
  <conditionalFormatting sqref="G118:G124">
    <cfRule type="cellIs" dxfId="3830" priority="8158" stopIfTrue="1" operator="lessThan">
      <formula>1</formula>
    </cfRule>
  </conditionalFormatting>
  <conditionalFormatting sqref="G118:G124">
    <cfRule type="cellIs" dxfId="3829" priority="8153" stopIfTrue="1" operator="lessThan">
      <formula>1</formula>
    </cfRule>
  </conditionalFormatting>
  <conditionalFormatting sqref="G118:G124">
    <cfRule type="cellIs" dxfId="3828" priority="8138" stopIfTrue="1" operator="lessThan">
      <formula>1</formula>
    </cfRule>
  </conditionalFormatting>
  <conditionalFormatting sqref="G118:G124">
    <cfRule type="cellIs" dxfId="3827" priority="8123" stopIfTrue="1" operator="lessThan">
      <formula>1</formula>
    </cfRule>
  </conditionalFormatting>
  <conditionalFormatting sqref="G118:G124">
    <cfRule type="cellIs" dxfId="3826" priority="8108" stopIfTrue="1" operator="lessThan">
      <formula>1</formula>
    </cfRule>
  </conditionalFormatting>
  <conditionalFormatting sqref="G118:G124">
    <cfRule type="cellIs" dxfId="3825" priority="8093" stopIfTrue="1" operator="lessThan">
      <formula>1</formula>
    </cfRule>
  </conditionalFormatting>
  <conditionalFormatting sqref="G128:G134">
    <cfRule type="cellIs" dxfId="3824" priority="8058" stopIfTrue="1" operator="lessThan">
      <formula>1</formula>
    </cfRule>
  </conditionalFormatting>
  <conditionalFormatting sqref="D128">
    <cfRule type="cellIs" dxfId="3823" priority="8056" stopIfTrue="1" operator="lessThanOrEqual">
      <formula>#REF!</formula>
    </cfRule>
    <cfRule type="cellIs" dxfId="3822" priority="8057" stopIfTrue="1" operator="greaterThan">
      <formula>#REF!</formula>
    </cfRule>
  </conditionalFormatting>
  <conditionalFormatting sqref="D129">
    <cfRule type="cellIs" dxfId="3821" priority="8054" stopIfTrue="1" operator="lessThanOrEqual">
      <formula>#REF!</formula>
    </cfRule>
    <cfRule type="cellIs" dxfId="3820" priority="8055" stopIfTrue="1" operator="greaterThan">
      <formula>#REF!</formula>
    </cfRule>
  </conditionalFormatting>
  <conditionalFormatting sqref="D130">
    <cfRule type="cellIs" dxfId="3819" priority="8052" stopIfTrue="1" operator="lessThanOrEqual">
      <formula>#REF!</formula>
    </cfRule>
    <cfRule type="cellIs" dxfId="3818" priority="8053" stopIfTrue="1" operator="greaterThan">
      <formula>#REF!</formula>
    </cfRule>
  </conditionalFormatting>
  <conditionalFormatting sqref="D131">
    <cfRule type="cellIs" dxfId="3817" priority="8050" stopIfTrue="1" operator="lessThanOrEqual">
      <formula>#REF!</formula>
    </cfRule>
    <cfRule type="cellIs" dxfId="3816" priority="8051" stopIfTrue="1" operator="greaterThan">
      <formula>#REF!</formula>
    </cfRule>
  </conditionalFormatting>
  <conditionalFormatting sqref="D132:D133">
    <cfRule type="cellIs" dxfId="3815" priority="8048" stopIfTrue="1" operator="lessThanOrEqual">
      <formula>#REF!</formula>
    </cfRule>
    <cfRule type="cellIs" dxfId="3814" priority="8049" stopIfTrue="1" operator="greaterThan">
      <formula>#REF!</formula>
    </cfRule>
  </conditionalFormatting>
  <conditionalFormatting sqref="D134">
    <cfRule type="cellIs" dxfId="3813" priority="8046" stopIfTrue="1" operator="lessThanOrEqual">
      <formula>#REF!</formula>
    </cfRule>
    <cfRule type="cellIs" dxfId="3812" priority="8047" stopIfTrue="1" operator="greaterThan">
      <formula>#REF!</formula>
    </cfRule>
  </conditionalFormatting>
  <conditionalFormatting sqref="G128:G134">
    <cfRule type="cellIs" dxfId="3811" priority="8039" stopIfTrue="1" operator="lessThan">
      <formula>1</formula>
    </cfRule>
  </conditionalFormatting>
  <conditionalFormatting sqref="D128">
    <cfRule type="cellIs" dxfId="3810" priority="8037" stopIfTrue="1" operator="lessThanOrEqual">
      <formula>#REF!</formula>
    </cfRule>
    <cfRule type="cellIs" dxfId="3809" priority="8038" stopIfTrue="1" operator="greaterThan">
      <formula>#REF!</formula>
    </cfRule>
  </conditionalFormatting>
  <conditionalFormatting sqref="D129">
    <cfRule type="cellIs" dxfId="3808" priority="8035" stopIfTrue="1" operator="lessThanOrEqual">
      <formula>#REF!</formula>
    </cfRule>
    <cfRule type="cellIs" dxfId="3807" priority="8036" stopIfTrue="1" operator="greaterThan">
      <formula>#REF!</formula>
    </cfRule>
  </conditionalFormatting>
  <conditionalFormatting sqref="D130">
    <cfRule type="cellIs" dxfId="3806" priority="8033" stopIfTrue="1" operator="lessThanOrEqual">
      <formula>#REF!</formula>
    </cfRule>
    <cfRule type="cellIs" dxfId="3805" priority="8034" stopIfTrue="1" operator="greaterThan">
      <formula>#REF!</formula>
    </cfRule>
  </conditionalFormatting>
  <conditionalFormatting sqref="D131">
    <cfRule type="cellIs" dxfId="3804" priority="8031" stopIfTrue="1" operator="lessThanOrEqual">
      <formula>#REF!</formula>
    </cfRule>
    <cfRule type="cellIs" dxfId="3803" priority="8032" stopIfTrue="1" operator="greaterThan">
      <formula>#REF!</formula>
    </cfRule>
  </conditionalFormatting>
  <conditionalFormatting sqref="D132:D133">
    <cfRule type="cellIs" dxfId="3802" priority="8029" stopIfTrue="1" operator="lessThanOrEqual">
      <formula>#REF!</formula>
    </cfRule>
    <cfRule type="cellIs" dxfId="3801" priority="8030" stopIfTrue="1" operator="greaterThan">
      <formula>#REF!</formula>
    </cfRule>
  </conditionalFormatting>
  <conditionalFormatting sqref="D134">
    <cfRule type="cellIs" dxfId="3800" priority="8027" stopIfTrue="1" operator="lessThanOrEqual">
      <formula>#REF!</formula>
    </cfRule>
    <cfRule type="cellIs" dxfId="3799" priority="8028" stopIfTrue="1" operator="greaterThan">
      <formula>#REF!</formula>
    </cfRule>
  </conditionalFormatting>
  <conditionalFormatting sqref="G128:G134">
    <cfRule type="cellIs" dxfId="3798" priority="8020" stopIfTrue="1" operator="lessThan">
      <formula>1</formula>
    </cfRule>
  </conditionalFormatting>
  <conditionalFormatting sqref="D128">
    <cfRule type="cellIs" dxfId="3797" priority="8018" stopIfTrue="1" operator="lessThanOrEqual">
      <formula>#REF!</formula>
    </cfRule>
    <cfRule type="cellIs" dxfId="3796" priority="8019" stopIfTrue="1" operator="greaterThan">
      <formula>#REF!</formula>
    </cfRule>
  </conditionalFormatting>
  <conditionalFormatting sqref="D129">
    <cfRule type="cellIs" dxfId="3795" priority="8016" stopIfTrue="1" operator="lessThanOrEqual">
      <formula>#REF!</formula>
    </cfRule>
    <cfRule type="cellIs" dxfId="3794" priority="8017" stopIfTrue="1" operator="greaterThan">
      <formula>#REF!</formula>
    </cfRule>
  </conditionalFormatting>
  <conditionalFormatting sqref="D130">
    <cfRule type="cellIs" dxfId="3793" priority="8014" stopIfTrue="1" operator="lessThanOrEqual">
      <formula>#REF!</formula>
    </cfRule>
    <cfRule type="cellIs" dxfId="3792" priority="8015" stopIfTrue="1" operator="greaterThan">
      <formula>#REF!</formula>
    </cfRule>
  </conditionalFormatting>
  <conditionalFormatting sqref="D131">
    <cfRule type="cellIs" dxfId="3791" priority="8012" stopIfTrue="1" operator="lessThanOrEqual">
      <formula>#REF!</formula>
    </cfRule>
    <cfRule type="cellIs" dxfId="3790" priority="8013" stopIfTrue="1" operator="greaterThan">
      <formula>#REF!</formula>
    </cfRule>
  </conditionalFormatting>
  <conditionalFormatting sqref="D132:D133">
    <cfRule type="cellIs" dxfId="3789" priority="8010" stopIfTrue="1" operator="lessThanOrEqual">
      <formula>#REF!</formula>
    </cfRule>
    <cfRule type="cellIs" dxfId="3788" priority="8011" stopIfTrue="1" operator="greaterThan">
      <formula>#REF!</formula>
    </cfRule>
  </conditionalFormatting>
  <conditionalFormatting sqref="D134">
    <cfRule type="cellIs" dxfId="3787" priority="8008" stopIfTrue="1" operator="lessThanOrEqual">
      <formula>#REF!</formula>
    </cfRule>
    <cfRule type="cellIs" dxfId="3786" priority="8009" stopIfTrue="1" operator="greaterThan">
      <formula>#REF!</formula>
    </cfRule>
  </conditionalFormatting>
  <conditionalFormatting sqref="G128:G134">
    <cfRule type="cellIs" dxfId="3785" priority="8001" stopIfTrue="1" operator="lessThan">
      <formula>1</formula>
    </cfRule>
  </conditionalFormatting>
  <conditionalFormatting sqref="D128">
    <cfRule type="cellIs" dxfId="3784" priority="7999" stopIfTrue="1" operator="lessThanOrEqual">
      <formula>#REF!</formula>
    </cfRule>
    <cfRule type="cellIs" dxfId="3783" priority="8000" stopIfTrue="1" operator="greaterThan">
      <formula>#REF!</formula>
    </cfRule>
  </conditionalFormatting>
  <conditionalFormatting sqref="D129">
    <cfRule type="cellIs" dxfId="3782" priority="7997" stopIfTrue="1" operator="lessThanOrEqual">
      <formula>#REF!</formula>
    </cfRule>
    <cfRule type="cellIs" dxfId="3781" priority="7998" stopIfTrue="1" operator="greaterThan">
      <formula>#REF!</formula>
    </cfRule>
  </conditionalFormatting>
  <conditionalFormatting sqref="D130">
    <cfRule type="cellIs" dxfId="3780" priority="7995" stopIfTrue="1" operator="lessThanOrEqual">
      <formula>#REF!</formula>
    </cfRule>
    <cfRule type="cellIs" dxfId="3779" priority="7996" stopIfTrue="1" operator="greaterThan">
      <formula>#REF!</formula>
    </cfRule>
  </conditionalFormatting>
  <conditionalFormatting sqref="D131">
    <cfRule type="cellIs" dxfId="3778" priority="7993" stopIfTrue="1" operator="lessThanOrEqual">
      <formula>#REF!</formula>
    </cfRule>
    <cfRule type="cellIs" dxfId="3777" priority="7994" stopIfTrue="1" operator="greaterThan">
      <formula>#REF!</formula>
    </cfRule>
  </conditionalFormatting>
  <conditionalFormatting sqref="D132:D133">
    <cfRule type="cellIs" dxfId="3776" priority="7991" stopIfTrue="1" operator="lessThanOrEqual">
      <formula>#REF!</formula>
    </cfRule>
    <cfRule type="cellIs" dxfId="3775" priority="7992" stopIfTrue="1" operator="greaterThan">
      <formula>#REF!</formula>
    </cfRule>
  </conditionalFormatting>
  <conditionalFormatting sqref="D134">
    <cfRule type="cellIs" dxfId="3774" priority="7989" stopIfTrue="1" operator="lessThanOrEqual">
      <formula>#REF!</formula>
    </cfRule>
    <cfRule type="cellIs" dxfId="3773" priority="7990" stopIfTrue="1" operator="greaterThan">
      <formula>#REF!</formula>
    </cfRule>
  </conditionalFormatting>
  <conditionalFormatting sqref="G128:G134">
    <cfRule type="cellIs" dxfId="3772" priority="7982" stopIfTrue="1" operator="lessThan">
      <formula>1</formula>
    </cfRule>
  </conditionalFormatting>
  <conditionalFormatting sqref="D128">
    <cfRule type="cellIs" dxfId="3771" priority="7980" stopIfTrue="1" operator="lessThanOrEqual">
      <formula>#REF!</formula>
    </cfRule>
    <cfRule type="cellIs" dxfId="3770" priority="7981" stopIfTrue="1" operator="greaterThan">
      <formula>#REF!</formula>
    </cfRule>
  </conditionalFormatting>
  <conditionalFormatting sqref="D129">
    <cfRule type="cellIs" dxfId="3769" priority="7978" stopIfTrue="1" operator="lessThanOrEqual">
      <formula>#REF!</formula>
    </cfRule>
    <cfRule type="cellIs" dxfId="3768" priority="7979" stopIfTrue="1" operator="greaterThan">
      <formula>#REF!</formula>
    </cfRule>
  </conditionalFormatting>
  <conditionalFormatting sqref="D130">
    <cfRule type="cellIs" dxfId="3767" priority="7976" stopIfTrue="1" operator="lessThanOrEqual">
      <formula>#REF!</formula>
    </cfRule>
    <cfRule type="cellIs" dxfId="3766" priority="7977" stopIfTrue="1" operator="greaterThan">
      <formula>#REF!</formula>
    </cfRule>
  </conditionalFormatting>
  <conditionalFormatting sqref="D131">
    <cfRule type="cellIs" dxfId="3765" priority="7974" stopIfTrue="1" operator="lessThanOrEqual">
      <formula>#REF!</formula>
    </cfRule>
    <cfRule type="cellIs" dxfId="3764" priority="7975" stopIfTrue="1" operator="greaterThan">
      <formula>#REF!</formula>
    </cfRule>
  </conditionalFormatting>
  <conditionalFormatting sqref="D132:D133">
    <cfRule type="cellIs" dxfId="3763" priority="7972" stopIfTrue="1" operator="lessThanOrEqual">
      <formula>#REF!</formula>
    </cfRule>
    <cfRule type="cellIs" dxfId="3762" priority="7973" stopIfTrue="1" operator="greaterThan">
      <formula>#REF!</formula>
    </cfRule>
  </conditionalFormatting>
  <conditionalFormatting sqref="D134">
    <cfRule type="cellIs" dxfId="3761" priority="7970" stopIfTrue="1" operator="lessThanOrEqual">
      <formula>#REF!</formula>
    </cfRule>
    <cfRule type="cellIs" dxfId="3760" priority="7971" stopIfTrue="1" operator="greaterThan">
      <formula>#REF!</formula>
    </cfRule>
  </conditionalFormatting>
  <conditionalFormatting sqref="G128:G134">
    <cfRule type="cellIs" dxfId="3759" priority="7963" stopIfTrue="1" operator="lessThan">
      <formula>1</formula>
    </cfRule>
  </conditionalFormatting>
  <conditionalFormatting sqref="D128">
    <cfRule type="cellIs" dxfId="3758" priority="7961" stopIfTrue="1" operator="lessThanOrEqual">
      <formula>#REF!</formula>
    </cfRule>
    <cfRule type="cellIs" dxfId="3757" priority="7962" stopIfTrue="1" operator="greaterThan">
      <formula>#REF!</formula>
    </cfRule>
  </conditionalFormatting>
  <conditionalFormatting sqref="D129">
    <cfRule type="cellIs" dxfId="3756" priority="7959" stopIfTrue="1" operator="lessThanOrEqual">
      <formula>#REF!</formula>
    </cfRule>
    <cfRule type="cellIs" dxfId="3755" priority="7960" stopIfTrue="1" operator="greaterThan">
      <formula>#REF!</formula>
    </cfRule>
  </conditionalFormatting>
  <conditionalFormatting sqref="D130">
    <cfRule type="cellIs" dxfId="3754" priority="7957" stopIfTrue="1" operator="lessThanOrEqual">
      <formula>#REF!</formula>
    </cfRule>
    <cfRule type="cellIs" dxfId="3753" priority="7958" stopIfTrue="1" operator="greaterThan">
      <formula>#REF!</formula>
    </cfRule>
  </conditionalFormatting>
  <conditionalFormatting sqref="D131">
    <cfRule type="cellIs" dxfId="3752" priority="7955" stopIfTrue="1" operator="lessThanOrEqual">
      <formula>#REF!</formula>
    </cfRule>
    <cfRule type="cellIs" dxfId="3751" priority="7956" stopIfTrue="1" operator="greaterThan">
      <formula>#REF!</formula>
    </cfRule>
  </conditionalFormatting>
  <conditionalFormatting sqref="D132:D133">
    <cfRule type="cellIs" dxfId="3750" priority="7953" stopIfTrue="1" operator="lessThanOrEqual">
      <formula>#REF!</formula>
    </cfRule>
    <cfRule type="cellIs" dxfId="3749" priority="7954" stopIfTrue="1" operator="greaterThan">
      <formula>#REF!</formula>
    </cfRule>
  </conditionalFormatting>
  <conditionalFormatting sqref="D134">
    <cfRule type="cellIs" dxfId="3748" priority="7951" stopIfTrue="1" operator="lessThanOrEqual">
      <formula>#REF!</formula>
    </cfRule>
    <cfRule type="cellIs" dxfId="3747" priority="7952" stopIfTrue="1" operator="greaterThan">
      <formula>#REF!</formula>
    </cfRule>
  </conditionalFormatting>
  <conditionalFormatting sqref="G128:G134">
    <cfRule type="cellIs" dxfId="3746" priority="7944" stopIfTrue="1" operator="lessThan">
      <formula>1</formula>
    </cfRule>
  </conditionalFormatting>
  <conditionalFormatting sqref="D128">
    <cfRule type="cellIs" dxfId="3745" priority="7942" stopIfTrue="1" operator="lessThanOrEqual">
      <formula>#REF!</formula>
    </cfRule>
    <cfRule type="cellIs" dxfId="3744" priority="7943" stopIfTrue="1" operator="greaterThan">
      <formula>#REF!</formula>
    </cfRule>
  </conditionalFormatting>
  <conditionalFormatting sqref="D129">
    <cfRule type="cellIs" dxfId="3743" priority="7940" stopIfTrue="1" operator="lessThanOrEqual">
      <formula>#REF!</formula>
    </cfRule>
    <cfRule type="cellIs" dxfId="3742" priority="7941" stopIfTrue="1" operator="greaterThan">
      <formula>#REF!</formula>
    </cfRule>
  </conditionalFormatting>
  <conditionalFormatting sqref="D130">
    <cfRule type="cellIs" dxfId="3741" priority="7938" stopIfTrue="1" operator="lessThanOrEqual">
      <formula>#REF!</formula>
    </cfRule>
    <cfRule type="cellIs" dxfId="3740" priority="7939" stopIfTrue="1" operator="greaterThan">
      <formula>#REF!</formula>
    </cfRule>
  </conditionalFormatting>
  <conditionalFormatting sqref="D131">
    <cfRule type="cellIs" dxfId="3739" priority="7936" stopIfTrue="1" operator="lessThanOrEqual">
      <formula>#REF!</formula>
    </cfRule>
    <cfRule type="cellIs" dxfId="3738" priority="7937" stopIfTrue="1" operator="greaterThan">
      <formula>#REF!</formula>
    </cfRule>
  </conditionalFormatting>
  <conditionalFormatting sqref="D132:D133">
    <cfRule type="cellIs" dxfId="3737" priority="7934" stopIfTrue="1" operator="lessThanOrEqual">
      <formula>#REF!</formula>
    </cfRule>
    <cfRule type="cellIs" dxfId="3736" priority="7935" stopIfTrue="1" operator="greaterThan">
      <formula>#REF!</formula>
    </cfRule>
  </conditionalFormatting>
  <conditionalFormatting sqref="D134">
    <cfRule type="cellIs" dxfId="3735" priority="7932" stopIfTrue="1" operator="lessThanOrEqual">
      <formula>#REF!</formula>
    </cfRule>
    <cfRule type="cellIs" dxfId="3734" priority="7933" stopIfTrue="1" operator="greaterThan">
      <formula>#REF!</formula>
    </cfRule>
  </conditionalFormatting>
  <conditionalFormatting sqref="G128:G134">
    <cfRule type="cellIs" dxfId="3733" priority="7925" stopIfTrue="1" operator="lessThan">
      <formula>1</formula>
    </cfRule>
  </conditionalFormatting>
  <conditionalFormatting sqref="D128">
    <cfRule type="cellIs" dxfId="3732" priority="7923" stopIfTrue="1" operator="lessThanOrEqual">
      <formula>#REF!</formula>
    </cfRule>
    <cfRule type="cellIs" dxfId="3731" priority="7924" stopIfTrue="1" operator="greaterThan">
      <formula>#REF!</formula>
    </cfRule>
  </conditionalFormatting>
  <conditionalFormatting sqref="D129">
    <cfRule type="cellIs" dxfId="3730" priority="7921" stopIfTrue="1" operator="lessThanOrEqual">
      <formula>#REF!</formula>
    </cfRule>
    <cfRule type="cellIs" dxfId="3729" priority="7922" stopIfTrue="1" operator="greaterThan">
      <formula>#REF!</formula>
    </cfRule>
  </conditionalFormatting>
  <conditionalFormatting sqref="D130">
    <cfRule type="cellIs" dxfId="3728" priority="7919" stopIfTrue="1" operator="lessThanOrEqual">
      <formula>#REF!</formula>
    </cfRule>
    <cfRule type="cellIs" dxfId="3727" priority="7920" stopIfTrue="1" operator="greaterThan">
      <formula>#REF!</formula>
    </cfRule>
  </conditionalFormatting>
  <conditionalFormatting sqref="D131">
    <cfRule type="cellIs" dxfId="3726" priority="7917" stopIfTrue="1" operator="lessThanOrEqual">
      <formula>#REF!</formula>
    </cfRule>
    <cfRule type="cellIs" dxfId="3725" priority="7918" stopIfTrue="1" operator="greaterThan">
      <formula>#REF!</formula>
    </cfRule>
  </conditionalFormatting>
  <conditionalFormatting sqref="D132:D133">
    <cfRule type="cellIs" dxfId="3724" priority="7915" stopIfTrue="1" operator="lessThanOrEqual">
      <formula>#REF!</formula>
    </cfRule>
    <cfRule type="cellIs" dxfId="3723" priority="7916" stopIfTrue="1" operator="greaterThan">
      <formula>#REF!</formula>
    </cfRule>
  </conditionalFormatting>
  <conditionalFormatting sqref="D134">
    <cfRule type="cellIs" dxfId="3722" priority="7913" stopIfTrue="1" operator="lessThanOrEqual">
      <formula>#REF!</formula>
    </cfRule>
    <cfRule type="cellIs" dxfId="3721" priority="7914" stopIfTrue="1" operator="greaterThan">
      <formula>#REF!</formula>
    </cfRule>
  </conditionalFormatting>
  <conditionalFormatting sqref="G128:G134">
    <cfRule type="cellIs" dxfId="3720" priority="7906" stopIfTrue="1" operator="lessThan">
      <formula>1</formula>
    </cfRule>
  </conditionalFormatting>
  <conditionalFormatting sqref="D128">
    <cfRule type="cellIs" dxfId="3719" priority="7904" stopIfTrue="1" operator="lessThanOrEqual">
      <formula>#REF!</formula>
    </cfRule>
    <cfRule type="cellIs" dxfId="3718" priority="7905" stopIfTrue="1" operator="greaterThan">
      <formula>#REF!</formula>
    </cfRule>
  </conditionalFormatting>
  <conditionalFormatting sqref="D129">
    <cfRule type="cellIs" dxfId="3717" priority="7902" stopIfTrue="1" operator="lessThanOrEqual">
      <formula>#REF!</formula>
    </cfRule>
    <cfRule type="cellIs" dxfId="3716" priority="7903" stopIfTrue="1" operator="greaterThan">
      <formula>#REF!</formula>
    </cfRule>
  </conditionalFormatting>
  <conditionalFormatting sqref="D130">
    <cfRule type="cellIs" dxfId="3715" priority="7900" stopIfTrue="1" operator="lessThanOrEqual">
      <formula>#REF!</formula>
    </cfRule>
    <cfRule type="cellIs" dxfId="3714" priority="7901" stopIfTrue="1" operator="greaterThan">
      <formula>#REF!</formula>
    </cfRule>
  </conditionalFormatting>
  <conditionalFormatting sqref="D131">
    <cfRule type="cellIs" dxfId="3713" priority="7898" stopIfTrue="1" operator="lessThanOrEqual">
      <formula>#REF!</formula>
    </cfRule>
    <cfRule type="cellIs" dxfId="3712" priority="7899" stopIfTrue="1" operator="greaterThan">
      <formula>#REF!</formula>
    </cfRule>
  </conditionalFormatting>
  <conditionalFormatting sqref="D132:D133">
    <cfRule type="cellIs" dxfId="3711" priority="7896" stopIfTrue="1" operator="lessThanOrEqual">
      <formula>#REF!</formula>
    </cfRule>
    <cfRule type="cellIs" dxfId="3710" priority="7897" stopIfTrue="1" operator="greaterThan">
      <formula>#REF!</formula>
    </cfRule>
  </conditionalFormatting>
  <conditionalFormatting sqref="D134">
    <cfRule type="cellIs" dxfId="3709" priority="7894" stopIfTrue="1" operator="lessThanOrEqual">
      <formula>#REF!</formula>
    </cfRule>
    <cfRule type="cellIs" dxfId="3708" priority="7895" stopIfTrue="1" operator="greaterThan">
      <formula>#REF!</formula>
    </cfRule>
  </conditionalFormatting>
  <conditionalFormatting sqref="G128:G134">
    <cfRule type="cellIs" dxfId="3707" priority="7887" stopIfTrue="1" operator="lessThan">
      <formula>1</formula>
    </cfRule>
  </conditionalFormatting>
  <conditionalFormatting sqref="D128">
    <cfRule type="cellIs" dxfId="3706" priority="7885" stopIfTrue="1" operator="lessThanOrEqual">
      <formula>#REF!</formula>
    </cfRule>
    <cfRule type="cellIs" dxfId="3705" priority="7886" stopIfTrue="1" operator="greaterThan">
      <formula>#REF!</formula>
    </cfRule>
  </conditionalFormatting>
  <conditionalFormatting sqref="D129">
    <cfRule type="cellIs" dxfId="3704" priority="7883" stopIfTrue="1" operator="lessThanOrEqual">
      <formula>#REF!</formula>
    </cfRule>
    <cfRule type="cellIs" dxfId="3703" priority="7884" stopIfTrue="1" operator="greaterThan">
      <formula>#REF!</formula>
    </cfRule>
  </conditionalFormatting>
  <conditionalFormatting sqref="D130">
    <cfRule type="cellIs" dxfId="3702" priority="7881" stopIfTrue="1" operator="lessThanOrEqual">
      <formula>#REF!</formula>
    </cfRule>
    <cfRule type="cellIs" dxfId="3701" priority="7882" stopIfTrue="1" operator="greaterThan">
      <formula>#REF!</formula>
    </cfRule>
  </conditionalFormatting>
  <conditionalFormatting sqref="D131">
    <cfRule type="cellIs" dxfId="3700" priority="7879" stopIfTrue="1" operator="lessThanOrEqual">
      <formula>#REF!</formula>
    </cfRule>
    <cfRule type="cellIs" dxfId="3699" priority="7880" stopIfTrue="1" operator="greaterThan">
      <formula>#REF!</formula>
    </cfRule>
  </conditionalFormatting>
  <conditionalFormatting sqref="D132:D133">
    <cfRule type="cellIs" dxfId="3698" priority="7877" stopIfTrue="1" operator="lessThanOrEqual">
      <formula>#REF!</formula>
    </cfRule>
    <cfRule type="cellIs" dxfId="3697" priority="7878" stopIfTrue="1" operator="greaterThan">
      <formula>#REF!</formula>
    </cfRule>
  </conditionalFormatting>
  <conditionalFormatting sqref="D134">
    <cfRule type="cellIs" dxfId="3696" priority="7875" stopIfTrue="1" operator="lessThanOrEqual">
      <formula>#REF!</formula>
    </cfRule>
    <cfRule type="cellIs" dxfId="3695" priority="7876" stopIfTrue="1" operator="greaterThan">
      <formula>#REF!</formula>
    </cfRule>
  </conditionalFormatting>
  <conditionalFormatting sqref="G128:G134">
    <cfRule type="cellIs" dxfId="3694" priority="7868" stopIfTrue="1" operator="lessThan">
      <formula>1</formula>
    </cfRule>
  </conditionalFormatting>
  <conditionalFormatting sqref="D128:D134">
    <cfRule type="cellIs" dxfId="3693" priority="7866" stopIfTrue="1" operator="lessThanOrEqual">
      <formula>#REF!</formula>
    </cfRule>
    <cfRule type="cellIs" dxfId="3692" priority="7867" stopIfTrue="1" operator="greaterThan">
      <formula>#REF!</formula>
    </cfRule>
  </conditionalFormatting>
  <conditionalFormatting sqref="G128:G134">
    <cfRule type="cellIs" dxfId="3691" priority="7859" stopIfTrue="1" operator="lessThan">
      <formula>1</formula>
    </cfRule>
  </conditionalFormatting>
  <conditionalFormatting sqref="D128:D134">
    <cfRule type="cellIs" dxfId="3690" priority="7857" stopIfTrue="1" operator="lessThanOrEqual">
      <formula>#REF!</formula>
    </cfRule>
    <cfRule type="cellIs" dxfId="3689" priority="7858" stopIfTrue="1" operator="greaterThan">
      <formula>#REF!</formula>
    </cfRule>
  </conditionalFormatting>
  <conditionalFormatting sqref="G128:G134">
    <cfRule type="cellIs" dxfId="3688" priority="7850" stopIfTrue="1" operator="lessThan">
      <formula>1</formula>
    </cfRule>
  </conditionalFormatting>
  <conditionalFormatting sqref="D128:D134">
    <cfRule type="cellIs" dxfId="3687" priority="7848" stopIfTrue="1" operator="lessThanOrEqual">
      <formula>#REF!</formula>
    </cfRule>
    <cfRule type="cellIs" dxfId="3686" priority="7849" stopIfTrue="1" operator="greaterThan">
      <formula>#REF!</formula>
    </cfRule>
  </conditionalFormatting>
  <conditionalFormatting sqref="G128:G134">
    <cfRule type="cellIs" dxfId="3685" priority="7841" stopIfTrue="1" operator="lessThan">
      <formula>1</formula>
    </cfRule>
  </conditionalFormatting>
  <conditionalFormatting sqref="D128:D134">
    <cfRule type="cellIs" dxfId="3684" priority="7839" stopIfTrue="1" operator="lessThanOrEqual">
      <formula>#REF!</formula>
    </cfRule>
    <cfRule type="cellIs" dxfId="3683" priority="7840" stopIfTrue="1" operator="greaterThan">
      <formula>#REF!</formula>
    </cfRule>
  </conditionalFormatting>
  <conditionalFormatting sqref="G128:G134">
    <cfRule type="cellIs" dxfId="3682" priority="7832" stopIfTrue="1" operator="lessThan">
      <formula>1</formula>
    </cfRule>
  </conditionalFormatting>
  <conditionalFormatting sqref="D128:D134">
    <cfRule type="cellIs" dxfId="3681" priority="7830" stopIfTrue="1" operator="lessThanOrEqual">
      <formula>#REF!</formula>
    </cfRule>
    <cfRule type="cellIs" dxfId="3680" priority="7831" stopIfTrue="1" operator="greaterThan">
      <formula>#REF!</formula>
    </cfRule>
  </conditionalFormatting>
  <conditionalFormatting sqref="G128:G134">
    <cfRule type="cellIs" dxfId="3679" priority="7823" stopIfTrue="1" operator="lessThan">
      <formula>1</formula>
    </cfRule>
  </conditionalFormatting>
  <conditionalFormatting sqref="D128:D134">
    <cfRule type="cellIs" dxfId="3678" priority="7821" stopIfTrue="1" operator="lessThanOrEqual">
      <formula>#REF!</formula>
    </cfRule>
    <cfRule type="cellIs" dxfId="3677" priority="7822" stopIfTrue="1" operator="greaterThan">
      <formula>#REF!</formula>
    </cfRule>
  </conditionalFormatting>
  <conditionalFormatting sqref="G128:G134">
    <cfRule type="cellIs" dxfId="3676" priority="7814" stopIfTrue="1" operator="lessThan">
      <formula>1</formula>
    </cfRule>
  </conditionalFormatting>
  <conditionalFormatting sqref="D128:D134">
    <cfRule type="cellIs" dxfId="3675" priority="7812" stopIfTrue="1" operator="lessThanOrEqual">
      <formula>#REF!</formula>
    </cfRule>
    <cfRule type="cellIs" dxfId="3674" priority="7813" stopIfTrue="1" operator="greaterThan">
      <formula>#REF!</formula>
    </cfRule>
  </conditionalFormatting>
  <conditionalFormatting sqref="G128:G134">
    <cfRule type="cellIs" dxfId="3673" priority="7805" stopIfTrue="1" operator="lessThan">
      <formula>1</formula>
    </cfRule>
  </conditionalFormatting>
  <conditionalFormatting sqref="D128:D134">
    <cfRule type="cellIs" dxfId="3672" priority="7803" stopIfTrue="1" operator="lessThanOrEqual">
      <formula>#REF!</formula>
    </cfRule>
    <cfRule type="cellIs" dxfId="3671" priority="7804" stopIfTrue="1" operator="greaterThan">
      <formula>#REF!</formula>
    </cfRule>
  </conditionalFormatting>
  <conditionalFormatting sqref="G128:G134">
    <cfRule type="cellIs" dxfId="3670" priority="7796" stopIfTrue="1" operator="lessThan">
      <formula>1</formula>
    </cfRule>
  </conditionalFormatting>
  <conditionalFormatting sqref="D128:D134">
    <cfRule type="cellIs" dxfId="3669" priority="7794" stopIfTrue="1" operator="lessThanOrEqual">
      <formula>#REF!</formula>
    </cfRule>
    <cfRule type="cellIs" dxfId="3668" priority="7795" stopIfTrue="1" operator="greaterThan">
      <formula>#REF!</formula>
    </cfRule>
  </conditionalFormatting>
  <conditionalFormatting sqref="G128:G134">
    <cfRule type="cellIs" dxfId="3667" priority="7787" stopIfTrue="1" operator="lessThan">
      <formula>1</formula>
    </cfRule>
  </conditionalFormatting>
  <conditionalFormatting sqref="D128:D134">
    <cfRule type="cellIs" dxfId="3666" priority="7785" stopIfTrue="1" operator="lessThanOrEqual">
      <formula>#REF!</formula>
    </cfRule>
    <cfRule type="cellIs" dxfId="3665" priority="7786" stopIfTrue="1" operator="greaterThan">
      <formula>#REF!</formula>
    </cfRule>
  </conditionalFormatting>
  <conditionalFormatting sqref="G128:G134">
    <cfRule type="cellIs" dxfId="3664" priority="7778" stopIfTrue="1" operator="lessThan">
      <formula>1</formula>
    </cfRule>
  </conditionalFormatting>
  <conditionalFormatting sqref="D128:D134">
    <cfRule type="cellIs" dxfId="3663" priority="7776" stopIfTrue="1" operator="lessThanOrEqual">
      <formula>#REF!</formula>
    </cfRule>
    <cfRule type="cellIs" dxfId="3662" priority="7777" stopIfTrue="1" operator="greaterThan">
      <formula>#REF!</formula>
    </cfRule>
  </conditionalFormatting>
  <conditionalFormatting sqref="G128:G134">
    <cfRule type="cellIs" dxfId="3661" priority="7769" stopIfTrue="1" operator="lessThan">
      <formula>1</formula>
    </cfRule>
  </conditionalFormatting>
  <conditionalFormatting sqref="D128:D134">
    <cfRule type="cellIs" dxfId="3660" priority="7767" stopIfTrue="1" operator="lessThanOrEqual">
      <formula>#REF!</formula>
    </cfRule>
    <cfRule type="cellIs" dxfId="3659" priority="7768" stopIfTrue="1" operator="greaterThan">
      <formula>#REF!</formula>
    </cfRule>
  </conditionalFormatting>
  <conditionalFormatting sqref="G128:G134">
    <cfRule type="cellIs" dxfId="3658" priority="7760" stopIfTrue="1" operator="lessThan">
      <formula>1</formula>
    </cfRule>
  </conditionalFormatting>
  <conditionalFormatting sqref="D128:D134">
    <cfRule type="cellIs" dxfId="3657" priority="7758" stopIfTrue="1" operator="lessThanOrEqual">
      <formula>#REF!</formula>
    </cfRule>
    <cfRule type="cellIs" dxfId="3656" priority="7759" stopIfTrue="1" operator="greaterThan">
      <formula>#REF!</formula>
    </cfRule>
  </conditionalFormatting>
  <conditionalFormatting sqref="G128:G134">
    <cfRule type="cellIs" dxfId="3655" priority="7751" stopIfTrue="1" operator="lessThan">
      <formula>1</formula>
    </cfRule>
  </conditionalFormatting>
  <conditionalFormatting sqref="D128:D134">
    <cfRule type="cellIs" dxfId="3654" priority="7749" stopIfTrue="1" operator="lessThanOrEqual">
      <formula>#REF!</formula>
    </cfRule>
    <cfRule type="cellIs" dxfId="3653" priority="7750" stopIfTrue="1" operator="greaterThan">
      <formula>#REF!</formula>
    </cfRule>
  </conditionalFormatting>
  <conditionalFormatting sqref="G128:G134">
    <cfRule type="cellIs" dxfId="3652" priority="7742" stopIfTrue="1" operator="lessThan">
      <formula>1</formula>
    </cfRule>
  </conditionalFormatting>
  <conditionalFormatting sqref="D128:D134">
    <cfRule type="cellIs" dxfId="3651" priority="7740" stopIfTrue="1" operator="lessThanOrEqual">
      <formula>#REF!</formula>
    </cfRule>
    <cfRule type="cellIs" dxfId="3650" priority="7741" stopIfTrue="1" operator="greaterThan">
      <formula>#REF!</formula>
    </cfRule>
  </conditionalFormatting>
  <conditionalFormatting sqref="G128:G134">
    <cfRule type="cellIs" dxfId="3649" priority="7731" stopIfTrue="1" operator="lessThan">
      <formula>1</formula>
    </cfRule>
  </conditionalFormatting>
  <conditionalFormatting sqref="D128:D134">
    <cfRule type="cellIs" dxfId="3648" priority="7729" stopIfTrue="1" operator="lessThanOrEqual">
      <formula>#REF!</formula>
    </cfRule>
    <cfRule type="cellIs" dxfId="3647" priority="7730" stopIfTrue="1" operator="greaterThan">
      <formula>#REF!</formula>
    </cfRule>
  </conditionalFormatting>
  <conditionalFormatting sqref="G128:G134">
    <cfRule type="cellIs" dxfId="3646" priority="7722" stopIfTrue="1" operator="lessThan">
      <formula>1</formula>
    </cfRule>
  </conditionalFormatting>
  <conditionalFormatting sqref="D128:D134">
    <cfRule type="cellIs" dxfId="3645" priority="7720" stopIfTrue="1" operator="lessThanOrEqual">
      <formula>#REF!</formula>
    </cfRule>
    <cfRule type="cellIs" dxfId="3644" priority="7721" stopIfTrue="1" operator="greaterThan">
      <formula>#REF!</formula>
    </cfRule>
  </conditionalFormatting>
  <conditionalFormatting sqref="G128:G134">
    <cfRule type="cellIs" dxfId="3643" priority="7713" stopIfTrue="1" operator="lessThan">
      <formula>1</formula>
    </cfRule>
  </conditionalFormatting>
  <conditionalFormatting sqref="D128:D134">
    <cfRule type="cellIs" dxfId="3642" priority="7711" stopIfTrue="1" operator="lessThanOrEqual">
      <formula>#REF!</formula>
    </cfRule>
    <cfRule type="cellIs" dxfId="3641" priority="7712" stopIfTrue="1" operator="greaterThan">
      <formula>#REF!</formula>
    </cfRule>
  </conditionalFormatting>
  <conditionalFormatting sqref="G128:G134">
    <cfRule type="cellIs" dxfId="3640" priority="7704" stopIfTrue="1" operator="lessThan">
      <formula>1</formula>
    </cfRule>
  </conditionalFormatting>
  <conditionalFormatting sqref="D128:D134">
    <cfRule type="cellIs" dxfId="3639" priority="7702" stopIfTrue="1" operator="lessThanOrEqual">
      <formula>#REF!</formula>
    </cfRule>
    <cfRule type="cellIs" dxfId="3638" priority="7703" stopIfTrue="1" operator="greaterThan">
      <formula>#REF!</formula>
    </cfRule>
  </conditionalFormatting>
  <conditionalFormatting sqref="G128:G134">
    <cfRule type="cellIs" dxfId="3637" priority="7695" stopIfTrue="1" operator="lessThan">
      <formula>1</formula>
    </cfRule>
  </conditionalFormatting>
  <conditionalFormatting sqref="D128:D134">
    <cfRule type="cellIs" dxfId="3636" priority="7693" stopIfTrue="1" operator="lessThanOrEqual">
      <formula>#REF!</formula>
    </cfRule>
    <cfRule type="cellIs" dxfId="3635" priority="7694" stopIfTrue="1" operator="greaterThan">
      <formula>#REF!</formula>
    </cfRule>
  </conditionalFormatting>
  <conditionalFormatting sqref="G128:G134">
    <cfRule type="cellIs" dxfId="3634" priority="7688" stopIfTrue="1" operator="lessThan">
      <formula>1</formula>
    </cfRule>
  </conditionalFormatting>
  <conditionalFormatting sqref="G128:G134">
    <cfRule type="cellIs" dxfId="3633" priority="7679" stopIfTrue="1" operator="lessThan">
      <formula>1</formula>
    </cfRule>
  </conditionalFormatting>
  <conditionalFormatting sqref="G128:G134">
    <cfRule type="cellIs" dxfId="3632" priority="7670" stopIfTrue="1" operator="lessThan">
      <formula>1</formula>
    </cfRule>
  </conditionalFormatting>
  <conditionalFormatting sqref="G128:G134">
    <cfRule type="cellIs" dxfId="3631" priority="7661" stopIfTrue="1" operator="lessThan">
      <formula>1</formula>
    </cfRule>
  </conditionalFormatting>
  <conditionalFormatting sqref="G128:G134">
    <cfRule type="cellIs" dxfId="3630" priority="7652" stopIfTrue="1" operator="lessThan">
      <formula>1</formula>
    </cfRule>
  </conditionalFormatting>
  <conditionalFormatting sqref="G128:G134">
    <cfRule type="cellIs" dxfId="3629" priority="7645" stopIfTrue="1" operator="lessThan">
      <formula>1</formula>
    </cfRule>
  </conditionalFormatting>
  <conditionalFormatting sqref="G128:G134">
    <cfRule type="cellIs" dxfId="3628" priority="7638" stopIfTrue="1" operator="lessThan">
      <formula>1</formula>
    </cfRule>
  </conditionalFormatting>
  <conditionalFormatting sqref="G128:G134">
    <cfRule type="cellIs" dxfId="3627" priority="7631" stopIfTrue="1" operator="lessThan">
      <formula>1</formula>
    </cfRule>
  </conditionalFormatting>
  <conditionalFormatting sqref="G128:G134">
    <cfRule type="cellIs" dxfId="3626" priority="7624" stopIfTrue="1" operator="lessThan">
      <formula>1</formula>
    </cfRule>
  </conditionalFormatting>
  <conditionalFormatting sqref="G128:G134">
    <cfRule type="cellIs" dxfId="3625" priority="7617" stopIfTrue="1" operator="lessThan">
      <formula>1</formula>
    </cfRule>
  </conditionalFormatting>
  <conditionalFormatting sqref="G128:G134">
    <cfRule type="cellIs" dxfId="3624" priority="7610" stopIfTrue="1" operator="lessThan">
      <formula>1</formula>
    </cfRule>
  </conditionalFormatting>
  <conditionalFormatting sqref="G128:G134">
    <cfRule type="cellIs" dxfId="3623" priority="7609" stopIfTrue="1" operator="lessThan">
      <formula>1</formula>
    </cfRule>
  </conditionalFormatting>
  <conditionalFormatting sqref="G128:G134">
    <cfRule type="cellIs" dxfId="3622" priority="7608" stopIfTrue="1" operator="lessThan">
      <formula>1</formula>
    </cfRule>
  </conditionalFormatting>
  <conditionalFormatting sqref="G128:G134">
    <cfRule type="cellIs" dxfId="3621" priority="7607" stopIfTrue="1" operator="lessThan">
      <formula>1</formula>
    </cfRule>
  </conditionalFormatting>
  <conditionalFormatting sqref="G128:G134">
    <cfRule type="cellIs" dxfId="3620" priority="7606" stopIfTrue="1" operator="lessThan">
      <formula>1</formula>
    </cfRule>
  </conditionalFormatting>
  <conditionalFormatting sqref="G128:G134">
    <cfRule type="cellIs" dxfId="3619" priority="7601" stopIfTrue="1" operator="lessThan">
      <formula>1</formula>
    </cfRule>
  </conditionalFormatting>
  <conditionalFormatting sqref="G128:G134">
    <cfRule type="cellIs" dxfId="3618" priority="7586" stopIfTrue="1" operator="lessThan">
      <formula>1</formula>
    </cfRule>
  </conditionalFormatting>
  <conditionalFormatting sqref="G128:G134">
    <cfRule type="cellIs" dxfId="3617" priority="7571" stopIfTrue="1" operator="lessThan">
      <formula>1</formula>
    </cfRule>
  </conditionalFormatting>
  <conditionalFormatting sqref="G128:G134">
    <cfRule type="cellIs" dxfId="3616" priority="7556" stopIfTrue="1" operator="lessThan">
      <formula>1</formula>
    </cfRule>
  </conditionalFormatting>
  <conditionalFormatting sqref="G128:G134">
    <cfRule type="cellIs" dxfId="3615" priority="7541" stopIfTrue="1" operator="lessThan">
      <formula>1</formula>
    </cfRule>
  </conditionalFormatting>
  <conditionalFormatting sqref="G138:G144">
    <cfRule type="cellIs" dxfId="3614" priority="7506" stopIfTrue="1" operator="lessThan">
      <formula>1</formula>
    </cfRule>
  </conditionalFormatting>
  <conditionalFormatting sqref="D138">
    <cfRule type="cellIs" dxfId="3613" priority="7504" stopIfTrue="1" operator="lessThanOrEqual">
      <formula>#REF!</formula>
    </cfRule>
    <cfRule type="cellIs" dxfId="3612" priority="7505" stopIfTrue="1" operator="greaterThan">
      <formula>#REF!</formula>
    </cfRule>
  </conditionalFormatting>
  <conditionalFormatting sqref="D139">
    <cfRule type="cellIs" dxfId="3611" priority="7502" stopIfTrue="1" operator="lessThanOrEqual">
      <formula>#REF!</formula>
    </cfRule>
    <cfRule type="cellIs" dxfId="3610" priority="7503" stopIfTrue="1" operator="greaterThan">
      <formula>#REF!</formula>
    </cfRule>
  </conditionalFormatting>
  <conditionalFormatting sqref="D140">
    <cfRule type="cellIs" dxfId="3609" priority="7500" stopIfTrue="1" operator="lessThanOrEqual">
      <formula>#REF!</formula>
    </cfRule>
    <cfRule type="cellIs" dxfId="3608" priority="7501" stopIfTrue="1" operator="greaterThan">
      <formula>#REF!</formula>
    </cfRule>
  </conditionalFormatting>
  <conditionalFormatting sqref="D141">
    <cfRule type="cellIs" dxfId="3607" priority="7498" stopIfTrue="1" operator="lessThanOrEqual">
      <formula>#REF!</formula>
    </cfRule>
    <cfRule type="cellIs" dxfId="3606" priority="7499" stopIfTrue="1" operator="greaterThan">
      <formula>#REF!</formula>
    </cfRule>
  </conditionalFormatting>
  <conditionalFormatting sqref="D142:D143">
    <cfRule type="cellIs" dxfId="3605" priority="7496" stopIfTrue="1" operator="lessThanOrEqual">
      <formula>#REF!</formula>
    </cfRule>
    <cfRule type="cellIs" dxfId="3604" priority="7497" stopIfTrue="1" operator="greaterThan">
      <formula>#REF!</formula>
    </cfRule>
  </conditionalFormatting>
  <conditionalFormatting sqref="D144">
    <cfRule type="cellIs" dxfId="3603" priority="7494" stopIfTrue="1" operator="lessThanOrEqual">
      <formula>#REF!</formula>
    </cfRule>
    <cfRule type="cellIs" dxfId="3602" priority="7495" stopIfTrue="1" operator="greaterThan">
      <formula>#REF!</formula>
    </cfRule>
  </conditionalFormatting>
  <conditionalFormatting sqref="G138:G144">
    <cfRule type="cellIs" dxfId="3601" priority="7487" stopIfTrue="1" operator="lessThan">
      <formula>1</formula>
    </cfRule>
  </conditionalFormatting>
  <conditionalFormatting sqref="D138">
    <cfRule type="cellIs" dxfId="3600" priority="7485" stopIfTrue="1" operator="lessThanOrEqual">
      <formula>#REF!</formula>
    </cfRule>
    <cfRule type="cellIs" dxfId="3599" priority="7486" stopIfTrue="1" operator="greaterThan">
      <formula>#REF!</formula>
    </cfRule>
  </conditionalFormatting>
  <conditionalFormatting sqref="D139">
    <cfRule type="cellIs" dxfId="3598" priority="7483" stopIfTrue="1" operator="lessThanOrEqual">
      <formula>#REF!</formula>
    </cfRule>
    <cfRule type="cellIs" dxfId="3597" priority="7484" stopIfTrue="1" operator="greaterThan">
      <formula>#REF!</formula>
    </cfRule>
  </conditionalFormatting>
  <conditionalFormatting sqref="D140">
    <cfRule type="cellIs" dxfId="3596" priority="7481" stopIfTrue="1" operator="lessThanOrEqual">
      <formula>#REF!</formula>
    </cfRule>
    <cfRule type="cellIs" dxfId="3595" priority="7482" stopIfTrue="1" operator="greaterThan">
      <formula>#REF!</formula>
    </cfRule>
  </conditionalFormatting>
  <conditionalFormatting sqref="D141">
    <cfRule type="cellIs" dxfId="3594" priority="7479" stopIfTrue="1" operator="lessThanOrEqual">
      <formula>#REF!</formula>
    </cfRule>
    <cfRule type="cellIs" dxfId="3593" priority="7480" stopIfTrue="1" operator="greaterThan">
      <formula>#REF!</formula>
    </cfRule>
  </conditionalFormatting>
  <conditionalFormatting sqref="D142:D143">
    <cfRule type="cellIs" dxfId="3592" priority="7477" stopIfTrue="1" operator="lessThanOrEqual">
      <formula>#REF!</formula>
    </cfRule>
    <cfRule type="cellIs" dxfId="3591" priority="7478" stopIfTrue="1" operator="greaterThan">
      <formula>#REF!</formula>
    </cfRule>
  </conditionalFormatting>
  <conditionalFormatting sqref="D144">
    <cfRule type="cellIs" dxfId="3590" priority="7475" stopIfTrue="1" operator="lessThanOrEqual">
      <formula>#REF!</formula>
    </cfRule>
    <cfRule type="cellIs" dxfId="3589" priority="7476" stopIfTrue="1" operator="greaterThan">
      <formula>#REF!</formula>
    </cfRule>
  </conditionalFormatting>
  <conditionalFormatting sqref="G138:G144">
    <cfRule type="cellIs" dxfId="3588" priority="7468" stopIfTrue="1" operator="lessThan">
      <formula>1</formula>
    </cfRule>
  </conditionalFormatting>
  <conditionalFormatting sqref="D138">
    <cfRule type="cellIs" dxfId="3587" priority="7466" stopIfTrue="1" operator="lessThanOrEqual">
      <formula>#REF!</formula>
    </cfRule>
    <cfRule type="cellIs" dxfId="3586" priority="7467" stopIfTrue="1" operator="greaterThan">
      <formula>#REF!</formula>
    </cfRule>
  </conditionalFormatting>
  <conditionalFormatting sqref="D139">
    <cfRule type="cellIs" dxfId="3585" priority="7464" stopIfTrue="1" operator="lessThanOrEqual">
      <formula>#REF!</formula>
    </cfRule>
    <cfRule type="cellIs" dxfId="3584" priority="7465" stopIfTrue="1" operator="greaterThan">
      <formula>#REF!</formula>
    </cfRule>
  </conditionalFormatting>
  <conditionalFormatting sqref="D140">
    <cfRule type="cellIs" dxfId="3583" priority="7462" stopIfTrue="1" operator="lessThanOrEqual">
      <formula>#REF!</formula>
    </cfRule>
    <cfRule type="cellIs" dxfId="3582" priority="7463" stopIfTrue="1" operator="greaterThan">
      <formula>#REF!</formula>
    </cfRule>
  </conditionalFormatting>
  <conditionalFormatting sqref="D141">
    <cfRule type="cellIs" dxfId="3581" priority="7460" stopIfTrue="1" operator="lessThanOrEqual">
      <formula>#REF!</formula>
    </cfRule>
    <cfRule type="cellIs" dxfId="3580" priority="7461" stopIfTrue="1" operator="greaterThan">
      <formula>#REF!</formula>
    </cfRule>
  </conditionalFormatting>
  <conditionalFormatting sqref="D142:D143">
    <cfRule type="cellIs" dxfId="3579" priority="7458" stopIfTrue="1" operator="lessThanOrEqual">
      <formula>#REF!</formula>
    </cfRule>
    <cfRule type="cellIs" dxfId="3578" priority="7459" stopIfTrue="1" operator="greaterThan">
      <formula>#REF!</formula>
    </cfRule>
  </conditionalFormatting>
  <conditionalFormatting sqref="D144">
    <cfRule type="cellIs" dxfId="3577" priority="7456" stopIfTrue="1" operator="lessThanOrEqual">
      <formula>#REF!</formula>
    </cfRule>
    <cfRule type="cellIs" dxfId="3576" priority="7457" stopIfTrue="1" operator="greaterThan">
      <formula>#REF!</formula>
    </cfRule>
  </conditionalFormatting>
  <conditionalFormatting sqref="G138:G144">
    <cfRule type="cellIs" dxfId="3575" priority="7449" stopIfTrue="1" operator="lessThan">
      <formula>1</formula>
    </cfRule>
  </conditionalFormatting>
  <conditionalFormatting sqref="D138">
    <cfRule type="cellIs" dxfId="3574" priority="7447" stopIfTrue="1" operator="lessThanOrEqual">
      <formula>#REF!</formula>
    </cfRule>
    <cfRule type="cellIs" dxfId="3573" priority="7448" stopIfTrue="1" operator="greaterThan">
      <formula>#REF!</formula>
    </cfRule>
  </conditionalFormatting>
  <conditionalFormatting sqref="D139">
    <cfRule type="cellIs" dxfId="3572" priority="7445" stopIfTrue="1" operator="lessThanOrEqual">
      <formula>#REF!</formula>
    </cfRule>
    <cfRule type="cellIs" dxfId="3571" priority="7446" stopIfTrue="1" operator="greaterThan">
      <formula>#REF!</formula>
    </cfRule>
  </conditionalFormatting>
  <conditionalFormatting sqref="D140">
    <cfRule type="cellIs" dxfId="3570" priority="7443" stopIfTrue="1" operator="lessThanOrEqual">
      <formula>#REF!</formula>
    </cfRule>
    <cfRule type="cellIs" dxfId="3569" priority="7444" stopIfTrue="1" operator="greaterThan">
      <formula>#REF!</formula>
    </cfRule>
  </conditionalFormatting>
  <conditionalFormatting sqref="D141">
    <cfRule type="cellIs" dxfId="3568" priority="7441" stopIfTrue="1" operator="lessThanOrEqual">
      <formula>#REF!</formula>
    </cfRule>
    <cfRule type="cellIs" dxfId="3567" priority="7442" stopIfTrue="1" operator="greaterThan">
      <formula>#REF!</formula>
    </cfRule>
  </conditionalFormatting>
  <conditionalFormatting sqref="D142:D143">
    <cfRule type="cellIs" dxfId="3566" priority="7439" stopIfTrue="1" operator="lessThanOrEqual">
      <formula>#REF!</formula>
    </cfRule>
    <cfRule type="cellIs" dxfId="3565" priority="7440" stopIfTrue="1" operator="greaterThan">
      <formula>#REF!</formula>
    </cfRule>
  </conditionalFormatting>
  <conditionalFormatting sqref="D144">
    <cfRule type="cellIs" dxfId="3564" priority="7437" stopIfTrue="1" operator="lessThanOrEqual">
      <formula>#REF!</formula>
    </cfRule>
    <cfRule type="cellIs" dxfId="3563" priority="7438" stopIfTrue="1" operator="greaterThan">
      <formula>#REF!</formula>
    </cfRule>
  </conditionalFormatting>
  <conditionalFormatting sqref="G138:G144">
    <cfRule type="cellIs" dxfId="3562" priority="7430" stopIfTrue="1" operator="lessThan">
      <formula>1</formula>
    </cfRule>
  </conditionalFormatting>
  <conditionalFormatting sqref="D138">
    <cfRule type="cellIs" dxfId="3561" priority="7428" stopIfTrue="1" operator="lessThanOrEqual">
      <formula>#REF!</formula>
    </cfRule>
    <cfRule type="cellIs" dxfId="3560" priority="7429" stopIfTrue="1" operator="greaterThan">
      <formula>#REF!</formula>
    </cfRule>
  </conditionalFormatting>
  <conditionalFormatting sqref="D139">
    <cfRule type="cellIs" dxfId="3559" priority="7426" stopIfTrue="1" operator="lessThanOrEqual">
      <formula>#REF!</formula>
    </cfRule>
    <cfRule type="cellIs" dxfId="3558" priority="7427" stopIfTrue="1" operator="greaterThan">
      <formula>#REF!</formula>
    </cfRule>
  </conditionalFormatting>
  <conditionalFormatting sqref="D140">
    <cfRule type="cellIs" dxfId="3557" priority="7424" stopIfTrue="1" operator="lessThanOrEqual">
      <formula>#REF!</formula>
    </cfRule>
    <cfRule type="cellIs" dxfId="3556" priority="7425" stopIfTrue="1" operator="greaterThan">
      <formula>#REF!</formula>
    </cfRule>
  </conditionalFormatting>
  <conditionalFormatting sqref="D141">
    <cfRule type="cellIs" dxfId="3555" priority="7422" stopIfTrue="1" operator="lessThanOrEqual">
      <formula>#REF!</formula>
    </cfRule>
    <cfRule type="cellIs" dxfId="3554" priority="7423" stopIfTrue="1" operator="greaterThan">
      <formula>#REF!</formula>
    </cfRule>
  </conditionalFormatting>
  <conditionalFormatting sqref="D142:D143">
    <cfRule type="cellIs" dxfId="3553" priority="7420" stopIfTrue="1" operator="lessThanOrEqual">
      <formula>#REF!</formula>
    </cfRule>
    <cfRule type="cellIs" dxfId="3552" priority="7421" stopIfTrue="1" operator="greaterThan">
      <formula>#REF!</formula>
    </cfRule>
  </conditionalFormatting>
  <conditionalFormatting sqref="D144">
    <cfRule type="cellIs" dxfId="3551" priority="7418" stopIfTrue="1" operator="lessThanOrEqual">
      <formula>#REF!</formula>
    </cfRule>
    <cfRule type="cellIs" dxfId="3550" priority="7419" stopIfTrue="1" operator="greaterThan">
      <formula>#REF!</formula>
    </cfRule>
  </conditionalFormatting>
  <conditionalFormatting sqref="G138:G144">
    <cfRule type="cellIs" dxfId="3549" priority="7411" stopIfTrue="1" operator="lessThan">
      <formula>1</formula>
    </cfRule>
  </conditionalFormatting>
  <conditionalFormatting sqref="D138">
    <cfRule type="cellIs" dxfId="3548" priority="7409" stopIfTrue="1" operator="lessThanOrEqual">
      <formula>#REF!</formula>
    </cfRule>
    <cfRule type="cellIs" dxfId="3547" priority="7410" stopIfTrue="1" operator="greaterThan">
      <formula>#REF!</formula>
    </cfRule>
  </conditionalFormatting>
  <conditionalFormatting sqref="D139">
    <cfRule type="cellIs" dxfId="3546" priority="7407" stopIfTrue="1" operator="lessThanOrEqual">
      <formula>#REF!</formula>
    </cfRule>
    <cfRule type="cellIs" dxfId="3545" priority="7408" stopIfTrue="1" operator="greaterThan">
      <formula>#REF!</formula>
    </cfRule>
  </conditionalFormatting>
  <conditionalFormatting sqref="D140">
    <cfRule type="cellIs" dxfId="3544" priority="7405" stopIfTrue="1" operator="lessThanOrEqual">
      <formula>#REF!</formula>
    </cfRule>
    <cfRule type="cellIs" dxfId="3543" priority="7406" stopIfTrue="1" operator="greaterThan">
      <formula>#REF!</formula>
    </cfRule>
  </conditionalFormatting>
  <conditionalFormatting sqref="D141">
    <cfRule type="cellIs" dxfId="3542" priority="7403" stopIfTrue="1" operator="lessThanOrEqual">
      <formula>#REF!</formula>
    </cfRule>
    <cfRule type="cellIs" dxfId="3541" priority="7404" stopIfTrue="1" operator="greaterThan">
      <formula>#REF!</formula>
    </cfRule>
  </conditionalFormatting>
  <conditionalFormatting sqref="D142:D143">
    <cfRule type="cellIs" dxfId="3540" priority="7401" stopIfTrue="1" operator="lessThanOrEqual">
      <formula>#REF!</formula>
    </cfRule>
    <cfRule type="cellIs" dxfId="3539" priority="7402" stopIfTrue="1" operator="greaterThan">
      <formula>#REF!</formula>
    </cfRule>
  </conditionalFormatting>
  <conditionalFormatting sqref="D144">
    <cfRule type="cellIs" dxfId="3538" priority="7399" stopIfTrue="1" operator="lessThanOrEqual">
      <formula>#REF!</formula>
    </cfRule>
    <cfRule type="cellIs" dxfId="3537" priority="7400" stopIfTrue="1" operator="greaterThan">
      <formula>#REF!</formula>
    </cfRule>
  </conditionalFormatting>
  <conditionalFormatting sqref="G138:G144">
    <cfRule type="cellIs" dxfId="3536" priority="7392" stopIfTrue="1" operator="lessThan">
      <formula>1</formula>
    </cfRule>
  </conditionalFormatting>
  <conditionalFormatting sqref="D138">
    <cfRule type="cellIs" dxfId="3535" priority="7390" stopIfTrue="1" operator="lessThanOrEqual">
      <formula>#REF!</formula>
    </cfRule>
    <cfRule type="cellIs" dxfId="3534" priority="7391" stopIfTrue="1" operator="greaterThan">
      <formula>#REF!</formula>
    </cfRule>
  </conditionalFormatting>
  <conditionalFormatting sqref="D139">
    <cfRule type="cellIs" dxfId="3533" priority="7388" stopIfTrue="1" operator="lessThanOrEqual">
      <formula>#REF!</formula>
    </cfRule>
    <cfRule type="cellIs" dxfId="3532" priority="7389" stopIfTrue="1" operator="greaterThan">
      <formula>#REF!</formula>
    </cfRule>
  </conditionalFormatting>
  <conditionalFormatting sqref="D140">
    <cfRule type="cellIs" dxfId="3531" priority="7386" stopIfTrue="1" operator="lessThanOrEqual">
      <formula>#REF!</formula>
    </cfRule>
    <cfRule type="cellIs" dxfId="3530" priority="7387" stopIfTrue="1" operator="greaterThan">
      <formula>#REF!</formula>
    </cfRule>
  </conditionalFormatting>
  <conditionalFormatting sqref="D141">
    <cfRule type="cellIs" dxfId="3529" priority="7384" stopIfTrue="1" operator="lessThanOrEqual">
      <formula>#REF!</formula>
    </cfRule>
    <cfRule type="cellIs" dxfId="3528" priority="7385" stopIfTrue="1" operator="greaterThan">
      <formula>#REF!</formula>
    </cfRule>
  </conditionalFormatting>
  <conditionalFormatting sqref="D142:D143">
    <cfRule type="cellIs" dxfId="3527" priority="7382" stopIfTrue="1" operator="lessThanOrEqual">
      <formula>#REF!</formula>
    </cfRule>
    <cfRule type="cellIs" dxfId="3526" priority="7383" stopIfTrue="1" operator="greaterThan">
      <formula>#REF!</formula>
    </cfRule>
  </conditionalFormatting>
  <conditionalFormatting sqref="D144">
    <cfRule type="cellIs" dxfId="3525" priority="7380" stopIfTrue="1" operator="lessThanOrEqual">
      <formula>#REF!</formula>
    </cfRule>
    <cfRule type="cellIs" dxfId="3524" priority="7381" stopIfTrue="1" operator="greaterThan">
      <formula>#REF!</formula>
    </cfRule>
  </conditionalFormatting>
  <conditionalFormatting sqref="G138:G144">
    <cfRule type="cellIs" dxfId="3523" priority="7373" stopIfTrue="1" operator="lessThan">
      <formula>1</formula>
    </cfRule>
  </conditionalFormatting>
  <conditionalFormatting sqref="D138">
    <cfRule type="cellIs" dxfId="3522" priority="7371" stopIfTrue="1" operator="lessThanOrEqual">
      <formula>#REF!</formula>
    </cfRule>
    <cfRule type="cellIs" dxfId="3521" priority="7372" stopIfTrue="1" operator="greaterThan">
      <formula>#REF!</formula>
    </cfRule>
  </conditionalFormatting>
  <conditionalFormatting sqref="D139">
    <cfRule type="cellIs" dxfId="3520" priority="7369" stopIfTrue="1" operator="lessThanOrEqual">
      <formula>#REF!</formula>
    </cfRule>
    <cfRule type="cellIs" dxfId="3519" priority="7370" stopIfTrue="1" operator="greaterThan">
      <formula>#REF!</formula>
    </cfRule>
  </conditionalFormatting>
  <conditionalFormatting sqref="D140">
    <cfRule type="cellIs" dxfId="3518" priority="7367" stopIfTrue="1" operator="lessThanOrEqual">
      <formula>#REF!</formula>
    </cfRule>
    <cfRule type="cellIs" dxfId="3517" priority="7368" stopIfTrue="1" operator="greaterThan">
      <formula>#REF!</formula>
    </cfRule>
  </conditionalFormatting>
  <conditionalFormatting sqref="D141">
    <cfRule type="cellIs" dxfId="3516" priority="7365" stopIfTrue="1" operator="lessThanOrEqual">
      <formula>#REF!</formula>
    </cfRule>
    <cfRule type="cellIs" dxfId="3515" priority="7366" stopIfTrue="1" operator="greaterThan">
      <formula>#REF!</formula>
    </cfRule>
  </conditionalFormatting>
  <conditionalFormatting sqref="D142:D143">
    <cfRule type="cellIs" dxfId="3514" priority="7363" stopIfTrue="1" operator="lessThanOrEqual">
      <formula>#REF!</formula>
    </cfRule>
    <cfRule type="cellIs" dxfId="3513" priority="7364" stopIfTrue="1" operator="greaterThan">
      <formula>#REF!</formula>
    </cfRule>
  </conditionalFormatting>
  <conditionalFormatting sqref="D144">
    <cfRule type="cellIs" dxfId="3512" priority="7361" stopIfTrue="1" operator="lessThanOrEqual">
      <formula>#REF!</formula>
    </cfRule>
    <cfRule type="cellIs" dxfId="3511" priority="7362" stopIfTrue="1" operator="greaterThan">
      <formula>#REF!</formula>
    </cfRule>
  </conditionalFormatting>
  <conditionalFormatting sqref="G138:G144">
    <cfRule type="cellIs" dxfId="3510" priority="7354" stopIfTrue="1" operator="lessThan">
      <formula>1</formula>
    </cfRule>
  </conditionalFormatting>
  <conditionalFormatting sqref="D138">
    <cfRule type="cellIs" dxfId="3509" priority="7352" stopIfTrue="1" operator="lessThanOrEqual">
      <formula>#REF!</formula>
    </cfRule>
    <cfRule type="cellIs" dxfId="3508" priority="7353" stopIfTrue="1" operator="greaterThan">
      <formula>#REF!</formula>
    </cfRule>
  </conditionalFormatting>
  <conditionalFormatting sqref="D139">
    <cfRule type="cellIs" dxfId="3507" priority="7350" stopIfTrue="1" operator="lessThanOrEqual">
      <formula>#REF!</formula>
    </cfRule>
    <cfRule type="cellIs" dxfId="3506" priority="7351" stopIfTrue="1" operator="greaterThan">
      <formula>#REF!</formula>
    </cfRule>
  </conditionalFormatting>
  <conditionalFormatting sqref="D140">
    <cfRule type="cellIs" dxfId="3505" priority="7348" stopIfTrue="1" operator="lessThanOrEqual">
      <formula>#REF!</formula>
    </cfRule>
    <cfRule type="cellIs" dxfId="3504" priority="7349" stopIfTrue="1" operator="greaterThan">
      <formula>#REF!</formula>
    </cfRule>
  </conditionalFormatting>
  <conditionalFormatting sqref="D141">
    <cfRule type="cellIs" dxfId="3503" priority="7346" stopIfTrue="1" operator="lessThanOrEqual">
      <formula>#REF!</formula>
    </cfRule>
    <cfRule type="cellIs" dxfId="3502" priority="7347" stopIfTrue="1" operator="greaterThan">
      <formula>#REF!</formula>
    </cfRule>
  </conditionalFormatting>
  <conditionalFormatting sqref="D142:D143">
    <cfRule type="cellIs" dxfId="3501" priority="7344" stopIfTrue="1" operator="lessThanOrEqual">
      <formula>#REF!</formula>
    </cfRule>
    <cfRule type="cellIs" dxfId="3500" priority="7345" stopIfTrue="1" operator="greaterThan">
      <formula>#REF!</formula>
    </cfRule>
  </conditionalFormatting>
  <conditionalFormatting sqref="D144">
    <cfRule type="cellIs" dxfId="3499" priority="7342" stopIfTrue="1" operator="lessThanOrEqual">
      <formula>#REF!</formula>
    </cfRule>
    <cfRule type="cellIs" dxfId="3498" priority="7343" stopIfTrue="1" operator="greaterThan">
      <formula>#REF!</formula>
    </cfRule>
  </conditionalFormatting>
  <conditionalFormatting sqref="G138:G144">
    <cfRule type="cellIs" dxfId="3497" priority="7335" stopIfTrue="1" operator="lessThan">
      <formula>1</formula>
    </cfRule>
  </conditionalFormatting>
  <conditionalFormatting sqref="D138">
    <cfRule type="cellIs" dxfId="3496" priority="7333" stopIfTrue="1" operator="lessThanOrEqual">
      <formula>#REF!</formula>
    </cfRule>
    <cfRule type="cellIs" dxfId="3495" priority="7334" stopIfTrue="1" operator="greaterThan">
      <formula>#REF!</formula>
    </cfRule>
  </conditionalFormatting>
  <conditionalFormatting sqref="D139">
    <cfRule type="cellIs" dxfId="3494" priority="7331" stopIfTrue="1" operator="lessThanOrEqual">
      <formula>#REF!</formula>
    </cfRule>
    <cfRule type="cellIs" dxfId="3493" priority="7332" stopIfTrue="1" operator="greaterThan">
      <formula>#REF!</formula>
    </cfRule>
  </conditionalFormatting>
  <conditionalFormatting sqref="D140">
    <cfRule type="cellIs" dxfId="3492" priority="7329" stopIfTrue="1" operator="lessThanOrEqual">
      <formula>#REF!</formula>
    </cfRule>
    <cfRule type="cellIs" dxfId="3491" priority="7330" stopIfTrue="1" operator="greaterThan">
      <formula>#REF!</formula>
    </cfRule>
  </conditionalFormatting>
  <conditionalFormatting sqref="D141">
    <cfRule type="cellIs" dxfId="3490" priority="7327" stopIfTrue="1" operator="lessThanOrEqual">
      <formula>#REF!</formula>
    </cfRule>
    <cfRule type="cellIs" dxfId="3489" priority="7328" stopIfTrue="1" operator="greaterThan">
      <formula>#REF!</formula>
    </cfRule>
  </conditionalFormatting>
  <conditionalFormatting sqref="D142:D143">
    <cfRule type="cellIs" dxfId="3488" priority="7325" stopIfTrue="1" operator="lessThanOrEqual">
      <formula>#REF!</formula>
    </cfRule>
    <cfRule type="cellIs" dxfId="3487" priority="7326" stopIfTrue="1" operator="greaterThan">
      <formula>#REF!</formula>
    </cfRule>
  </conditionalFormatting>
  <conditionalFormatting sqref="D144">
    <cfRule type="cellIs" dxfId="3486" priority="7323" stopIfTrue="1" operator="lessThanOrEqual">
      <formula>#REF!</formula>
    </cfRule>
    <cfRule type="cellIs" dxfId="3485" priority="7324" stopIfTrue="1" operator="greaterThan">
      <formula>#REF!</formula>
    </cfRule>
  </conditionalFormatting>
  <conditionalFormatting sqref="G138:G144">
    <cfRule type="cellIs" dxfId="3484" priority="7316" stopIfTrue="1" operator="lessThan">
      <formula>1</formula>
    </cfRule>
  </conditionalFormatting>
  <conditionalFormatting sqref="D138:D144">
    <cfRule type="cellIs" dxfId="3483" priority="7314" stopIfTrue="1" operator="lessThanOrEqual">
      <formula>#REF!</formula>
    </cfRule>
    <cfRule type="cellIs" dxfId="3482" priority="7315" stopIfTrue="1" operator="greaterThan">
      <formula>#REF!</formula>
    </cfRule>
  </conditionalFormatting>
  <conditionalFormatting sqref="G138:G144">
    <cfRule type="cellIs" dxfId="3481" priority="7307" stopIfTrue="1" operator="lessThan">
      <formula>1</formula>
    </cfRule>
  </conditionalFormatting>
  <conditionalFormatting sqref="D138:D144">
    <cfRule type="cellIs" dxfId="3480" priority="7305" stopIfTrue="1" operator="lessThanOrEqual">
      <formula>#REF!</formula>
    </cfRule>
    <cfRule type="cellIs" dxfId="3479" priority="7306" stopIfTrue="1" operator="greaterThan">
      <formula>#REF!</formula>
    </cfRule>
  </conditionalFormatting>
  <conditionalFormatting sqref="G138:G144">
    <cfRule type="cellIs" dxfId="3478" priority="7298" stopIfTrue="1" operator="lessThan">
      <formula>1</formula>
    </cfRule>
  </conditionalFormatting>
  <conditionalFormatting sqref="D138:D144">
    <cfRule type="cellIs" dxfId="3477" priority="7296" stopIfTrue="1" operator="lessThanOrEqual">
      <formula>#REF!</formula>
    </cfRule>
    <cfRule type="cellIs" dxfId="3476" priority="7297" stopIfTrue="1" operator="greaterThan">
      <formula>#REF!</formula>
    </cfRule>
  </conditionalFormatting>
  <conditionalFormatting sqref="G138:G144">
    <cfRule type="cellIs" dxfId="3475" priority="7289" stopIfTrue="1" operator="lessThan">
      <formula>1</formula>
    </cfRule>
  </conditionalFormatting>
  <conditionalFormatting sqref="D138:D144">
    <cfRule type="cellIs" dxfId="3474" priority="7287" stopIfTrue="1" operator="lessThanOrEqual">
      <formula>#REF!</formula>
    </cfRule>
    <cfRule type="cellIs" dxfId="3473" priority="7288" stopIfTrue="1" operator="greaterThan">
      <formula>#REF!</formula>
    </cfRule>
  </conditionalFormatting>
  <conditionalFormatting sqref="G138:G144">
    <cfRule type="cellIs" dxfId="3472" priority="7280" stopIfTrue="1" operator="lessThan">
      <formula>1</formula>
    </cfRule>
  </conditionalFormatting>
  <conditionalFormatting sqref="D138:D144">
    <cfRule type="cellIs" dxfId="3471" priority="7278" stopIfTrue="1" operator="lessThanOrEqual">
      <formula>#REF!</formula>
    </cfRule>
    <cfRule type="cellIs" dxfId="3470" priority="7279" stopIfTrue="1" operator="greaterThan">
      <formula>#REF!</formula>
    </cfRule>
  </conditionalFormatting>
  <conditionalFormatting sqref="G138:G144">
    <cfRule type="cellIs" dxfId="3469" priority="7271" stopIfTrue="1" operator="lessThan">
      <formula>1</formula>
    </cfRule>
  </conditionalFormatting>
  <conditionalFormatting sqref="D138:D144">
    <cfRule type="cellIs" dxfId="3468" priority="7269" stopIfTrue="1" operator="lessThanOrEqual">
      <formula>#REF!</formula>
    </cfRule>
    <cfRule type="cellIs" dxfId="3467" priority="7270" stopIfTrue="1" operator="greaterThan">
      <formula>#REF!</formula>
    </cfRule>
  </conditionalFormatting>
  <conditionalFormatting sqref="G138:G144">
    <cfRule type="cellIs" dxfId="3466" priority="7262" stopIfTrue="1" operator="lessThan">
      <formula>1</formula>
    </cfRule>
  </conditionalFormatting>
  <conditionalFormatting sqref="D138:D144">
    <cfRule type="cellIs" dxfId="3465" priority="7260" stopIfTrue="1" operator="lessThanOrEqual">
      <formula>#REF!</formula>
    </cfRule>
    <cfRule type="cellIs" dxfId="3464" priority="7261" stopIfTrue="1" operator="greaterThan">
      <formula>#REF!</formula>
    </cfRule>
  </conditionalFormatting>
  <conditionalFormatting sqref="G138:G144">
    <cfRule type="cellIs" dxfId="3463" priority="7253" stopIfTrue="1" operator="lessThan">
      <formula>1</formula>
    </cfRule>
  </conditionalFormatting>
  <conditionalFormatting sqref="D138:D144">
    <cfRule type="cellIs" dxfId="3462" priority="7251" stopIfTrue="1" operator="lessThanOrEqual">
      <formula>#REF!</formula>
    </cfRule>
    <cfRule type="cellIs" dxfId="3461" priority="7252" stopIfTrue="1" operator="greaterThan">
      <formula>#REF!</formula>
    </cfRule>
  </conditionalFormatting>
  <conditionalFormatting sqref="G138:G144">
    <cfRule type="cellIs" dxfId="3460" priority="7244" stopIfTrue="1" operator="lessThan">
      <formula>1</formula>
    </cfRule>
  </conditionalFormatting>
  <conditionalFormatting sqref="D138:D144">
    <cfRule type="cellIs" dxfId="3459" priority="7242" stopIfTrue="1" operator="lessThanOrEqual">
      <formula>#REF!</formula>
    </cfRule>
    <cfRule type="cellIs" dxfId="3458" priority="7243" stopIfTrue="1" operator="greaterThan">
      <formula>#REF!</formula>
    </cfRule>
  </conditionalFormatting>
  <conditionalFormatting sqref="G138:G144">
    <cfRule type="cellIs" dxfId="3457" priority="7235" stopIfTrue="1" operator="lessThan">
      <formula>1</formula>
    </cfRule>
  </conditionalFormatting>
  <conditionalFormatting sqref="D138:D144">
    <cfRule type="cellIs" dxfId="3456" priority="7233" stopIfTrue="1" operator="lessThanOrEqual">
      <formula>#REF!</formula>
    </cfRule>
    <cfRule type="cellIs" dxfId="3455" priority="7234" stopIfTrue="1" operator="greaterThan">
      <formula>#REF!</formula>
    </cfRule>
  </conditionalFormatting>
  <conditionalFormatting sqref="G138:G144">
    <cfRule type="cellIs" dxfId="3454" priority="7226" stopIfTrue="1" operator="lessThan">
      <formula>1</formula>
    </cfRule>
  </conditionalFormatting>
  <conditionalFormatting sqref="D138:D144">
    <cfRule type="cellIs" dxfId="3453" priority="7224" stopIfTrue="1" operator="lessThanOrEqual">
      <formula>#REF!</formula>
    </cfRule>
    <cfRule type="cellIs" dxfId="3452" priority="7225" stopIfTrue="1" operator="greaterThan">
      <formula>#REF!</formula>
    </cfRule>
  </conditionalFormatting>
  <conditionalFormatting sqref="G138:G144">
    <cfRule type="cellIs" dxfId="3451" priority="7217" stopIfTrue="1" operator="lessThan">
      <formula>1</formula>
    </cfRule>
  </conditionalFormatting>
  <conditionalFormatting sqref="D138:D144">
    <cfRule type="cellIs" dxfId="3450" priority="7215" stopIfTrue="1" operator="lessThanOrEqual">
      <formula>#REF!</formula>
    </cfRule>
    <cfRule type="cellIs" dxfId="3449" priority="7216" stopIfTrue="1" operator="greaterThan">
      <formula>#REF!</formula>
    </cfRule>
  </conditionalFormatting>
  <conditionalFormatting sqref="G138:G144">
    <cfRule type="cellIs" dxfId="3448" priority="7208" stopIfTrue="1" operator="lessThan">
      <formula>1</formula>
    </cfRule>
  </conditionalFormatting>
  <conditionalFormatting sqref="D138:D144">
    <cfRule type="cellIs" dxfId="3447" priority="7206" stopIfTrue="1" operator="lessThanOrEqual">
      <formula>#REF!</formula>
    </cfRule>
    <cfRule type="cellIs" dxfId="3446" priority="7207" stopIfTrue="1" operator="greaterThan">
      <formula>#REF!</formula>
    </cfRule>
  </conditionalFormatting>
  <conditionalFormatting sqref="G138:G144">
    <cfRule type="cellIs" dxfId="3445" priority="7199" stopIfTrue="1" operator="lessThan">
      <formula>1</formula>
    </cfRule>
  </conditionalFormatting>
  <conditionalFormatting sqref="D138:D144">
    <cfRule type="cellIs" dxfId="3444" priority="7197" stopIfTrue="1" operator="lessThanOrEqual">
      <formula>#REF!</formula>
    </cfRule>
    <cfRule type="cellIs" dxfId="3443" priority="7198" stopIfTrue="1" operator="greaterThan">
      <formula>#REF!</formula>
    </cfRule>
  </conditionalFormatting>
  <conditionalFormatting sqref="G138:G144">
    <cfRule type="cellIs" dxfId="3442" priority="7190" stopIfTrue="1" operator="lessThan">
      <formula>1</formula>
    </cfRule>
  </conditionalFormatting>
  <conditionalFormatting sqref="D138:D144">
    <cfRule type="cellIs" dxfId="3441" priority="7188" stopIfTrue="1" operator="lessThanOrEqual">
      <formula>#REF!</formula>
    </cfRule>
    <cfRule type="cellIs" dxfId="3440" priority="7189" stopIfTrue="1" operator="greaterThan">
      <formula>#REF!</formula>
    </cfRule>
  </conditionalFormatting>
  <conditionalFormatting sqref="G138:G144">
    <cfRule type="cellIs" dxfId="3439" priority="7179" stopIfTrue="1" operator="lessThan">
      <formula>1</formula>
    </cfRule>
  </conditionalFormatting>
  <conditionalFormatting sqref="D138:D144">
    <cfRule type="cellIs" dxfId="3438" priority="7177" stopIfTrue="1" operator="lessThanOrEqual">
      <formula>#REF!</formula>
    </cfRule>
    <cfRule type="cellIs" dxfId="3437" priority="7178" stopIfTrue="1" operator="greaterThan">
      <formula>#REF!</formula>
    </cfRule>
  </conditionalFormatting>
  <conditionalFormatting sqref="G138:G144">
    <cfRule type="cellIs" dxfId="3436" priority="7170" stopIfTrue="1" operator="lessThan">
      <formula>1</formula>
    </cfRule>
  </conditionalFormatting>
  <conditionalFormatting sqref="D138:D144">
    <cfRule type="cellIs" dxfId="3435" priority="7168" stopIfTrue="1" operator="lessThanOrEqual">
      <formula>#REF!</formula>
    </cfRule>
    <cfRule type="cellIs" dxfId="3434" priority="7169" stopIfTrue="1" operator="greaterThan">
      <formula>#REF!</formula>
    </cfRule>
  </conditionalFormatting>
  <conditionalFormatting sqref="G138:G144">
    <cfRule type="cellIs" dxfId="3433" priority="7161" stopIfTrue="1" operator="lessThan">
      <formula>1</formula>
    </cfRule>
  </conditionalFormatting>
  <conditionalFormatting sqref="D138:D144">
    <cfRule type="cellIs" dxfId="3432" priority="7159" stopIfTrue="1" operator="lessThanOrEqual">
      <formula>#REF!</formula>
    </cfRule>
    <cfRule type="cellIs" dxfId="3431" priority="7160" stopIfTrue="1" operator="greaterThan">
      <formula>#REF!</formula>
    </cfRule>
  </conditionalFormatting>
  <conditionalFormatting sqref="G138:G144">
    <cfRule type="cellIs" dxfId="3430" priority="7152" stopIfTrue="1" operator="lessThan">
      <formula>1</formula>
    </cfRule>
  </conditionalFormatting>
  <conditionalFormatting sqref="D138:D144">
    <cfRule type="cellIs" dxfId="3429" priority="7150" stopIfTrue="1" operator="lessThanOrEqual">
      <formula>#REF!</formula>
    </cfRule>
    <cfRule type="cellIs" dxfId="3428" priority="7151" stopIfTrue="1" operator="greaterThan">
      <formula>#REF!</formula>
    </cfRule>
  </conditionalFormatting>
  <conditionalFormatting sqref="G138:G144">
    <cfRule type="cellIs" dxfId="3427" priority="7143" stopIfTrue="1" operator="lessThan">
      <formula>1</formula>
    </cfRule>
  </conditionalFormatting>
  <conditionalFormatting sqref="D138:D144">
    <cfRule type="cellIs" dxfId="3426" priority="7141" stopIfTrue="1" operator="lessThanOrEqual">
      <formula>#REF!</formula>
    </cfRule>
    <cfRule type="cellIs" dxfId="3425" priority="7142" stopIfTrue="1" operator="greaterThan">
      <formula>#REF!</formula>
    </cfRule>
  </conditionalFormatting>
  <conditionalFormatting sqref="G138:G144">
    <cfRule type="cellIs" dxfId="3424" priority="7136" stopIfTrue="1" operator="lessThan">
      <formula>1</formula>
    </cfRule>
  </conditionalFormatting>
  <conditionalFormatting sqref="G138:G144">
    <cfRule type="cellIs" dxfId="3423" priority="7127" stopIfTrue="1" operator="lessThan">
      <formula>1</formula>
    </cfRule>
  </conditionalFormatting>
  <conditionalFormatting sqref="G138:G144">
    <cfRule type="cellIs" dxfId="3422" priority="7118" stopIfTrue="1" operator="lessThan">
      <formula>1</formula>
    </cfRule>
  </conditionalFormatting>
  <conditionalFormatting sqref="G138:G144">
    <cfRule type="cellIs" dxfId="3421" priority="7109" stopIfTrue="1" operator="lessThan">
      <formula>1</formula>
    </cfRule>
  </conditionalFormatting>
  <conditionalFormatting sqref="G138:G144">
    <cfRule type="cellIs" dxfId="3420" priority="7100" stopIfTrue="1" operator="lessThan">
      <formula>1</formula>
    </cfRule>
  </conditionalFormatting>
  <conditionalFormatting sqref="G138:G144">
    <cfRule type="cellIs" dxfId="3419" priority="7093" stopIfTrue="1" operator="lessThan">
      <formula>1</formula>
    </cfRule>
  </conditionalFormatting>
  <conditionalFormatting sqref="G138:G144">
    <cfRule type="cellIs" dxfId="3418" priority="7086" stopIfTrue="1" operator="lessThan">
      <formula>1</formula>
    </cfRule>
  </conditionalFormatting>
  <conditionalFormatting sqref="G138:G144">
    <cfRule type="cellIs" dxfId="3417" priority="7079" stopIfTrue="1" operator="lessThan">
      <formula>1</formula>
    </cfRule>
  </conditionalFormatting>
  <conditionalFormatting sqref="G138:G144">
    <cfRule type="cellIs" dxfId="3416" priority="7072" stopIfTrue="1" operator="lessThan">
      <formula>1</formula>
    </cfRule>
  </conditionalFormatting>
  <conditionalFormatting sqref="G138:G144">
    <cfRule type="cellIs" dxfId="3415" priority="7065" stopIfTrue="1" operator="lessThan">
      <formula>1</formula>
    </cfRule>
  </conditionalFormatting>
  <conditionalFormatting sqref="G138:G144">
    <cfRule type="cellIs" dxfId="3414" priority="7058" stopIfTrue="1" operator="lessThan">
      <formula>1</formula>
    </cfRule>
  </conditionalFormatting>
  <conditionalFormatting sqref="G138:G144">
    <cfRule type="cellIs" dxfId="3413" priority="7057" stopIfTrue="1" operator="lessThan">
      <formula>1</formula>
    </cfRule>
  </conditionalFormatting>
  <conditionalFormatting sqref="G138:G144">
    <cfRule type="cellIs" dxfId="3412" priority="7056" stopIfTrue="1" operator="lessThan">
      <formula>1</formula>
    </cfRule>
  </conditionalFormatting>
  <conditionalFormatting sqref="G138:G144">
    <cfRule type="cellIs" dxfId="3411" priority="7055" stopIfTrue="1" operator="lessThan">
      <formula>1</formula>
    </cfRule>
  </conditionalFormatting>
  <conditionalFormatting sqref="G138:G144">
    <cfRule type="cellIs" dxfId="3410" priority="7054" stopIfTrue="1" operator="lessThan">
      <formula>1</formula>
    </cfRule>
  </conditionalFormatting>
  <conditionalFormatting sqref="G138:G144">
    <cfRule type="cellIs" dxfId="3409" priority="7049" stopIfTrue="1" operator="lessThan">
      <formula>1</formula>
    </cfRule>
  </conditionalFormatting>
  <conditionalFormatting sqref="G138:G144">
    <cfRule type="cellIs" dxfId="3408" priority="7034" stopIfTrue="1" operator="lessThan">
      <formula>1</formula>
    </cfRule>
  </conditionalFormatting>
  <conditionalFormatting sqref="G138:G144">
    <cfRule type="cellIs" dxfId="3407" priority="7019" stopIfTrue="1" operator="lessThan">
      <formula>1</formula>
    </cfRule>
  </conditionalFormatting>
  <conditionalFormatting sqref="G138:G144">
    <cfRule type="cellIs" dxfId="3406" priority="7004" stopIfTrue="1" operator="lessThan">
      <formula>1</formula>
    </cfRule>
  </conditionalFormatting>
  <conditionalFormatting sqref="G138:G144">
    <cfRule type="cellIs" dxfId="3405" priority="6989" stopIfTrue="1" operator="lessThan">
      <formula>1</formula>
    </cfRule>
  </conditionalFormatting>
  <conditionalFormatting sqref="G148:G154">
    <cfRule type="cellIs" dxfId="3404" priority="6954" stopIfTrue="1" operator="lessThan">
      <formula>1</formula>
    </cfRule>
  </conditionalFormatting>
  <conditionalFormatting sqref="D148">
    <cfRule type="cellIs" dxfId="3403" priority="6952" stopIfTrue="1" operator="lessThanOrEqual">
      <formula>#REF!</formula>
    </cfRule>
    <cfRule type="cellIs" dxfId="3402" priority="6953" stopIfTrue="1" operator="greaterThan">
      <formula>#REF!</formula>
    </cfRule>
  </conditionalFormatting>
  <conditionalFormatting sqref="D149">
    <cfRule type="cellIs" dxfId="3401" priority="6950" stopIfTrue="1" operator="lessThanOrEqual">
      <formula>#REF!</formula>
    </cfRule>
    <cfRule type="cellIs" dxfId="3400" priority="6951" stopIfTrue="1" operator="greaterThan">
      <formula>#REF!</formula>
    </cfRule>
  </conditionalFormatting>
  <conditionalFormatting sqref="D150">
    <cfRule type="cellIs" dxfId="3399" priority="6948" stopIfTrue="1" operator="lessThanOrEqual">
      <formula>#REF!</formula>
    </cfRule>
    <cfRule type="cellIs" dxfId="3398" priority="6949" stopIfTrue="1" operator="greaterThan">
      <formula>#REF!</formula>
    </cfRule>
  </conditionalFormatting>
  <conditionalFormatting sqref="D151">
    <cfRule type="cellIs" dxfId="3397" priority="6946" stopIfTrue="1" operator="lessThanOrEqual">
      <formula>#REF!</formula>
    </cfRule>
    <cfRule type="cellIs" dxfId="3396" priority="6947" stopIfTrue="1" operator="greaterThan">
      <formula>#REF!</formula>
    </cfRule>
  </conditionalFormatting>
  <conditionalFormatting sqref="D152:D153">
    <cfRule type="cellIs" dxfId="3395" priority="6944" stopIfTrue="1" operator="lessThanOrEqual">
      <formula>#REF!</formula>
    </cfRule>
    <cfRule type="cellIs" dxfId="3394" priority="6945" stopIfTrue="1" operator="greaterThan">
      <formula>#REF!</formula>
    </cfRule>
  </conditionalFormatting>
  <conditionalFormatting sqref="D154">
    <cfRule type="cellIs" dxfId="3393" priority="6942" stopIfTrue="1" operator="lessThanOrEqual">
      <formula>#REF!</formula>
    </cfRule>
    <cfRule type="cellIs" dxfId="3392" priority="6943" stopIfTrue="1" operator="greaterThan">
      <formula>#REF!</formula>
    </cfRule>
  </conditionalFormatting>
  <conditionalFormatting sqref="G148:G154">
    <cfRule type="cellIs" dxfId="3391" priority="6935" stopIfTrue="1" operator="lessThan">
      <formula>1</formula>
    </cfRule>
  </conditionalFormatting>
  <conditionalFormatting sqref="D148">
    <cfRule type="cellIs" dxfId="3390" priority="6933" stopIfTrue="1" operator="lessThanOrEqual">
      <formula>#REF!</formula>
    </cfRule>
    <cfRule type="cellIs" dxfId="3389" priority="6934" stopIfTrue="1" operator="greaterThan">
      <formula>#REF!</formula>
    </cfRule>
  </conditionalFormatting>
  <conditionalFormatting sqref="D149">
    <cfRule type="cellIs" dxfId="3388" priority="6931" stopIfTrue="1" operator="lessThanOrEqual">
      <formula>#REF!</formula>
    </cfRule>
    <cfRule type="cellIs" dxfId="3387" priority="6932" stopIfTrue="1" operator="greaterThan">
      <formula>#REF!</formula>
    </cfRule>
  </conditionalFormatting>
  <conditionalFormatting sqref="D150">
    <cfRule type="cellIs" dxfId="3386" priority="6929" stopIfTrue="1" operator="lessThanOrEqual">
      <formula>#REF!</formula>
    </cfRule>
    <cfRule type="cellIs" dxfId="3385" priority="6930" stopIfTrue="1" operator="greaterThan">
      <formula>#REF!</formula>
    </cfRule>
  </conditionalFormatting>
  <conditionalFormatting sqref="D151">
    <cfRule type="cellIs" dxfId="3384" priority="6927" stopIfTrue="1" operator="lessThanOrEqual">
      <formula>#REF!</formula>
    </cfRule>
    <cfRule type="cellIs" dxfId="3383" priority="6928" stopIfTrue="1" operator="greaterThan">
      <formula>#REF!</formula>
    </cfRule>
  </conditionalFormatting>
  <conditionalFormatting sqref="D152:D153">
    <cfRule type="cellIs" dxfId="3382" priority="6925" stopIfTrue="1" operator="lessThanOrEqual">
      <formula>#REF!</formula>
    </cfRule>
    <cfRule type="cellIs" dxfId="3381" priority="6926" stopIfTrue="1" operator="greaterThan">
      <formula>#REF!</formula>
    </cfRule>
  </conditionalFormatting>
  <conditionalFormatting sqref="D154">
    <cfRule type="cellIs" dxfId="3380" priority="6923" stopIfTrue="1" operator="lessThanOrEqual">
      <formula>#REF!</formula>
    </cfRule>
    <cfRule type="cellIs" dxfId="3379" priority="6924" stopIfTrue="1" operator="greaterThan">
      <formula>#REF!</formula>
    </cfRule>
  </conditionalFormatting>
  <conditionalFormatting sqref="G148:G154">
    <cfRule type="cellIs" dxfId="3378" priority="6916" stopIfTrue="1" operator="lessThan">
      <formula>1</formula>
    </cfRule>
  </conditionalFormatting>
  <conditionalFormatting sqref="D148">
    <cfRule type="cellIs" dxfId="3377" priority="6914" stopIfTrue="1" operator="lessThanOrEqual">
      <formula>#REF!</formula>
    </cfRule>
    <cfRule type="cellIs" dxfId="3376" priority="6915" stopIfTrue="1" operator="greaterThan">
      <formula>#REF!</formula>
    </cfRule>
  </conditionalFormatting>
  <conditionalFormatting sqref="D149">
    <cfRule type="cellIs" dxfId="3375" priority="6912" stopIfTrue="1" operator="lessThanOrEqual">
      <formula>#REF!</formula>
    </cfRule>
    <cfRule type="cellIs" dxfId="3374" priority="6913" stopIfTrue="1" operator="greaterThan">
      <formula>#REF!</formula>
    </cfRule>
  </conditionalFormatting>
  <conditionalFormatting sqref="D150">
    <cfRule type="cellIs" dxfId="3373" priority="6910" stopIfTrue="1" operator="lessThanOrEqual">
      <formula>#REF!</formula>
    </cfRule>
    <cfRule type="cellIs" dxfId="3372" priority="6911" stopIfTrue="1" operator="greaterThan">
      <formula>#REF!</formula>
    </cfRule>
  </conditionalFormatting>
  <conditionalFormatting sqref="D151">
    <cfRule type="cellIs" dxfId="3371" priority="6908" stopIfTrue="1" operator="lessThanOrEqual">
      <formula>#REF!</formula>
    </cfRule>
    <cfRule type="cellIs" dxfId="3370" priority="6909" stopIfTrue="1" operator="greaterThan">
      <formula>#REF!</formula>
    </cfRule>
  </conditionalFormatting>
  <conditionalFormatting sqref="D152:D153">
    <cfRule type="cellIs" dxfId="3369" priority="6906" stopIfTrue="1" operator="lessThanOrEqual">
      <formula>#REF!</formula>
    </cfRule>
    <cfRule type="cellIs" dxfId="3368" priority="6907" stopIfTrue="1" operator="greaterThan">
      <formula>#REF!</formula>
    </cfRule>
  </conditionalFormatting>
  <conditionalFormatting sqref="D154">
    <cfRule type="cellIs" dxfId="3367" priority="6904" stopIfTrue="1" operator="lessThanOrEqual">
      <formula>#REF!</formula>
    </cfRule>
    <cfRule type="cellIs" dxfId="3366" priority="6905" stopIfTrue="1" operator="greaterThan">
      <formula>#REF!</formula>
    </cfRule>
  </conditionalFormatting>
  <conditionalFormatting sqref="G148:G154">
    <cfRule type="cellIs" dxfId="3365" priority="6897" stopIfTrue="1" operator="lessThan">
      <formula>1</formula>
    </cfRule>
  </conditionalFormatting>
  <conditionalFormatting sqref="D148">
    <cfRule type="cellIs" dxfId="3364" priority="6895" stopIfTrue="1" operator="lessThanOrEqual">
      <formula>#REF!</formula>
    </cfRule>
    <cfRule type="cellIs" dxfId="3363" priority="6896" stopIfTrue="1" operator="greaterThan">
      <formula>#REF!</formula>
    </cfRule>
  </conditionalFormatting>
  <conditionalFormatting sqref="D149">
    <cfRule type="cellIs" dxfId="3362" priority="6893" stopIfTrue="1" operator="lessThanOrEqual">
      <formula>#REF!</formula>
    </cfRule>
    <cfRule type="cellIs" dxfId="3361" priority="6894" stopIfTrue="1" operator="greaterThan">
      <formula>#REF!</formula>
    </cfRule>
  </conditionalFormatting>
  <conditionalFormatting sqref="D150">
    <cfRule type="cellIs" dxfId="3360" priority="6891" stopIfTrue="1" operator="lessThanOrEqual">
      <formula>#REF!</formula>
    </cfRule>
    <cfRule type="cellIs" dxfId="3359" priority="6892" stopIfTrue="1" operator="greaterThan">
      <formula>#REF!</formula>
    </cfRule>
  </conditionalFormatting>
  <conditionalFormatting sqref="D151">
    <cfRule type="cellIs" dxfId="3358" priority="6889" stopIfTrue="1" operator="lessThanOrEqual">
      <formula>#REF!</formula>
    </cfRule>
    <cfRule type="cellIs" dxfId="3357" priority="6890" stopIfTrue="1" operator="greaterThan">
      <formula>#REF!</formula>
    </cfRule>
  </conditionalFormatting>
  <conditionalFormatting sqref="D152:D153">
    <cfRule type="cellIs" dxfId="3356" priority="6887" stopIfTrue="1" operator="lessThanOrEqual">
      <formula>#REF!</formula>
    </cfRule>
    <cfRule type="cellIs" dxfId="3355" priority="6888" stopIfTrue="1" operator="greaterThan">
      <formula>#REF!</formula>
    </cfRule>
  </conditionalFormatting>
  <conditionalFormatting sqref="D154">
    <cfRule type="cellIs" dxfId="3354" priority="6885" stopIfTrue="1" operator="lessThanOrEqual">
      <formula>#REF!</formula>
    </cfRule>
    <cfRule type="cellIs" dxfId="3353" priority="6886" stopIfTrue="1" operator="greaterThan">
      <formula>#REF!</formula>
    </cfRule>
  </conditionalFormatting>
  <conditionalFormatting sqref="G148:G154">
    <cfRule type="cellIs" dxfId="3352" priority="6878" stopIfTrue="1" operator="lessThan">
      <formula>1</formula>
    </cfRule>
  </conditionalFormatting>
  <conditionalFormatting sqref="D148">
    <cfRule type="cellIs" dxfId="3351" priority="6876" stopIfTrue="1" operator="lessThanOrEqual">
      <formula>#REF!</formula>
    </cfRule>
    <cfRule type="cellIs" dxfId="3350" priority="6877" stopIfTrue="1" operator="greaterThan">
      <formula>#REF!</formula>
    </cfRule>
  </conditionalFormatting>
  <conditionalFormatting sqref="D149">
    <cfRule type="cellIs" dxfId="3349" priority="6874" stopIfTrue="1" operator="lessThanOrEqual">
      <formula>#REF!</formula>
    </cfRule>
    <cfRule type="cellIs" dxfId="3348" priority="6875" stopIfTrue="1" operator="greaterThan">
      <formula>#REF!</formula>
    </cfRule>
  </conditionalFormatting>
  <conditionalFormatting sqref="D150">
    <cfRule type="cellIs" dxfId="3347" priority="6872" stopIfTrue="1" operator="lessThanOrEqual">
      <formula>#REF!</formula>
    </cfRule>
    <cfRule type="cellIs" dxfId="3346" priority="6873" stopIfTrue="1" operator="greaterThan">
      <formula>#REF!</formula>
    </cfRule>
  </conditionalFormatting>
  <conditionalFormatting sqref="D151">
    <cfRule type="cellIs" dxfId="3345" priority="6870" stopIfTrue="1" operator="lessThanOrEqual">
      <formula>#REF!</formula>
    </cfRule>
    <cfRule type="cellIs" dxfId="3344" priority="6871" stopIfTrue="1" operator="greaterThan">
      <formula>#REF!</formula>
    </cfRule>
  </conditionalFormatting>
  <conditionalFormatting sqref="D152:D153">
    <cfRule type="cellIs" dxfId="3343" priority="6868" stopIfTrue="1" operator="lessThanOrEqual">
      <formula>#REF!</formula>
    </cfRule>
    <cfRule type="cellIs" dxfId="3342" priority="6869" stopIfTrue="1" operator="greaterThan">
      <formula>#REF!</formula>
    </cfRule>
  </conditionalFormatting>
  <conditionalFormatting sqref="D154">
    <cfRule type="cellIs" dxfId="3341" priority="6866" stopIfTrue="1" operator="lessThanOrEqual">
      <formula>#REF!</formula>
    </cfRule>
    <cfRule type="cellIs" dxfId="3340" priority="6867" stopIfTrue="1" operator="greaterThan">
      <formula>#REF!</formula>
    </cfRule>
  </conditionalFormatting>
  <conditionalFormatting sqref="G148:G154">
    <cfRule type="cellIs" dxfId="3339" priority="6859" stopIfTrue="1" operator="lessThan">
      <formula>1</formula>
    </cfRule>
  </conditionalFormatting>
  <conditionalFormatting sqref="D148">
    <cfRule type="cellIs" dxfId="3338" priority="6857" stopIfTrue="1" operator="lessThanOrEqual">
      <formula>#REF!</formula>
    </cfRule>
    <cfRule type="cellIs" dxfId="3337" priority="6858" stopIfTrue="1" operator="greaterThan">
      <formula>#REF!</formula>
    </cfRule>
  </conditionalFormatting>
  <conditionalFormatting sqref="D149">
    <cfRule type="cellIs" dxfId="3336" priority="6855" stopIfTrue="1" operator="lessThanOrEqual">
      <formula>#REF!</formula>
    </cfRule>
    <cfRule type="cellIs" dxfId="3335" priority="6856" stopIfTrue="1" operator="greaterThan">
      <formula>#REF!</formula>
    </cfRule>
  </conditionalFormatting>
  <conditionalFormatting sqref="D150">
    <cfRule type="cellIs" dxfId="3334" priority="6853" stopIfTrue="1" operator="lessThanOrEqual">
      <formula>#REF!</formula>
    </cfRule>
    <cfRule type="cellIs" dxfId="3333" priority="6854" stopIfTrue="1" operator="greaterThan">
      <formula>#REF!</formula>
    </cfRule>
  </conditionalFormatting>
  <conditionalFormatting sqref="D151">
    <cfRule type="cellIs" dxfId="3332" priority="6851" stopIfTrue="1" operator="lessThanOrEqual">
      <formula>#REF!</formula>
    </cfRule>
    <cfRule type="cellIs" dxfId="3331" priority="6852" stopIfTrue="1" operator="greaterThan">
      <formula>#REF!</formula>
    </cfRule>
  </conditionalFormatting>
  <conditionalFormatting sqref="D152:D153">
    <cfRule type="cellIs" dxfId="3330" priority="6849" stopIfTrue="1" operator="lessThanOrEqual">
      <formula>#REF!</formula>
    </cfRule>
    <cfRule type="cellIs" dxfId="3329" priority="6850" stopIfTrue="1" operator="greaterThan">
      <formula>#REF!</formula>
    </cfRule>
  </conditionalFormatting>
  <conditionalFormatting sqref="D154">
    <cfRule type="cellIs" dxfId="3328" priority="6847" stopIfTrue="1" operator="lessThanOrEqual">
      <formula>#REF!</formula>
    </cfRule>
    <cfRule type="cellIs" dxfId="3327" priority="6848" stopIfTrue="1" operator="greaterThan">
      <formula>#REF!</formula>
    </cfRule>
  </conditionalFormatting>
  <conditionalFormatting sqref="G148:G154">
    <cfRule type="cellIs" dxfId="3326" priority="6840" stopIfTrue="1" operator="lessThan">
      <formula>1</formula>
    </cfRule>
  </conditionalFormatting>
  <conditionalFormatting sqref="D148">
    <cfRule type="cellIs" dxfId="3325" priority="6838" stopIfTrue="1" operator="lessThanOrEqual">
      <formula>#REF!</formula>
    </cfRule>
    <cfRule type="cellIs" dxfId="3324" priority="6839" stopIfTrue="1" operator="greaterThan">
      <formula>#REF!</formula>
    </cfRule>
  </conditionalFormatting>
  <conditionalFormatting sqref="D149">
    <cfRule type="cellIs" dxfId="3323" priority="6836" stopIfTrue="1" operator="lessThanOrEqual">
      <formula>#REF!</formula>
    </cfRule>
    <cfRule type="cellIs" dxfId="3322" priority="6837" stopIfTrue="1" operator="greaterThan">
      <formula>#REF!</formula>
    </cfRule>
  </conditionalFormatting>
  <conditionalFormatting sqref="D150">
    <cfRule type="cellIs" dxfId="3321" priority="6834" stopIfTrue="1" operator="lessThanOrEqual">
      <formula>#REF!</formula>
    </cfRule>
    <cfRule type="cellIs" dxfId="3320" priority="6835" stopIfTrue="1" operator="greaterThan">
      <formula>#REF!</formula>
    </cfRule>
  </conditionalFormatting>
  <conditionalFormatting sqref="D151">
    <cfRule type="cellIs" dxfId="3319" priority="6832" stopIfTrue="1" operator="lessThanOrEqual">
      <formula>#REF!</formula>
    </cfRule>
    <cfRule type="cellIs" dxfId="3318" priority="6833" stopIfTrue="1" operator="greaterThan">
      <formula>#REF!</formula>
    </cfRule>
  </conditionalFormatting>
  <conditionalFormatting sqref="D152:D153">
    <cfRule type="cellIs" dxfId="3317" priority="6830" stopIfTrue="1" operator="lessThanOrEqual">
      <formula>#REF!</formula>
    </cfRule>
    <cfRule type="cellIs" dxfId="3316" priority="6831" stopIfTrue="1" operator="greaterThan">
      <formula>#REF!</formula>
    </cfRule>
  </conditionalFormatting>
  <conditionalFormatting sqref="D154">
    <cfRule type="cellIs" dxfId="3315" priority="6828" stopIfTrue="1" operator="lessThanOrEqual">
      <formula>#REF!</formula>
    </cfRule>
    <cfRule type="cellIs" dxfId="3314" priority="6829" stopIfTrue="1" operator="greaterThan">
      <formula>#REF!</formula>
    </cfRule>
  </conditionalFormatting>
  <conditionalFormatting sqref="G148:G154">
    <cfRule type="cellIs" dxfId="3313" priority="6821" stopIfTrue="1" operator="lessThan">
      <formula>1</formula>
    </cfRule>
  </conditionalFormatting>
  <conditionalFormatting sqref="D148">
    <cfRule type="cellIs" dxfId="3312" priority="6819" stopIfTrue="1" operator="lessThanOrEqual">
      <formula>#REF!</formula>
    </cfRule>
    <cfRule type="cellIs" dxfId="3311" priority="6820" stopIfTrue="1" operator="greaterThan">
      <formula>#REF!</formula>
    </cfRule>
  </conditionalFormatting>
  <conditionalFormatting sqref="D149">
    <cfRule type="cellIs" dxfId="3310" priority="6817" stopIfTrue="1" operator="lessThanOrEqual">
      <formula>#REF!</formula>
    </cfRule>
    <cfRule type="cellIs" dxfId="3309" priority="6818" stopIfTrue="1" operator="greaterThan">
      <formula>#REF!</formula>
    </cfRule>
  </conditionalFormatting>
  <conditionalFormatting sqref="D150">
    <cfRule type="cellIs" dxfId="3308" priority="6815" stopIfTrue="1" operator="lessThanOrEqual">
      <formula>#REF!</formula>
    </cfRule>
    <cfRule type="cellIs" dxfId="3307" priority="6816" stopIfTrue="1" operator="greaterThan">
      <formula>#REF!</formula>
    </cfRule>
  </conditionalFormatting>
  <conditionalFormatting sqref="D151">
    <cfRule type="cellIs" dxfId="3306" priority="6813" stopIfTrue="1" operator="lessThanOrEqual">
      <formula>#REF!</formula>
    </cfRule>
    <cfRule type="cellIs" dxfId="3305" priority="6814" stopIfTrue="1" operator="greaterThan">
      <formula>#REF!</formula>
    </cfRule>
  </conditionalFormatting>
  <conditionalFormatting sqref="D152:D153">
    <cfRule type="cellIs" dxfId="3304" priority="6811" stopIfTrue="1" operator="lessThanOrEqual">
      <formula>#REF!</formula>
    </cfRule>
    <cfRule type="cellIs" dxfId="3303" priority="6812" stopIfTrue="1" operator="greaterThan">
      <formula>#REF!</formula>
    </cfRule>
  </conditionalFormatting>
  <conditionalFormatting sqref="D154">
    <cfRule type="cellIs" dxfId="3302" priority="6809" stopIfTrue="1" operator="lessThanOrEqual">
      <formula>#REF!</formula>
    </cfRule>
    <cfRule type="cellIs" dxfId="3301" priority="6810" stopIfTrue="1" operator="greaterThan">
      <formula>#REF!</formula>
    </cfRule>
  </conditionalFormatting>
  <conditionalFormatting sqref="G148:G154">
    <cfRule type="cellIs" dxfId="3300" priority="6802" stopIfTrue="1" operator="lessThan">
      <formula>1</formula>
    </cfRule>
  </conditionalFormatting>
  <conditionalFormatting sqref="D148">
    <cfRule type="cellIs" dxfId="3299" priority="6800" stopIfTrue="1" operator="lessThanOrEqual">
      <formula>#REF!</formula>
    </cfRule>
    <cfRule type="cellIs" dxfId="3298" priority="6801" stopIfTrue="1" operator="greaterThan">
      <formula>#REF!</formula>
    </cfRule>
  </conditionalFormatting>
  <conditionalFormatting sqref="D149">
    <cfRule type="cellIs" dxfId="3297" priority="6798" stopIfTrue="1" operator="lessThanOrEqual">
      <formula>#REF!</formula>
    </cfRule>
    <cfRule type="cellIs" dxfId="3296" priority="6799" stopIfTrue="1" operator="greaterThan">
      <formula>#REF!</formula>
    </cfRule>
  </conditionalFormatting>
  <conditionalFormatting sqref="D150">
    <cfRule type="cellIs" dxfId="3295" priority="6796" stopIfTrue="1" operator="lessThanOrEqual">
      <formula>#REF!</formula>
    </cfRule>
    <cfRule type="cellIs" dxfId="3294" priority="6797" stopIfTrue="1" operator="greaterThan">
      <formula>#REF!</formula>
    </cfRule>
  </conditionalFormatting>
  <conditionalFormatting sqref="D151">
    <cfRule type="cellIs" dxfId="3293" priority="6794" stopIfTrue="1" operator="lessThanOrEqual">
      <formula>#REF!</formula>
    </cfRule>
    <cfRule type="cellIs" dxfId="3292" priority="6795" stopIfTrue="1" operator="greaterThan">
      <formula>#REF!</formula>
    </cfRule>
  </conditionalFormatting>
  <conditionalFormatting sqref="D152:D153">
    <cfRule type="cellIs" dxfId="3291" priority="6792" stopIfTrue="1" operator="lessThanOrEqual">
      <formula>#REF!</formula>
    </cfRule>
    <cfRule type="cellIs" dxfId="3290" priority="6793" stopIfTrue="1" operator="greaterThan">
      <formula>#REF!</formula>
    </cfRule>
  </conditionalFormatting>
  <conditionalFormatting sqref="D154">
    <cfRule type="cellIs" dxfId="3289" priority="6790" stopIfTrue="1" operator="lessThanOrEqual">
      <formula>#REF!</formula>
    </cfRule>
    <cfRule type="cellIs" dxfId="3288" priority="6791" stopIfTrue="1" operator="greaterThan">
      <formula>#REF!</formula>
    </cfRule>
  </conditionalFormatting>
  <conditionalFormatting sqref="G148:G154">
    <cfRule type="cellIs" dxfId="3287" priority="6783" stopIfTrue="1" operator="lessThan">
      <formula>1</formula>
    </cfRule>
  </conditionalFormatting>
  <conditionalFormatting sqref="D148">
    <cfRule type="cellIs" dxfId="3286" priority="6781" stopIfTrue="1" operator="lessThanOrEqual">
      <formula>#REF!</formula>
    </cfRule>
    <cfRule type="cellIs" dxfId="3285" priority="6782" stopIfTrue="1" operator="greaterThan">
      <formula>#REF!</formula>
    </cfRule>
  </conditionalFormatting>
  <conditionalFormatting sqref="D149">
    <cfRule type="cellIs" dxfId="3284" priority="6779" stopIfTrue="1" operator="lessThanOrEqual">
      <formula>#REF!</formula>
    </cfRule>
    <cfRule type="cellIs" dxfId="3283" priority="6780" stopIfTrue="1" operator="greaterThan">
      <formula>#REF!</formula>
    </cfRule>
  </conditionalFormatting>
  <conditionalFormatting sqref="D150">
    <cfRule type="cellIs" dxfId="3282" priority="6777" stopIfTrue="1" operator="lessThanOrEqual">
      <formula>#REF!</formula>
    </cfRule>
    <cfRule type="cellIs" dxfId="3281" priority="6778" stopIfTrue="1" operator="greaterThan">
      <formula>#REF!</formula>
    </cfRule>
  </conditionalFormatting>
  <conditionalFormatting sqref="D151">
    <cfRule type="cellIs" dxfId="3280" priority="6775" stopIfTrue="1" operator="lessThanOrEqual">
      <formula>#REF!</formula>
    </cfRule>
    <cfRule type="cellIs" dxfId="3279" priority="6776" stopIfTrue="1" operator="greaterThan">
      <formula>#REF!</formula>
    </cfRule>
  </conditionalFormatting>
  <conditionalFormatting sqref="D152:D153">
    <cfRule type="cellIs" dxfId="3278" priority="6773" stopIfTrue="1" operator="lessThanOrEqual">
      <formula>#REF!</formula>
    </cfRule>
    <cfRule type="cellIs" dxfId="3277" priority="6774" stopIfTrue="1" operator="greaterThan">
      <formula>#REF!</formula>
    </cfRule>
  </conditionalFormatting>
  <conditionalFormatting sqref="D154">
    <cfRule type="cellIs" dxfId="3276" priority="6771" stopIfTrue="1" operator="lessThanOrEqual">
      <formula>#REF!</formula>
    </cfRule>
    <cfRule type="cellIs" dxfId="3275" priority="6772" stopIfTrue="1" operator="greaterThan">
      <formula>#REF!</formula>
    </cfRule>
  </conditionalFormatting>
  <conditionalFormatting sqref="G148:G154">
    <cfRule type="cellIs" dxfId="3274" priority="6764" stopIfTrue="1" operator="lessThan">
      <formula>1</formula>
    </cfRule>
  </conditionalFormatting>
  <conditionalFormatting sqref="D148:D154">
    <cfRule type="cellIs" dxfId="3273" priority="6762" stopIfTrue="1" operator="lessThanOrEqual">
      <formula>#REF!</formula>
    </cfRule>
    <cfRule type="cellIs" dxfId="3272" priority="6763" stopIfTrue="1" operator="greaterThan">
      <formula>#REF!</formula>
    </cfRule>
  </conditionalFormatting>
  <conditionalFormatting sqref="G148:G154">
    <cfRule type="cellIs" dxfId="3271" priority="6755" stopIfTrue="1" operator="lessThan">
      <formula>1</formula>
    </cfRule>
  </conditionalFormatting>
  <conditionalFormatting sqref="D148:D154">
    <cfRule type="cellIs" dxfId="3270" priority="6753" stopIfTrue="1" operator="lessThanOrEqual">
      <formula>#REF!</formula>
    </cfRule>
    <cfRule type="cellIs" dxfId="3269" priority="6754" stopIfTrue="1" operator="greaterThan">
      <formula>#REF!</formula>
    </cfRule>
  </conditionalFormatting>
  <conditionalFormatting sqref="G148:G154">
    <cfRule type="cellIs" dxfId="3268" priority="6746" stopIfTrue="1" operator="lessThan">
      <formula>1</formula>
    </cfRule>
  </conditionalFormatting>
  <conditionalFormatting sqref="D148:D154">
    <cfRule type="cellIs" dxfId="3267" priority="6744" stopIfTrue="1" operator="lessThanOrEqual">
      <formula>#REF!</formula>
    </cfRule>
    <cfRule type="cellIs" dxfId="3266" priority="6745" stopIfTrue="1" operator="greaterThan">
      <formula>#REF!</formula>
    </cfRule>
  </conditionalFormatting>
  <conditionalFormatting sqref="G148:G154">
    <cfRule type="cellIs" dxfId="3265" priority="6737" stopIfTrue="1" operator="lessThan">
      <formula>1</formula>
    </cfRule>
  </conditionalFormatting>
  <conditionalFormatting sqref="D148:D154">
    <cfRule type="cellIs" dxfId="3264" priority="6735" stopIfTrue="1" operator="lessThanOrEqual">
      <formula>#REF!</formula>
    </cfRule>
    <cfRule type="cellIs" dxfId="3263" priority="6736" stopIfTrue="1" operator="greaterThan">
      <formula>#REF!</formula>
    </cfRule>
  </conditionalFormatting>
  <conditionalFormatting sqref="G148:G154">
    <cfRule type="cellIs" dxfId="3262" priority="6728" stopIfTrue="1" operator="lessThan">
      <formula>1</formula>
    </cfRule>
  </conditionalFormatting>
  <conditionalFormatting sqref="D148:D154">
    <cfRule type="cellIs" dxfId="3261" priority="6726" stopIfTrue="1" operator="lessThanOrEqual">
      <formula>#REF!</formula>
    </cfRule>
    <cfRule type="cellIs" dxfId="3260" priority="6727" stopIfTrue="1" operator="greaterThan">
      <formula>#REF!</formula>
    </cfRule>
  </conditionalFormatting>
  <conditionalFormatting sqref="G148:G154">
    <cfRule type="cellIs" dxfId="3259" priority="6719" stopIfTrue="1" operator="lessThan">
      <formula>1</formula>
    </cfRule>
  </conditionalFormatting>
  <conditionalFormatting sqref="D148:D154">
    <cfRule type="cellIs" dxfId="3258" priority="6717" stopIfTrue="1" operator="lessThanOrEqual">
      <formula>#REF!</formula>
    </cfRule>
    <cfRule type="cellIs" dxfId="3257" priority="6718" stopIfTrue="1" operator="greaterThan">
      <formula>#REF!</formula>
    </cfRule>
  </conditionalFormatting>
  <conditionalFormatting sqref="G148:G154">
    <cfRule type="cellIs" dxfId="3256" priority="6710" stopIfTrue="1" operator="lessThan">
      <formula>1</formula>
    </cfRule>
  </conditionalFormatting>
  <conditionalFormatting sqref="D148:D154">
    <cfRule type="cellIs" dxfId="3255" priority="6708" stopIfTrue="1" operator="lessThanOrEqual">
      <formula>#REF!</formula>
    </cfRule>
    <cfRule type="cellIs" dxfId="3254" priority="6709" stopIfTrue="1" operator="greaterThan">
      <formula>#REF!</formula>
    </cfRule>
  </conditionalFormatting>
  <conditionalFormatting sqref="G148:G154">
    <cfRule type="cellIs" dxfId="3253" priority="6701" stopIfTrue="1" operator="lessThan">
      <formula>1</formula>
    </cfRule>
  </conditionalFormatting>
  <conditionalFormatting sqref="D148:D154">
    <cfRule type="cellIs" dxfId="3252" priority="6699" stopIfTrue="1" operator="lessThanOrEqual">
      <formula>#REF!</formula>
    </cfRule>
    <cfRule type="cellIs" dxfId="3251" priority="6700" stopIfTrue="1" operator="greaterThan">
      <formula>#REF!</formula>
    </cfRule>
  </conditionalFormatting>
  <conditionalFormatting sqref="G148:G154">
    <cfRule type="cellIs" dxfId="3250" priority="6692" stopIfTrue="1" operator="lessThan">
      <formula>1</formula>
    </cfRule>
  </conditionalFormatting>
  <conditionalFormatting sqref="D148:D154">
    <cfRule type="cellIs" dxfId="3249" priority="6690" stopIfTrue="1" operator="lessThanOrEqual">
      <formula>#REF!</formula>
    </cfRule>
    <cfRule type="cellIs" dxfId="3248" priority="6691" stopIfTrue="1" operator="greaterThan">
      <formula>#REF!</formula>
    </cfRule>
  </conditionalFormatting>
  <conditionalFormatting sqref="G148:G154">
    <cfRule type="cellIs" dxfId="3247" priority="6683" stopIfTrue="1" operator="lessThan">
      <formula>1</formula>
    </cfRule>
  </conditionalFormatting>
  <conditionalFormatting sqref="D148:D154">
    <cfRule type="cellIs" dxfId="3246" priority="6681" stopIfTrue="1" operator="lessThanOrEqual">
      <formula>#REF!</formula>
    </cfRule>
    <cfRule type="cellIs" dxfId="3245" priority="6682" stopIfTrue="1" operator="greaterThan">
      <formula>#REF!</formula>
    </cfRule>
  </conditionalFormatting>
  <conditionalFormatting sqref="G148:G154">
    <cfRule type="cellIs" dxfId="3244" priority="6674" stopIfTrue="1" operator="lessThan">
      <formula>1</formula>
    </cfRule>
  </conditionalFormatting>
  <conditionalFormatting sqref="D148:D154">
    <cfRule type="cellIs" dxfId="3243" priority="6672" stopIfTrue="1" operator="lessThanOrEqual">
      <formula>#REF!</formula>
    </cfRule>
    <cfRule type="cellIs" dxfId="3242" priority="6673" stopIfTrue="1" operator="greaterThan">
      <formula>#REF!</formula>
    </cfRule>
  </conditionalFormatting>
  <conditionalFormatting sqref="G148:G154">
    <cfRule type="cellIs" dxfId="3241" priority="6665" stopIfTrue="1" operator="lessThan">
      <formula>1</formula>
    </cfRule>
  </conditionalFormatting>
  <conditionalFormatting sqref="D148:D154">
    <cfRule type="cellIs" dxfId="3240" priority="6663" stopIfTrue="1" operator="lessThanOrEqual">
      <formula>#REF!</formula>
    </cfRule>
    <cfRule type="cellIs" dxfId="3239" priority="6664" stopIfTrue="1" operator="greaterThan">
      <formula>#REF!</formula>
    </cfRule>
  </conditionalFormatting>
  <conditionalFormatting sqref="G148:G154">
    <cfRule type="cellIs" dxfId="3238" priority="6656" stopIfTrue="1" operator="lessThan">
      <formula>1</formula>
    </cfRule>
  </conditionalFormatting>
  <conditionalFormatting sqref="D148:D154">
    <cfRule type="cellIs" dxfId="3237" priority="6654" stopIfTrue="1" operator="lessThanOrEqual">
      <formula>#REF!</formula>
    </cfRule>
    <cfRule type="cellIs" dxfId="3236" priority="6655" stopIfTrue="1" operator="greaterThan">
      <formula>#REF!</formula>
    </cfRule>
  </conditionalFormatting>
  <conditionalFormatting sqref="G148:G154">
    <cfRule type="cellIs" dxfId="3235" priority="6647" stopIfTrue="1" operator="lessThan">
      <formula>1</formula>
    </cfRule>
  </conditionalFormatting>
  <conditionalFormatting sqref="D148:D154">
    <cfRule type="cellIs" dxfId="3234" priority="6645" stopIfTrue="1" operator="lessThanOrEqual">
      <formula>#REF!</formula>
    </cfRule>
    <cfRule type="cellIs" dxfId="3233" priority="6646" stopIfTrue="1" operator="greaterThan">
      <formula>#REF!</formula>
    </cfRule>
  </conditionalFormatting>
  <conditionalFormatting sqref="G148:G154">
    <cfRule type="cellIs" dxfId="3232" priority="6638" stopIfTrue="1" operator="lessThan">
      <formula>1</formula>
    </cfRule>
  </conditionalFormatting>
  <conditionalFormatting sqref="D148:D154">
    <cfRule type="cellIs" dxfId="3231" priority="6636" stopIfTrue="1" operator="lessThanOrEqual">
      <formula>#REF!</formula>
    </cfRule>
    <cfRule type="cellIs" dxfId="3230" priority="6637" stopIfTrue="1" operator="greaterThan">
      <formula>#REF!</formula>
    </cfRule>
  </conditionalFormatting>
  <conditionalFormatting sqref="G148:G154">
    <cfRule type="cellIs" dxfId="3229" priority="6627" stopIfTrue="1" operator="lessThan">
      <formula>1</formula>
    </cfRule>
  </conditionalFormatting>
  <conditionalFormatting sqref="D148:D154">
    <cfRule type="cellIs" dxfId="3228" priority="6625" stopIfTrue="1" operator="lessThanOrEqual">
      <formula>#REF!</formula>
    </cfRule>
    <cfRule type="cellIs" dxfId="3227" priority="6626" stopIfTrue="1" operator="greaterThan">
      <formula>#REF!</formula>
    </cfRule>
  </conditionalFormatting>
  <conditionalFormatting sqref="G148:G154">
    <cfRule type="cellIs" dxfId="3226" priority="6618" stopIfTrue="1" operator="lessThan">
      <formula>1</formula>
    </cfRule>
  </conditionalFormatting>
  <conditionalFormatting sqref="D148:D154">
    <cfRule type="cellIs" dxfId="3225" priority="6616" stopIfTrue="1" operator="lessThanOrEqual">
      <formula>#REF!</formula>
    </cfRule>
    <cfRule type="cellIs" dxfId="3224" priority="6617" stopIfTrue="1" operator="greaterThan">
      <formula>#REF!</formula>
    </cfRule>
  </conditionalFormatting>
  <conditionalFormatting sqref="G148:G154">
    <cfRule type="cellIs" dxfId="3223" priority="6609" stopIfTrue="1" operator="lessThan">
      <formula>1</formula>
    </cfRule>
  </conditionalFormatting>
  <conditionalFormatting sqref="D148:D154">
    <cfRule type="cellIs" dxfId="3222" priority="6607" stopIfTrue="1" operator="lessThanOrEqual">
      <formula>#REF!</formula>
    </cfRule>
    <cfRule type="cellIs" dxfId="3221" priority="6608" stopIfTrue="1" operator="greaterThan">
      <formula>#REF!</formula>
    </cfRule>
  </conditionalFormatting>
  <conditionalFormatting sqref="G148:G154">
    <cfRule type="cellIs" dxfId="3220" priority="6600" stopIfTrue="1" operator="lessThan">
      <formula>1</formula>
    </cfRule>
  </conditionalFormatting>
  <conditionalFormatting sqref="D148:D154">
    <cfRule type="cellIs" dxfId="3219" priority="6598" stopIfTrue="1" operator="lessThanOrEqual">
      <formula>#REF!</formula>
    </cfRule>
    <cfRule type="cellIs" dxfId="3218" priority="6599" stopIfTrue="1" operator="greaterThan">
      <formula>#REF!</formula>
    </cfRule>
  </conditionalFormatting>
  <conditionalFormatting sqref="G148:G154">
    <cfRule type="cellIs" dxfId="3217" priority="6591" stopIfTrue="1" operator="lessThan">
      <formula>1</formula>
    </cfRule>
  </conditionalFormatting>
  <conditionalFormatting sqref="D148:D154">
    <cfRule type="cellIs" dxfId="3216" priority="6589" stopIfTrue="1" operator="lessThanOrEqual">
      <formula>#REF!</formula>
    </cfRule>
    <cfRule type="cellIs" dxfId="3215" priority="6590" stopIfTrue="1" operator="greaterThan">
      <formula>#REF!</formula>
    </cfRule>
  </conditionalFormatting>
  <conditionalFormatting sqref="G148:G154">
    <cfRule type="cellIs" dxfId="3214" priority="6584" stopIfTrue="1" operator="lessThan">
      <formula>1</formula>
    </cfRule>
  </conditionalFormatting>
  <conditionalFormatting sqref="G148:G154">
    <cfRule type="cellIs" dxfId="3213" priority="6575" stopIfTrue="1" operator="lessThan">
      <formula>1</formula>
    </cfRule>
  </conditionalFormatting>
  <conditionalFormatting sqref="G148:G154">
    <cfRule type="cellIs" dxfId="3212" priority="6566" stopIfTrue="1" operator="lessThan">
      <formula>1</formula>
    </cfRule>
  </conditionalFormatting>
  <conditionalFormatting sqref="G148:G154">
    <cfRule type="cellIs" dxfId="3211" priority="6557" stopIfTrue="1" operator="lessThan">
      <formula>1</formula>
    </cfRule>
  </conditionalFormatting>
  <conditionalFormatting sqref="G148:G154">
    <cfRule type="cellIs" dxfId="3210" priority="6548" stopIfTrue="1" operator="lessThan">
      <formula>1</formula>
    </cfRule>
  </conditionalFormatting>
  <conditionalFormatting sqref="G148:G154">
    <cfRule type="cellIs" dxfId="3209" priority="6541" stopIfTrue="1" operator="lessThan">
      <formula>1</formula>
    </cfRule>
  </conditionalFormatting>
  <conditionalFormatting sqref="G148:G154">
    <cfRule type="cellIs" dxfId="3208" priority="6534" stopIfTrue="1" operator="lessThan">
      <formula>1</formula>
    </cfRule>
  </conditionalFormatting>
  <conditionalFormatting sqref="G148:G154">
    <cfRule type="cellIs" dxfId="3207" priority="6527" stopIfTrue="1" operator="lessThan">
      <formula>1</formula>
    </cfRule>
  </conditionalFormatting>
  <conditionalFormatting sqref="G148:G154">
    <cfRule type="cellIs" dxfId="3206" priority="6520" stopIfTrue="1" operator="lessThan">
      <formula>1</formula>
    </cfRule>
  </conditionalFormatting>
  <conditionalFormatting sqref="G148:G154">
    <cfRule type="cellIs" dxfId="3205" priority="6513" stopIfTrue="1" operator="lessThan">
      <formula>1</formula>
    </cfRule>
  </conditionalFormatting>
  <conditionalFormatting sqref="G148:G154">
    <cfRule type="cellIs" dxfId="3204" priority="6506" stopIfTrue="1" operator="lessThan">
      <formula>1</formula>
    </cfRule>
  </conditionalFormatting>
  <conditionalFormatting sqref="G148:G154">
    <cfRule type="cellIs" dxfId="3203" priority="6505" stopIfTrue="1" operator="lessThan">
      <formula>1</formula>
    </cfRule>
  </conditionalFormatting>
  <conditionalFormatting sqref="G148:G154">
    <cfRule type="cellIs" dxfId="3202" priority="6504" stopIfTrue="1" operator="lessThan">
      <formula>1</formula>
    </cfRule>
  </conditionalFormatting>
  <conditionalFormatting sqref="G148:G154">
    <cfRule type="cellIs" dxfId="3201" priority="6503" stopIfTrue="1" operator="lessThan">
      <formula>1</formula>
    </cfRule>
  </conditionalFormatting>
  <conditionalFormatting sqref="G148:G154">
    <cfRule type="cellIs" dxfId="3200" priority="6502" stopIfTrue="1" operator="lessThan">
      <formula>1</formula>
    </cfRule>
  </conditionalFormatting>
  <conditionalFormatting sqref="G148:G154">
    <cfRule type="cellIs" dxfId="3199" priority="6497" stopIfTrue="1" operator="lessThan">
      <formula>1</formula>
    </cfRule>
  </conditionalFormatting>
  <conditionalFormatting sqref="G148:G154">
    <cfRule type="cellIs" dxfId="3198" priority="6482" stopIfTrue="1" operator="lessThan">
      <formula>1</formula>
    </cfRule>
  </conditionalFormatting>
  <conditionalFormatting sqref="G148:G154">
    <cfRule type="cellIs" dxfId="3197" priority="6467" stopIfTrue="1" operator="lessThan">
      <formula>1</formula>
    </cfRule>
  </conditionalFormatting>
  <conditionalFormatting sqref="G148:G154">
    <cfRule type="cellIs" dxfId="3196" priority="6452" stopIfTrue="1" operator="lessThan">
      <formula>1</formula>
    </cfRule>
  </conditionalFormatting>
  <conditionalFormatting sqref="G148:G154">
    <cfRule type="cellIs" dxfId="3195" priority="6437" stopIfTrue="1" operator="lessThan">
      <formula>1</formula>
    </cfRule>
  </conditionalFormatting>
  <conditionalFormatting sqref="G158:G164">
    <cfRule type="cellIs" dxfId="3194" priority="6402" stopIfTrue="1" operator="lessThan">
      <formula>1</formula>
    </cfRule>
  </conditionalFormatting>
  <conditionalFormatting sqref="D158">
    <cfRule type="cellIs" dxfId="3193" priority="6400" stopIfTrue="1" operator="lessThanOrEqual">
      <formula>#REF!</formula>
    </cfRule>
    <cfRule type="cellIs" dxfId="3192" priority="6401" stopIfTrue="1" operator="greaterThan">
      <formula>#REF!</formula>
    </cfRule>
  </conditionalFormatting>
  <conditionalFormatting sqref="D158:D163">
    <cfRule type="cellIs" dxfId="3191" priority="6398" stopIfTrue="1" operator="lessThanOrEqual">
      <formula>#REF!</formula>
    </cfRule>
    <cfRule type="cellIs" dxfId="3190" priority="6399" stopIfTrue="1" operator="greaterThan">
      <formula>#REF!</formula>
    </cfRule>
  </conditionalFormatting>
  <conditionalFormatting sqref="D160">
    <cfRule type="cellIs" dxfId="3189" priority="6396" stopIfTrue="1" operator="lessThanOrEqual">
      <formula>#REF!</formula>
    </cfRule>
    <cfRule type="cellIs" dxfId="3188" priority="6397" stopIfTrue="1" operator="greaterThan">
      <formula>#REF!</formula>
    </cfRule>
  </conditionalFormatting>
  <conditionalFormatting sqref="D161">
    <cfRule type="cellIs" dxfId="3187" priority="6394" stopIfTrue="1" operator="lessThanOrEqual">
      <formula>#REF!</formula>
    </cfRule>
    <cfRule type="cellIs" dxfId="3186" priority="6395" stopIfTrue="1" operator="greaterThan">
      <formula>#REF!</formula>
    </cfRule>
  </conditionalFormatting>
  <conditionalFormatting sqref="D162:D163">
    <cfRule type="cellIs" dxfId="3185" priority="6392" stopIfTrue="1" operator="lessThanOrEqual">
      <formula>#REF!</formula>
    </cfRule>
    <cfRule type="cellIs" dxfId="3184" priority="6393" stopIfTrue="1" operator="greaterThan">
      <formula>#REF!</formula>
    </cfRule>
  </conditionalFormatting>
  <conditionalFormatting sqref="D164">
    <cfRule type="cellIs" dxfId="3183" priority="6390" stopIfTrue="1" operator="lessThanOrEqual">
      <formula>#REF!</formula>
    </cfRule>
    <cfRule type="cellIs" dxfId="3182" priority="6391" stopIfTrue="1" operator="greaterThan">
      <formula>#REF!</formula>
    </cfRule>
  </conditionalFormatting>
  <conditionalFormatting sqref="G158:G164">
    <cfRule type="cellIs" dxfId="3181" priority="6383" stopIfTrue="1" operator="lessThan">
      <formula>1</formula>
    </cfRule>
  </conditionalFormatting>
  <conditionalFormatting sqref="D158">
    <cfRule type="cellIs" dxfId="3180" priority="6381" stopIfTrue="1" operator="lessThanOrEqual">
      <formula>#REF!</formula>
    </cfRule>
    <cfRule type="cellIs" dxfId="3179" priority="6382" stopIfTrue="1" operator="greaterThan">
      <formula>#REF!</formula>
    </cfRule>
  </conditionalFormatting>
  <conditionalFormatting sqref="D158:D163">
    <cfRule type="cellIs" dxfId="3178" priority="6379" stopIfTrue="1" operator="lessThanOrEqual">
      <formula>#REF!</formula>
    </cfRule>
    <cfRule type="cellIs" dxfId="3177" priority="6380" stopIfTrue="1" operator="greaterThan">
      <formula>#REF!</formula>
    </cfRule>
  </conditionalFormatting>
  <conditionalFormatting sqref="D160">
    <cfRule type="cellIs" dxfId="3176" priority="6377" stopIfTrue="1" operator="lessThanOrEqual">
      <formula>#REF!</formula>
    </cfRule>
    <cfRule type="cellIs" dxfId="3175" priority="6378" stopIfTrue="1" operator="greaterThan">
      <formula>#REF!</formula>
    </cfRule>
  </conditionalFormatting>
  <conditionalFormatting sqref="D161">
    <cfRule type="cellIs" dxfId="3174" priority="6375" stopIfTrue="1" operator="lessThanOrEqual">
      <formula>#REF!</formula>
    </cfRule>
    <cfRule type="cellIs" dxfId="3173" priority="6376" stopIfTrue="1" operator="greaterThan">
      <formula>#REF!</formula>
    </cfRule>
  </conditionalFormatting>
  <conditionalFormatting sqref="D162:D163">
    <cfRule type="cellIs" dxfId="3172" priority="6373" stopIfTrue="1" operator="lessThanOrEqual">
      <formula>#REF!</formula>
    </cfRule>
    <cfRule type="cellIs" dxfId="3171" priority="6374" stopIfTrue="1" operator="greaterThan">
      <formula>#REF!</formula>
    </cfRule>
  </conditionalFormatting>
  <conditionalFormatting sqref="D164">
    <cfRule type="cellIs" dxfId="3170" priority="6371" stopIfTrue="1" operator="lessThanOrEqual">
      <formula>#REF!</formula>
    </cfRule>
    <cfRule type="cellIs" dxfId="3169" priority="6372" stopIfTrue="1" operator="greaterThan">
      <formula>#REF!</formula>
    </cfRule>
  </conditionalFormatting>
  <conditionalFormatting sqref="G158:G164">
    <cfRule type="cellIs" dxfId="3168" priority="6364" stopIfTrue="1" operator="lessThan">
      <formula>1</formula>
    </cfRule>
  </conditionalFormatting>
  <conditionalFormatting sqref="D158">
    <cfRule type="cellIs" dxfId="3167" priority="6362" stopIfTrue="1" operator="lessThanOrEqual">
      <formula>#REF!</formula>
    </cfRule>
    <cfRule type="cellIs" dxfId="3166" priority="6363" stopIfTrue="1" operator="greaterThan">
      <formula>#REF!</formula>
    </cfRule>
  </conditionalFormatting>
  <conditionalFormatting sqref="D158:D163">
    <cfRule type="cellIs" dxfId="3165" priority="6360" stopIfTrue="1" operator="lessThanOrEqual">
      <formula>#REF!</formula>
    </cfRule>
    <cfRule type="cellIs" dxfId="3164" priority="6361" stopIfTrue="1" operator="greaterThan">
      <formula>#REF!</formula>
    </cfRule>
  </conditionalFormatting>
  <conditionalFormatting sqref="D160">
    <cfRule type="cellIs" dxfId="3163" priority="6358" stopIfTrue="1" operator="lessThanOrEqual">
      <formula>#REF!</formula>
    </cfRule>
    <cfRule type="cellIs" dxfId="3162" priority="6359" stopIfTrue="1" operator="greaterThan">
      <formula>#REF!</formula>
    </cfRule>
  </conditionalFormatting>
  <conditionalFormatting sqref="D161">
    <cfRule type="cellIs" dxfId="3161" priority="6356" stopIfTrue="1" operator="lessThanOrEqual">
      <formula>#REF!</formula>
    </cfRule>
    <cfRule type="cellIs" dxfId="3160" priority="6357" stopIfTrue="1" operator="greaterThan">
      <formula>#REF!</formula>
    </cfRule>
  </conditionalFormatting>
  <conditionalFormatting sqref="D162:D163">
    <cfRule type="cellIs" dxfId="3159" priority="6354" stopIfTrue="1" operator="lessThanOrEqual">
      <formula>#REF!</formula>
    </cfRule>
    <cfRule type="cellIs" dxfId="3158" priority="6355" stopIfTrue="1" operator="greaterThan">
      <formula>#REF!</formula>
    </cfRule>
  </conditionalFormatting>
  <conditionalFormatting sqref="D164">
    <cfRule type="cellIs" dxfId="3157" priority="6352" stopIfTrue="1" operator="lessThanOrEqual">
      <formula>#REF!</formula>
    </cfRule>
    <cfRule type="cellIs" dxfId="3156" priority="6353" stopIfTrue="1" operator="greaterThan">
      <formula>#REF!</formula>
    </cfRule>
  </conditionalFormatting>
  <conditionalFormatting sqref="G158:G164">
    <cfRule type="cellIs" dxfId="3155" priority="6345" stopIfTrue="1" operator="lessThan">
      <formula>1</formula>
    </cfRule>
  </conditionalFormatting>
  <conditionalFormatting sqref="D158">
    <cfRule type="cellIs" dxfId="3154" priority="6343" stopIfTrue="1" operator="lessThanOrEqual">
      <formula>#REF!</formula>
    </cfRule>
    <cfRule type="cellIs" dxfId="3153" priority="6344" stopIfTrue="1" operator="greaterThan">
      <formula>#REF!</formula>
    </cfRule>
  </conditionalFormatting>
  <conditionalFormatting sqref="D158:D163">
    <cfRule type="cellIs" dxfId="3152" priority="6341" stopIfTrue="1" operator="lessThanOrEqual">
      <formula>#REF!</formula>
    </cfRule>
    <cfRule type="cellIs" dxfId="3151" priority="6342" stopIfTrue="1" operator="greaterThan">
      <formula>#REF!</formula>
    </cfRule>
  </conditionalFormatting>
  <conditionalFormatting sqref="D160">
    <cfRule type="cellIs" dxfId="3150" priority="6339" stopIfTrue="1" operator="lessThanOrEqual">
      <formula>#REF!</formula>
    </cfRule>
    <cfRule type="cellIs" dxfId="3149" priority="6340" stopIfTrue="1" operator="greaterThan">
      <formula>#REF!</formula>
    </cfRule>
  </conditionalFormatting>
  <conditionalFormatting sqref="D161">
    <cfRule type="cellIs" dxfId="3148" priority="6337" stopIfTrue="1" operator="lessThanOrEqual">
      <formula>#REF!</formula>
    </cfRule>
    <cfRule type="cellIs" dxfId="3147" priority="6338" stopIfTrue="1" operator="greaterThan">
      <formula>#REF!</formula>
    </cfRule>
  </conditionalFormatting>
  <conditionalFormatting sqref="D162:D163">
    <cfRule type="cellIs" dxfId="3146" priority="6335" stopIfTrue="1" operator="lessThanOrEqual">
      <formula>#REF!</formula>
    </cfRule>
    <cfRule type="cellIs" dxfId="3145" priority="6336" stopIfTrue="1" operator="greaterThan">
      <formula>#REF!</formula>
    </cfRule>
  </conditionalFormatting>
  <conditionalFormatting sqref="D164">
    <cfRule type="cellIs" dxfId="3144" priority="6333" stopIfTrue="1" operator="lessThanOrEqual">
      <formula>#REF!</formula>
    </cfRule>
    <cfRule type="cellIs" dxfId="3143" priority="6334" stopIfTrue="1" operator="greaterThan">
      <formula>#REF!</formula>
    </cfRule>
  </conditionalFormatting>
  <conditionalFormatting sqref="G158:G164">
    <cfRule type="cellIs" dxfId="3142" priority="6326" stopIfTrue="1" operator="lessThan">
      <formula>1</formula>
    </cfRule>
  </conditionalFormatting>
  <conditionalFormatting sqref="D158">
    <cfRule type="cellIs" dxfId="3141" priority="6324" stopIfTrue="1" operator="lessThanOrEqual">
      <formula>#REF!</formula>
    </cfRule>
    <cfRule type="cellIs" dxfId="3140" priority="6325" stopIfTrue="1" operator="greaterThan">
      <formula>#REF!</formula>
    </cfRule>
  </conditionalFormatting>
  <conditionalFormatting sqref="D158:D163">
    <cfRule type="cellIs" dxfId="3139" priority="6322" stopIfTrue="1" operator="lessThanOrEqual">
      <formula>#REF!</formula>
    </cfRule>
    <cfRule type="cellIs" dxfId="3138" priority="6323" stopIfTrue="1" operator="greaterThan">
      <formula>#REF!</formula>
    </cfRule>
  </conditionalFormatting>
  <conditionalFormatting sqref="D160">
    <cfRule type="cellIs" dxfId="3137" priority="6320" stopIfTrue="1" operator="lessThanOrEqual">
      <formula>#REF!</formula>
    </cfRule>
    <cfRule type="cellIs" dxfId="3136" priority="6321" stopIfTrue="1" operator="greaterThan">
      <formula>#REF!</formula>
    </cfRule>
  </conditionalFormatting>
  <conditionalFormatting sqref="D161">
    <cfRule type="cellIs" dxfId="3135" priority="6318" stopIfTrue="1" operator="lessThanOrEqual">
      <formula>#REF!</formula>
    </cfRule>
    <cfRule type="cellIs" dxfId="3134" priority="6319" stopIfTrue="1" operator="greaterThan">
      <formula>#REF!</formula>
    </cfRule>
  </conditionalFormatting>
  <conditionalFormatting sqref="D162:D163">
    <cfRule type="cellIs" dxfId="3133" priority="6316" stopIfTrue="1" operator="lessThanOrEqual">
      <formula>#REF!</formula>
    </cfRule>
    <cfRule type="cellIs" dxfId="3132" priority="6317" stopIfTrue="1" operator="greaterThan">
      <formula>#REF!</formula>
    </cfRule>
  </conditionalFormatting>
  <conditionalFormatting sqref="D164">
    <cfRule type="cellIs" dxfId="3131" priority="6314" stopIfTrue="1" operator="lessThanOrEqual">
      <formula>#REF!</formula>
    </cfRule>
    <cfRule type="cellIs" dxfId="3130" priority="6315" stopIfTrue="1" operator="greaterThan">
      <formula>#REF!</formula>
    </cfRule>
  </conditionalFormatting>
  <conditionalFormatting sqref="G158:G164">
    <cfRule type="cellIs" dxfId="3129" priority="6307" stopIfTrue="1" operator="lessThan">
      <formula>1</formula>
    </cfRule>
  </conditionalFormatting>
  <conditionalFormatting sqref="D158">
    <cfRule type="cellIs" dxfId="3128" priority="6305" stopIfTrue="1" operator="lessThanOrEqual">
      <formula>#REF!</formula>
    </cfRule>
    <cfRule type="cellIs" dxfId="3127" priority="6306" stopIfTrue="1" operator="greaterThan">
      <formula>#REF!</formula>
    </cfRule>
  </conditionalFormatting>
  <conditionalFormatting sqref="D158:D163">
    <cfRule type="cellIs" dxfId="3126" priority="6303" stopIfTrue="1" operator="lessThanOrEqual">
      <formula>#REF!</formula>
    </cfRule>
    <cfRule type="cellIs" dxfId="3125" priority="6304" stopIfTrue="1" operator="greaterThan">
      <formula>#REF!</formula>
    </cfRule>
  </conditionalFormatting>
  <conditionalFormatting sqref="D160">
    <cfRule type="cellIs" dxfId="3124" priority="6301" stopIfTrue="1" operator="lessThanOrEqual">
      <formula>#REF!</formula>
    </cfRule>
    <cfRule type="cellIs" dxfId="3123" priority="6302" stopIfTrue="1" operator="greaterThan">
      <formula>#REF!</formula>
    </cfRule>
  </conditionalFormatting>
  <conditionalFormatting sqref="D161">
    <cfRule type="cellIs" dxfId="3122" priority="6299" stopIfTrue="1" operator="lessThanOrEqual">
      <formula>#REF!</formula>
    </cfRule>
    <cfRule type="cellIs" dxfId="3121" priority="6300" stopIfTrue="1" operator="greaterThan">
      <formula>#REF!</formula>
    </cfRule>
  </conditionalFormatting>
  <conditionalFormatting sqref="D162:D163">
    <cfRule type="cellIs" dxfId="3120" priority="6297" stopIfTrue="1" operator="lessThanOrEqual">
      <formula>#REF!</formula>
    </cfRule>
    <cfRule type="cellIs" dxfId="3119" priority="6298" stopIfTrue="1" operator="greaterThan">
      <formula>#REF!</formula>
    </cfRule>
  </conditionalFormatting>
  <conditionalFormatting sqref="D164">
    <cfRule type="cellIs" dxfId="3118" priority="6295" stopIfTrue="1" operator="lessThanOrEqual">
      <formula>#REF!</formula>
    </cfRule>
    <cfRule type="cellIs" dxfId="3117" priority="6296" stopIfTrue="1" operator="greaterThan">
      <formula>#REF!</formula>
    </cfRule>
  </conditionalFormatting>
  <conditionalFormatting sqref="G158:G164">
    <cfRule type="cellIs" dxfId="3116" priority="6288" stopIfTrue="1" operator="lessThan">
      <formula>1</formula>
    </cfRule>
  </conditionalFormatting>
  <conditionalFormatting sqref="D158">
    <cfRule type="cellIs" dxfId="3115" priority="6286" stopIfTrue="1" operator="lessThanOrEqual">
      <formula>#REF!</formula>
    </cfRule>
    <cfRule type="cellIs" dxfId="3114" priority="6287" stopIfTrue="1" operator="greaterThan">
      <formula>#REF!</formula>
    </cfRule>
  </conditionalFormatting>
  <conditionalFormatting sqref="D158:D163">
    <cfRule type="cellIs" dxfId="3113" priority="6284" stopIfTrue="1" operator="lessThanOrEqual">
      <formula>#REF!</formula>
    </cfRule>
    <cfRule type="cellIs" dxfId="3112" priority="6285" stopIfTrue="1" operator="greaterThan">
      <formula>#REF!</formula>
    </cfRule>
  </conditionalFormatting>
  <conditionalFormatting sqref="D160">
    <cfRule type="cellIs" dxfId="3111" priority="6282" stopIfTrue="1" operator="lessThanOrEqual">
      <formula>#REF!</formula>
    </cfRule>
    <cfRule type="cellIs" dxfId="3110" priority="6283" stopIfTrue="1" operator="greaterThan">
      <formula>#REF!</formula>
    </cfRule>
  </conditionalFormatting>
  <conditionalFormatting sqref="D161">
    <cfRule type="cellIs" dxfId="3109" priority="6280" stopIfTrue="1" operator="lessThanOrEqual">
      <formula>#REF!</formula>
    </cfRule>
    <cfRule type="cellIs" dxfId="3108" priority="6281" stopIfTrue="1" operator="greaterThan">
      <formula>#REF!</formula>
    </cfRule>
  </conditionalFormatting>
  <conditionalFormatting sqref="D162:D163">
    <cfRule type="cellIs" dxfId="3107" priority="6278" stopIfTrue="1" operator="lessThanOrEqual">
      <formula>#REF!</formula>
    </cfRule>
    <cfRule type="cellIs" dxfId="3106" priority="6279" stopIfTrue="1" operator="greaterThan">
      <formula>#REF!</formula>
    </cfRule>
  </conditionalFormatting>
  <conditionalFormatting sqref="D164">
    <cfRule type="cellIs" dxfId="3105" priority="6276" stopIfTrue="1" operator="lessThanOrEqual">
      <formula>#REF!</formula>
    </cfRule>
    <cfRule type="cellIs" dxfId="3104" priority="6277" stopIfTrue="1" operator="greaterThan">
      <formula>#REF!</formula>
    </cfRule>
  </conditionalFormatting>
  <conditionalFormatting sqref="G158:G164">
    <cfRule type="cellIs" dxfId="3103" priority="6269" stopIfTrue="1" operator="lessThan">
      <formula>1</formula>
    </cfRule>
  </conditionalFormatting>
  <conditionalFormatting sqref="D158">
    <cfRule type="cellIs" dxfId="3102" priority="6267" stopIfTrue="1" operator="lessThanOrEqual">
      <formula>#REF!</formula>
    </cfRule>
    <cfRule type="cellIs" dxfId="3101" priority="6268" stopIfTrue="1" operator="greaterThan">
      <formula>#REF!</formula>
    </cfRule>
  </conditionalFormatting>
  <conditionalFormatting sqref="D158:D163">
    <cfRule type="cellIs" dxfId="3100" priority="6265" stopIfTrue="1" operator="lessThanOrEqual">
      <formula>#REF!</formula>
    </cfRule>
    <cfRule type="cellIs" dxfId="3099" priority="6266" stopIfTrue="1" operator="greaterThan">
      <formula>#REF!</formula>
    </cfRule>
  </conditionalFormatting>
  <conditionalFormatting sqref="D160">
    <cfRule type="cellIs" dxfId="3098" priority="6263" stopIfTrue="1" operator="lessThanOrEqual">
      <formula>#REF!</formula>
    </cfRule>
    <cfRule type="cellIs" dxfId="3097" priority="6264" stopIfTrue="1" operator="greaterThan">
      <formula>#REF!</formula>
    </cfRule>
  </conditionalFormatting>
  <conditionalFormatting sqref="D161">
    <cfRule type="cellIs" dxfId="3096" priority="6261" stopIfTrue="1" operator="lessThanOrEqual">
      <formula>#REF!</formula>
    </cfRule>
    <cfRule type="cellIs" dxfId="3095" priority="6262" stopIfTrue="1" operator="greaterThan">
      <formula>#REF!</formula>
    </cfRule>
  </conditionalFormatting>
  <conditionalFormatting sqref="D162:D163">
    <cfRule type="cellIs" dxfId="3094" priority="6259" stopIfTrue="1" operator="lessThanOrEqual">
      <formula>#REF!</formula>
    </cfRule>
    <cfRule type="cellIs" dxfId="3093" priority="6260" stopIfTrue="1" operator="greaterThan">
      <formula>#REF!</formula>
    </cfRule>
  </conditionalFormatting>
  <conditionalFormatting sqref="D164">
    <cfRule type="cellIs" dxfId="3092" priority="6257" stopIfTrue="1" operator="lessThanOrEqual">
      <formula>#REF!</formula>
    </cfRule>
    <cfRule type="cellIs" dxfId="3091" priority="6258" stopIfTrue="1" operator="greaterThan">
      <formula>#REF!</formula>
    </cfRule>
  </conditionalFormatting>
  <conditionalFormatting sqref="G158:G164">
    <cfRule type="cellIs" dxfId="3090" priority="6250" stopIfTrue="1" operator="lessThan">
      <formula>1</formula>
    </cfRule>
  </conditionalFormatting>
  <conditionalFormatting sqref="D158">
    <cfRule type="cellIs" dxfId="3089" priority="6248" stopIfTrue="1" operator="lessThanOrEqual">
      <formula>#REF!</formula>
    </cfRule>
    <cfRule type="cellIs" dxfId="3088" priority="6249" stopIfTrue="1" operator="greaterThan">
      <formula>#REF!</formula>
    </cfRule>
  </conditionalFormatting>
  <conditionalFormatting sqref="D158:D163">
    <cfRule type="cellIs" dxfId="3087" priority="6246" stopIfTrue="1" operator="lessThanOrEqual">
      <formula>#REF!</formula>
    </cfRule>
    <cfRule type="cellIs" dxfId="3086" priority="6247" stopIfTrue="1" operator="greaterThan">
      <formula>#REF!</formula>
    </cfRule>
  </conditionalFormatting>
  <conditionalFormatting sqref="D160">
    <cfRule type="cellIs" dxfId="3085" priority="6244" stopIfTrue="1" operator="lessThanOrEqual">
      <formula>#REF!</formula>
    </cfRule>
    <cfRule type="cellIs" dxfId="3084" priority="6245" stopIfTrue="1" operator="greaterThan">
      <formula>#REF!</formula>
    </cfRule>
  </conditionalFormatting>
  <conditionalFormatting sqref="D161">
    <cfRule type="cellIs" dxfId="3083" priority="6242" stopIfTrue="1" operator="lessThanOrEqual">
      <formula>#REF!</formula>
    </cfRule>
    <cfRule type="cellIs" dxfId="3082" priority="6243" stopIfTrue="1" operator="greaterThan">
      <formula>#REF!</formula>
    </cfRule>
  </conditionalFormatting>
  <conditionalFormatting sqref="D162:D163">
    <cfRule type="cellIs" dxfId="3081" priority="6240" stopIfTrue="1" operator="lessThanOrEqual">
      <formula>#REF!</formula>
    </cfRule>
    <cfRule type="cellIs" dxfId="3080" priority="6241" stopIfTrue="1" operator="greaterThan">
      <formula>#REF!</formula>
    </cfRule>
  </conditionalFormatting>
  <conditionalFormatting sqref="D164">
    <cfRule type="cellIs" dxfId="3079" priority="6238" stopIfTrue="1" operator="lessThanOrEqual">
      <formula>#REF!</formula>
    </cfRule>
    <cfRule type="cellIs" dxfId="3078" priority="6239" stopIfTrue="1" operator="greaterThan">
      <formula>#REF!</formula>
    </cfRule>
  </conditionalFormatting>
  <conditionalFormatting sqref="G158:G164">
    <cfRule type="cellIs" dxfId="3077" priority="6231" stopIfTrue="1" operator="lessThan">
      <formula>1</formula>
    </cfRule>
  </conditionalFormatting>
  <conditionalFormatting sqref="D158">
    <cfRule type="cellIs" dxfId="3076" priority="6229" stopIfTrue="1" operator="lessThanOrEqual">
      <formula>#REF!</formula>
    </cfRule>
    <cfRule type="cellIs" dxfId="3075" priority="6230" stopIfTrue="1" operator="greaterThan">
      <formula>#REF!</formula>
    </cfRule>
  </conditionalFormatting>
  <conditionalFormatting sqref="D158:D163">
    <cfRule type="cellIs" dxfId="3074" priority="6227" stopIfTrue="1" operator="lessThanOrEqual">
      <formula>#REF!</formula>
    </cfRule>
    <cfRule type="cellIs" dxfId="3073" priority="6228" stopIfTrue="1" operator="greaterThan">
      <formula>#REF!</formula>
    </cfRule>
  </conditionalFormatting>
  <conditionalFormatting sqref="D160">
    <cfRule type="cellIs" dxfId="3072" priority="6225" stopIfTrue="1" operator="lessThanOrEqual">
      <formula>#REF!</formula>
    </cfRule>
    <cfRule type="cellIs" dxfId="3071" priority="6226" stopIfTrue="1" operator="greaterThan">
      <formula>#REF!</formula>
    </cfRule>
  </conditionalFormatting>
  <conditionalFormatting sqref="D161">
    <cfRule type="cellIs" dxfId="3070" priority="6223" stopIfTrue="1" operator="lessThanOrEqual">
      <formula>#REF!</formula>
    </cfRule>
    <cfRule type="cellIs" dxfId="3069" priority="6224" stopIfTrue="1" operator="greaterThan">
      <formula>#REF!</formula>
    </cfRule>
  </conditionalFormatting>
  <conditionalFormatting sqref="D162:D163">
    <cfRule type="cellIs" dxfId="3068" priority="6221" stopIfTrue="1" operator="lessThanOrEqual">
      <formula>#REF!</formula>
    </cfRule>
    <cfRule type="cellIs" dxfId="3067" priority="6222" stopIfTrue="1" operator="greaterThan">
      <formula>#REF!</formula>
    </cfRule>
  </conditionalFormatting>
  <conditionalFormatting sqref="D164">
    <cfRule type="cellIs" dxfId="3066" priority="6219" stopIfTrue="1" operator="lessThanOrEqual">
      <formula>#REF!</formula>
    </cfRule>
    <cfRule type="cellIs" dxfId="3065" priority="6220" stopIfTrue="1" operator="greaterThan">
      <formula>#REF!</formula>
    </cfRule>
  </conditionalFormatting>
  <conditionalFormatting sqref="G158:G164">
    <cfRule type="cellIs" dxfId="3064" priority="6212" stopIfTrue="1" operator="lessThan">
      <formula>1</formula>
    </cfRule>
  </conditionalFormatting>
  <conditionalFormatting sqref="D158">
    <cfRule type="cellIs" dxfId="3063" priority="6210" stopIfTrue="1" operator="lessThanOrEqual">
      <formula>#REF!</formula>
    </cfRule>
    <cfRule type="cellIs" dxfId="3062" priority="6211" stopIfTrue="1" operator="greaterThan">
      <formula>#REF!</formula>
    </cfRule>
  </conditionalFormatting>
  <conditionalFormatting sqref="D158:D163">
    <cfRule type="cellIs" dxfId="3061" priority="6208" stopIfTrue="1" operator="lessThanOrEqual">
      <formula>#REF!</formula>
    </cfRule>
    <cfRule type="cellIs" dxfId="3060" priority="6209" stopIfTrue="1" operator="greaterThan">
      <formula>#REF!</formula>
    </cfRule>
  </conditionalFormatting>
  <conditionalFormatting sqref="D160">
    <cfRule type="cellIs" dxfId="3059" priority="6206" stopIfTrue="1" operator="lessThanOrEqual">
      <formula>#REF!</formula>
    </cfRule>
    <cfRule type="cellIs" dxfId="3058" priority="6207" stopIfTrue="1" operator="greaterThan">
      <formula>#REF!</formula>
    </cfRule>
  </conditionalFormatting>
  <conditionalFormatting sqref="D161">
    <cfRule type="cellIs" dxfId="3057" priority="6204" stopIfTrue="1" operator="lessThanOrEqual">
      <formula>#REF!</formula>
    </cfRule>
    <cfRule type="cellIs" dxfId="3056" priority="6205" stopIfTrue="1" operator="greaterThan">
      <formula>#REF!</formula>
    </cfRule>
  </conditionalFormatting>
  <conditionalFormatting sqref="D162:D163">
    <cfRule type="cellIs" dxfId="3055" priority="6202" stopIfTrue="1" operator="lessThanOrEqual">
      <formula>#REF!</formula>
    </cfRule>
    <cfRule type="cellIs" dxfId="3054" priority="6203" stopIfTrue="1" operator="greaterThan">
      <formula>#REF!</formula>
    </cfRule>
  </conditionalFormatting>
  <conditionalFormatting sqref="D164">
    <cfRule type="cellIs" dxfId="3053" priority="6200" stopIfTrue="1" operator="lessThanOrEqual">
      <formula>#REF!</formula>
    </cfRule>
    <cfRule type="cellIs" dxfId="3052" priority="6201" stopIfTrue="1" operator="greaterThan">
      <formula>#REF!</formula>
    </cfRule>
  </conditionalFormatting>
  <conditionalFormatting sqref="G158:G164">
    <cfRule type="cellIs" dxfId="3051" priority="6193" stopIfTrue="1" operator="lessThan">
      <formula>1</formula>
    </cfRule>
  </conditionalFormatting>
  <conditionalFormatting sqref="D158">
    <cfRule type="cellIs" dxfId="3050" priority="6191" stopIfTrue="1" operator="lessThanOrEqual">
      <formula>#REF!</formula>
    </cfRule>
    <cfRule type="cellIs" dxfId="3049" priority="6192" stopIfTrue="1" operator="greaterThan">
      <formula>#REF!</formula>
    </cfRule>
  </conditionalFormatting>
  <conditionalFormatting sqref="D158:D163">
    <cfRule type="cellIs" dxfId="3048" priority="6189" stopIfTrue="1" operator="lessThanOrEqual">
      <formula>#REF!</formula>
    </cfRule>
    <cfRule type="cellIs" dxfId="3047" priority="6190" stopIfTrue="1" operator="greaterThan">
      <formula>#REF!</formula>
    </cfRule>
  </conditionalFormatting>
  <conditionalFormatting sqref="D160">
    <cfRule type="cellIs" dxfId="3046" priority="6187" stopIfTrue="1" operator="lessThanOrEqual">
      <formula>#REF!</formula>
    </cfRule>
    <cfRule type="cellIs" dxfId="3045" priority="6188" stopIfTrue="1" operator="greaterThan">
      <formula>#REF!</formula>
    </cfRule>
  </conditionalFormatting>
  <conditionalFormatting sqref="D161">
    <cfRule type="cellIs" dxfId="3044" priority="6185" stopIfTrue="1" operator="lessThanOrEqual">
      <formula>#REF!</formula>
    </cfRule>
    <cfRule type="cellIs" dxfId="3043" priority="6186" stopIfTrue="1" operator="greaterThan">
      <formula>#REF!</formula>
    </cfRule>
  </conditionalFormatting>
  <conditionalFormatting sqref="D162:D163">
    <cfRule type="cellIs" dxfId="3042" priority="6183" stopIfTrue="1" operator="lessThanOrEqual">
      <formula>#REF!</formula>
    </cfRule>
    <cfRule type="cellIs" dxfId="3041" priority="6184" stopIfTrue="1" operator="greaterThan">
      <formula>#REF!</formula>
    </cfRule>
  </conditionalFormatting>
  <conditionalFormatting sqref="D164">
    <cfRule type="cellIs" dxfId="3040" priority="6181" stopIfTrue="1" operator="lessThanOrEqual">
      <formula>#REF!</formula>
    </cfRule>
    <cfRule type="cellIs" dxfId="3039" priority="6182" stopIfTrue="1" operator="greaterThan">
      <formula>#REF!</formula>
    </cfRule>
  </conditionalFormatting>
  <conditionalFormatting sqref="G158:G164">
    <cfRule type="cellIs" dxfId="3038" priority="6174" stopIfTrue="1" operator="lessThan">
      <formula>1</formula>
    </cfRule>
  </conditionalFormatting>
  <conditionalFormatting sqref="D158">
    <cfRule type="cellIs" dxfId="3037" priority="6172" stopIfTrue="1" operator="lessThanOrEqual">
      <formula>#REF!</formula>
    </cfRule>
    <cfRule type="cellIs" dxfId="3036" priority="6173" stopIfTrue="1" operator="greaterThan">
      <formula>#REF!</formula>
    </cfRule>
  </conditionalFormatting>
  <conditionalFormatting sqref="D158:D163">
    <cfRule type="cellIs" dxfId="3035" priority="6170" stopIfTrue="1" operator="lessThanOrEqual">
      <formula>#REF!</formula>
    </cfRule>
    <cfRule type="cellIs" dxfId="3034" priority="6171" stopIfTrue="1" operator="greaterThan">
      <formula>#REF!</formula>
    </cfRule>
  </conditionalFormatting>
  <conditionalFormatting sqref="D160">
    <cfRule type="cellIs" dxfId="3033" priority="6168" stopIfTrue="1" operator="lessThanOrEqual">
      <formula>#REF!</formula>
    </cfRule>
    <cfRule type="cellIs" dxfId="3032" priority="6169" stopIfTrue="1" operator="greaterThan">
      <formula>#REF!</formula>
    </cfRule>
  </conditionalFormatting>
  <conditionalFormatting sqref="D161">
    <cfRule type="cellIs" dxfId="3031" priority="6166" stopIfTrue="1" operator="lessThanOrEqual">
      <formula>#REF!</formula>
    </cfRule>
    <cfRule type="cellIs" dxfId="3030" priority="6167" stopIfTrue="1" operator="greaterThan">
      <formula>#REF!</formula>
    </cfRule>
  </conditionalFormatting>
  <conditionalFormatting sqref="D162:D163">
    <cfRule type="cellIs" dxfId="3029" priority="6164" stopIfTrue="1" operator="lessThanOrEqual">
      <formula>#REF!</formula>
    </cfRule>
    <cfRule type="cellIs" dxfId="3028" priority="6165" stopIfTrue="1" operator="greaterThan">
      <formula>#REF!</formula>
    </cfRule>
  </conditionalFormatting>
  <conditionalFormatting sqref="D164">
    <cfRule type="cellIs" dxfId="3027" priority="6162" stopIfTrue="1" operator="lessThanOrEqual">
      <formula>#REF!</formula>
    </cfRule>
    <cfRule type="cellIs" dxfId="3026" priority="6163" stopIfTrue="1" operator="greaterThan">
      <formula>#REF!</formula>
    </cfRule>
  </conditionalFormatting>
  <conditionalFormatting sqref="G158:G164">
    <cfRule type="cellIs" dxfId="3025" priority="6155" stopIfTrue="1" operator="lessThan">
      <formula>1</formula>
    </cfRule>
  </conditionalFormatting>
  <conditionalFormatting sqref="D158">
    <cfRule type="cellIs" dxfId="3024" priority="6153" stopIfTrue="1" operator="lessThanOrEqual">
      <formula>#REF!</formula>
    </cfRule>
    <cfRule type="cellIs" dxfId="3023" priority="6154" stopIfTrue="1" operator="greaterThan">
      <formula>#REF!</formula>
    </cfRule>
  </conditionalFormatting>
  <conditionalFormatting sqref="D158:D163">
    <cfRule type="cellIs" dxfId="3022" priority="6151" stopIfTrue="1" operator="lessThanOrEqual">
      <formula>#REF!</formula>
    </cfRule>
    <cfRule type="cellIs" dxfId="3021" priority="6152" stopIfTrue="1" operator="greaterThan">
      <formula>#REF!</formula>
    </cfRule>
  </conditionalFormatting>
  <conditionalFormatting sqref="D160">
    <cfRule type="cellIs" dxfId="3020" priority="6149" stopIfTrue="1" operator="lessThanOrEqual">
      <formula>#REF!</formula>
    </cfRule>
    <cfRule type="cellIs" dxfId="3019" priority="6150" stopIfTrue="1" operator="greaterThan">
      <formula>#REF!</formula>
    </cfRule>
  </conditionalFormatting>
  <conditionalFormatting sqref="D161">
    <cfRule type="cellIs" dxfId="3018" priority="6147" stopIfTrue="1" operator="lessThanOrEqual">
      <formula>#REF!</formula>
    </cfRule>
    <cfRule type="cellIs" dxfId="3017" priority="6148" stopIfTrue="1" operator="greaterThan">
      <formula>#REF!</formula>
    </cfRule>
  </conditionalFormatting>
  <conditionalFormatting sqref="D162:D163">
    <cfRule type="cellIs" dxfId="3016" priority="6145" stopIfTrue="1" operator="lessThanOrEqual">
      <formula>#REF!</formula>
    </cfRule>
    <cfRule type="cellIs" dxfId="3015" priority="6146" stopIfTrue="1" operator="greaterThan">
      <formula>#REF!</formula>
    </cfRule>
  </conditionalFormatting>
  <conditionalFormatting sqref="D164">
    <cfRule type="cellIs" dxfId="3014" priority="6143" stopIfTrue="1" operator="lessThanOrEqual">
      <formula>#REF!</formula>
    </cfRule>
    <cfRule type="cellIs" dxfId="3013" priority="6144" stopIfTrue="1" operator="greaterThan">
      <formula>#REF!</formula>
    </cfRule>
  </conditionalFormatting>
  <conditionalFormatting sqref="G158:G164">
    <cfRule type="cellIs" dxfId="3012" priority="6136" stopIfTrue="1" operator="lessThan">
      <formula>1</formula>
    </cfRule>
  </conditionalFormatting>
  <conditionalFormatting sqref="D158">
    <cfRule type="cellIs" dxfId="3011" priority="6134" stopIfTrue="1" operator="lessThanOrEqual">
      <formula>#REF!</formula>
    </cfRule>
    <cfRule type="cellIs" dxfId="3010" priority="6135" stopIfTrue="1" operator="greaterThan">
      <formula>#REF!</formula>
    </cfRule>
  </conditionalFormatting>
  <conditionalFormatting sqref="D158:D163">
    <cfRule type="cellIs" dxfId="3009" priority="6132" stopIfTrue="1" operator="lessThanOrEqual">
      <formula>#REF!</formula>
    </cfRule>
    <cfRule type="cellIs" dxfId="3008" priority="6133" stopIfTrue="1" operator="greaterThan">
      <formula>#REF!</formula>
    </cfRule>
  </conditionalFormatting>
  <conditionalFormatting sqref="D160">
    <cfRule type="cellIs" dxfId="3007" priority="6130" stopIfTrue="1" operator="lessThanOrEqual">
      <formula>#REF!</formula>
    </cfRule>
    <cfRule type="cellIs" dxfId="3006" priority="6131" stopIfTrue="1" operator="greaterThan">
      <formula>#REF!</formula>
    </cfRule>
  </conditionalFormatting>
  <conditionalFormatting sqref="D161">
    <cfRule type="cellIs" dxfId="3005" priority="6128" stopIfTrue="1" operator="lessThanOrEqual">
      <formula>#REF!</formula>
    </cfRule>
    <cfRule type="cellIs" dxfId="3004" priority="6129" stopIfTrue="1" operator="greaterThan">
      <formula>#REF!</formula>
    </cfRule>
  </conditionalFormatting>
  <conditionalFormatting sqref="D162:D163">
    <cfRule type="cellIs" dxfId="3003" priority="6126" stopIfTrue="1" operator="lessThanOrEqual">
      <formula>#REF!</formula>
    </cfRule>
    <cfRule type="cellIs" dxfId="3002" priority="6127" stopIfTrue="1" operator="greaterThan">
      <formula>#REF!</formula>
    </cfRule>
  </conditionalFormatting>
  <conditionalFormatting sqref="D164">
    <cfRule type="cellIs" dxfId="3001" priority="6124" stopIfTrue="1" operator="lessThanOrEqual">
      <formula>#REF!</formula>
    </cfRule>
    <cfRule type="cellIs" dxfId="3000" priority="6125" stopIfTrue="1" operator="greaterThan">
      <formula>#REF!</formula>
    </cfRule>
  </conditionalFormatting>
  <conditionalFormatting sqref="G158:G164">
    <cfRule type="cellIs" dxfId="2999" priority="6117" stopIfTrue="1" operator="lessThan">
      <formula>1</formula>
    </cfRule>
  </conditionalFormatting>
  <conditionalFormatting sqref="D158:D164">
    <cfRule type="cellIs" dxfId="2998" priority="6115" stopIfTrue="1" operator="lessThanOrEqual">
      <formula>#REF!</formula>
    </cfRule>
    <cfRule type="cellIs" dxfId="2997" priority="6116" stopIfTrue="1" operator="greaterThan">
      <formula>#REF!</formula>
    </cfRule>
  </conditionalFormatting>
  <conditionalFormatting sqref="G158:G164">
    <cfRule type="cellIs" dxfId="2996" priority="6108" stopIfTrue="1" operator="lessThan">
      <formula>1</formula>
    </cfRule>
  </conditionalFormatting>
  <conditionalFormatting sqref="D158:D164">
    <cfRule type="cellIs" dxfId="2995" priority="6106" stopIfTrue="1" operator="lessThanOrEqual">
      <formula>#REF!</formula>
    </cfRule>
    <cfRule type="cellIs" dxfId="2994" priority="6107" stopIfTrue="1" operator="greaterThan">
      <formula>#REF!</formula>
    </cfRule>
  </conditionalFormatting>
  <conditionalFormatting sqref="G158:G164">
    <cfRule type="cellIs" dxfId="2993" priority="6099" stopIfTrue="1" operator="lessThan">
      <formula>1</formula>
    </cfRule>
  </conditionalFormatting>
  <conditionalFormatting sqref="D158:D164">
    <cfRule type="cellIs" dxfId="2992" priority="6097" stopIfTrue="1" operator="lessThanOrEqual">
      <formula>#REF!</formula>
    </cfRule>
    <cfRule type="cellIs" dxfId="2991" priority="6098" stopIfTrue="1" operator="greaterThan">
      <formula>#REF!</formula>
    </cfRule>
  </conditionalFormatting>
  <conditionalFormatting sqref="G158:G164">
    <cfRule type="cellIs" dxfId="2990" priority="6090" stopIfTrue="1" operator="lessThan">
      <formula>1</formula>
    </cfRule>
  </conditionalFormatting>
  <conditionalFormatting sqref="D158:D164">
    <cfRule type="cellIs" dxfId="2989" priority="6088" stopIfTrue="1" operator="lessThanOrEqual">
      <formula>#REF!</formula>
    </cfRule>
    <cfRule type="cellIs" dxfId="2988" priority="6089" stopIfTrue="1" operator="greaterThan">
      <formula>#REF!</formula>
    </cfRule>
  </conditionalFormatting>
  <conditionalFormatting sqref="G158:G164">
    <cfRule type="cellIs" dxfId="2987" priority="6081" stopIfTrue="1" operator="lessThan">
      <formula>1</formula>
    </cfRule>
  </conditionalFormatting>
  <conditionalFormatting sqref="D158:D164">
    <cfRule type="cellIs" dxfId="2986" priority="6079" stopIfTrue="1" operator="lessThanOrEqual">
      <formula>#REF!</formula>
    </cfRule>
    <cfRule type="cellIs" dxfId="2985" priority="6080" stopIfTrue="1" operator="greaterThan">
      <formula>#REF!</formula>
    </cfRule>
  </conditionalFormatting>
  <conditionalFormatting sqref="G158:G164">
    <cfRule type="cellIs" dxfId="2984" priority="6072" stopIfTrue="1" operator="lessThan">
      <formula>1</formula>
    </cfRule>
  </conditionalFormatting>
  <conditionalFormatting sqref="D158:D164">
    <cfRule type="cellIs" dxfId="2983" priority="6070" stopIfTrue="1" operator="lessThanOrEqual">
      <formula>#REF!</formula>
    </cfRule>
    <cfRule type="cellIs" dxfId="2982" priority="6071" stopIfTrue="1" operator="greaterThan">
      <formula>#REF!</formula>
    </cfRule>
  </conditionalFormatting>
  <conditionalFormatting sqref="G158:G164">
    <cfRule type="cellIs" dxfId="2981" priority="6063" stopIfTrue="1" operator="lessThan">
      <formula>1</formula>
    </cfRule>
  </conditionalFormatting>
  <conditionalFormatting sqref="D158:D164">
    <cfRule type="cellIs" dxfId="2980" priority="6061" stopIfTrue="1" operator="lessThanOrEqual">
      <formula>#REF!</formula>
    </cfRule>
    <cfRule type="cellIs" dxfId="2979" priority="6062" stopIfTrue="1" operator="greaterThan">
      <formula>#REF!</formula>
    </cfRule>
  </conditionalFormatting>
  <conditionalFormatting sqref="G158:G164">
    <cfRule type="cellIs" dxfId="2978" priority="6054" stopIfTrue="1" operator="lessThan">
      <formula>1</formula>
    </cfRule>
  </conditionalFormatting>
  <conditionalFormatting sqref="D158:D164">
    <cfRule type="cellIs" dxfId="2977" priority="6052" stopIfTrue="1" operator="lessThanOrEqual">
      <formula>#REF!</formula>
    </cfRule>
    <cfRule type="cellIs" dxfId="2976" priority="6053" stopIfTrue="1" operator="greaterThan">
      <formula>#REF!</formula>
    </cfRule>
  </conditionalFormatting>
  <conditionalFormatting sqref="G158:G164">
    <cfRule type="cellIs" dxfId="2975" priority="6045" stopIfTrue="1" operator="lessThan">
      <formula>1</formula>
    </cfRule>
  </conditionalFormatting>
  <conditionalFormatting sqref="D158:D164">
    <cfRule type="cellIs" dxfId="2974" priority="6043" stopIfTrue="1" operator="lessThanOrEqual">
      <formula>#REF!</formula>
    </cfRule>
    <cfRule type="cellIs" dxfId="2973" priority="6044" stopIfTrue="1" operator="greaterThan">
      <formula>#REF!</formula>
    </cfRule>
  </conditionalFormatting>
  <conditionalFormatting sqref="G158:G164">
    <cfRule type="cellIs" dxfId="2972" priority="6036" stopIfTrue="1" operator="lessThan">
      <formula>1</formula>
    </cfRule>
  </conditionalFormatting>
  <conditionalFormatting sqref="D158:D164">
    <cfRule type="cellIs" dxfId="2971" priority="6034" stopIfTrue="1" operator="lessThanOrEqual">
      <formula>#REF!</formula>
    </cfRule>
    <cfRule type="cellIs" dxfId="2970" priority="6035" stopIfTrue="1" operator="greaterThan">
      <formula>#REF!</formula>
    </cfRule>
  </conditionalFormatting>
  <conditionalFormatting sqref="G158:G164">
    <cfRule type="cellIs" dxfId="2969" priority="6027" stopIfTrue="1" operator="lessThan">
      <formula>1</formula>
    </cfRule>
  </conditionalFormatting>
  <conditionalFormatting sqref="D158:D164">
    <cfRule type="cellIs" dxfId="2968" priority="6025" stopIfTrue="1" operator="lessThanOrEqual">
      <formula>#REF!</formula>
    </cfRule>
    <cfRule type="cellIs" dxfId="2967" priority="6026" stopIfTrue="1" operator="greaterThan">
      <formula>#REF!</formula>
    </cfRule>
  </conditionalFormatting>
  <conditionalFormatting sqref="G158:G164">
    <cfRule type="cellIs" dxfId="2966" priority="6018" stopIfTrue="1" operator="lessThan">
      <formula>1</formula>
    </cfRule>
  </conditionalFormatting>
  <conditionalFormatting sqref="D158:D164">
    <cfRule type="cellIs" dxfId="2965" priority="6016" stopIfTrue="1" operator="lessThanOrEqual">
      <formula>#REF!</formula>
    </cfRule>
    <cfRule type="cellIs" dxfId="2964" priority="6017" stopIfTrue="1" operator="greaterThan">
      <formula>#REF!</formula>
    </cfRule>
  </conditionalFormatting>
  <conditionalFormatting sqref="G158:G164">
    <cfRule type="cellIs" dxfId="2963" priority="6009" stopIfTrue="1" operator="lessThan">
      <formula>1</formula>
    </cfRule>
  </conditionalFormatting>
  <conditionalFormatting sqref="D158:D164">
    <cfRule type="cellIs" dxfId="2962" priority="6007" stopIfTrue="1" operator="lessThanOrEqual">
      <formula>#REF!</formula>
    </cfRule>
    <cfRule type="cellIs" dxfId="2961" priority="6008" stopIfTrue="1" operator="greaterThan">
      <formula>#REF!</formula>
    </cfRule>
  </conditionalFormatting>
  <conditionalFormatting sqref="G158:G164">
    <cfRule type="cellIs" dxfId="2960" priority="6000" stopIfTrue="1" operator="lessThan">
      <formula>1</formula>
    </cfRule>
  </conditionalFormatting>
  <conditionalFormatting sqref="D158:D164">
    <cfRule type="cellIs" dxfId="2959" priority="5998" stopIfTrue="1" operator="lessThanOrEqual">
      <formula>#REF!</formula>
    </cfRule>
    <cfRule type="cellIs" dxfId="2958" priority="5999" stopIfTrue="1" operator="greaterThan">
      <formula>#REF!</formula>
    </cfRule>
  </conditionalFormatting>
  <conditionalFormatting sqref="G158:G164">
    <cfRule type="cellIs" dxfId="2957" priority="5991" stopIfTrue="1" operator="lessThan">
      <formula>1</formula>
    </cfRule>
  </conditionalFormatting>
  <conditionalFormatting sqref="D158:D164">
    <cfRule type="cellIs" dxfId="2956" priority="5989" stopIfTrue="1" operator="lessThanOrEqual">
      <formula>#REF!</formula>
    </cfRule>
    <cfRule type="cellIs" dxfId="2955" priority="5990" stopIfTrue="1" operator="greaterThan">
      <formula>#REF!</formula>
    </cfRule>
  </conditionalFormatting>
  <conditionalFormatting sqref="G158:G164">
    <cfRule type="cellIs" dxfId="2954" priority="5980" stopIfTrue="1" operator="lessThan">
      <formula>1</formula>
    </cfRule>
  </conditionalFormatting>
  <conditionalFormatting sqref="D158:D164">
    <cfRule type="cellIs" dxfId="2953" priority="5978" stopIfTrue="1" operator="lessThanOrEqual">
      <formula>#REF!</formula>
    </cfRule>
    <cfRule type="cellIs" dxfId="2952" priority="5979" stopIfTrue="1" operator="greaterThan">
      <formula>#REF!</formula>
    </cfRule>
  </conditionalFormatting>
  <conditionalFormatting sqref="G158:G164">
    <cfRule type="cellIs" dxfId="2951" priority="5971" stopIfTrue="1" operator="lessThan">
      <formula>1</formula>
    </cfRule>
  </conditionalFormatting>
  <conditionalFormatting sqref="D158:D164">
    <cfRule type="cellIs" dxfId="2950" priority="5969" stopIfTrue="1" operator="lessThanOrEqual">
      <formula>#REF!</formula>
    </cfRule>
    <cfRule type="cellIs" dxfId="2949" priority="5970" stopIfTrue="1" operator="greaterThan">
      <formula>#REF!</formula>
    </cfRule>
  </conditionalFormatting>
  <conditionalFormatting sqref="G158:G164">
    <cfRule type="cellIs" dxfId="2948" priority="5962" stopIfTrue="1" operator="lessThan">
      <formula>1</formula>
    </cfRule>
  </conditionalFormatting>
  <conditionalFormatting sqref="D158:D164">
    <cfRule type="cellIs" dxfId="2947" priority="5960" stopIfTrue="1" operator="lessThanOrEqual">
      <formula>#REF!</formula>
    </cfRule>
    <cfRule type="cellIs" dxfId="2946" priority="5961" stopIfTrue="1" operator="greaterThan">
      <formula>#REF!</formula>
    </cfRule>
  </conditionalFormatting>
  <conditionalFormatting sqref="G158:G164">
    <cfRule type="cellIs" dxfId="2945" priority="5953" stopIfTrue="1" operator="lessThan">
      <formula>1</formula>
    </cfRule>
  </conditionalFormatting>
  <conditionalFormatting sqref="D158:D164">
    <cfRule type="cellIs" dxfId="2944" priority="5951" stopIfTrue="1" operator="lessThanOrEqual">
      <formula>#REF!</formula>
    </cfRule>
    <cfRule type="cellIs" dxfId="2943" priority="5952" stopIfTrue="1" operator="greaterThan">
      <formula>#REF!</formula>
    </cfRule>
  </conditionalFormatting>
  <conditionalFormatting sqref="G158:G164">
    <cfRule type="cellIs" dxfId="2942" priority="5944" stopIfTrue="1" operator="lessThan">
      <formula>1</formula>
    </cfRule>
  </conditionalFormatting>
  <conditionalFormatting sqref="D158:D164">
    <cfRule type="cellIs" dxfId="2941" priority="5942" stopIfTrue="1" operator="lessThanOrEqual">
      <formula>#REF!</formula>
    </cfRule>
    <cfRule type="cellIs" dxfId="2940" priority="5943" stopIfTrue="1" operator="greaterThan">
      <formula>#REF!</formula>
    </cfRule>
  </conditionalFormatting>
  <conditionalFormatting sqref="G158:G164">
    <cfRule type="cellIs" dxfId="2939" priority="5937" stopIfTrue="1" operator="lessThan">
      <formula>1</formula>
    </cfRule>
  </conditionalFormatting>
  <conditionalFormatting sqref="G158:G164">
    <cfRule type="cellIs" dxfId="2938" priority="5928" stopIfTrue="1" operator="lessThan">
      <formula>1</formula>
    </cfRule>
  </conditionalFormatting>
  <conditionalFormatting sqref="G158:G164">
    <cfRule type="cellIs" dxfId="2937" priority="5919" stopIfTrue="1" operator="lessThan">
      <formula>1</formula>
    </cfRule>
  </conditionalFormatting>
  <conditionalFormatting sqref="G158:G164">
    <cfRule type="cellIs" dxfId="2936" priority="5910" stopIfTrue="1" operator="lessThan">
      <formula>1</formula>
    </cfRule>
  </conditionalFormatting>
  <conditionalFormatting sqref="G158:G164">
    <cfRule type="cellIs" dxfId="2935" priority="5901" stopIfTrue="1" operator="lessThan">
      <formula>1</formula>
    </cfRule>
  </conditionalFormatting>
  <conditionalFormatting sqref="G158:G164">
    <cfRule type="cellIs" dxfId="2934" priority="5894" stopIfTrue="1" operator="lessThan">
      <formula>1</formula>
    </cfRule>
  </conditionalFormatting>
  <conditionalFormatting sqref="G158:G164">
    <cfRule type="cellIs" dxfId="2933" priority="5887" stopIfTrue="1" operator="lessThan">
      <formula>1</formula>
    </cfRule>
  </conditionalFormatting>
  <conditionalFormatting sqref="G158:G164">
    <cfRule type="cellIs" dxfId="2932" priority="5880" stopIfTrue="1" operator="lessThan">
      <formula>1</formula>
    </cfRule>
  </conditionalFormatting>
  <conditionalFormatting sqref="G158:G164">
    <cfRule type="cellIs" dxfId="2931" priority="5873" stopIfTrue="1" operator="lessThan">
      <formula>1</formula>
    </cfRule>
  </conditionalFormatting>
  <conditionalFormatting sqref="G158:G164">
    <cfRule type="cellIs" dxfId="2930" priority="5866" stopIfTrue="1" operator="lessThan">
      <formula>1</formula>
    </cfRule>
  </conditionalFormatting>
  <conditionalFormatting sqref="G158:G164">
    <cfRule type="cellIs" dxfId="2929" priority="5859" stopIfTrue="1" operator="lessThan">
      <formula>1</formula>
    </cfRule>
  </conditionalFormatting>
  <conditionalFormatting sqref="G158:G164">
    <cfRule type="cellIs" dxfId="2928" priority="5858" stopIfTrue="1" operator="lessThan">
      <formula>1</formula>
    </cfRule>
  </conditionalFormatting>
  <conditionalFormatting sqref="G158:G164">
    <cfRule type="cellIs" dxfId="2927" priority="5857" stopIfTrue="1" operator="lessThan">
      <formula>1</formula>
    </cfRule>
  </conditionalFormatting>
  <conditionalFormatting sqref="G158:G164">
    <cfRule type="cellIs" dxfId="2926" priority="5856" stopIfTrue="1" operator="lessThan">
      <formula>1</formula>
    </cfRule>
  </conditionalFormatting>
  <conditionalFormatting sqref="G158:G164">
    <cfRule type="cellIs" dxfId="2925" priority="5855" stopIfTrue="1" operator="lessThan">
      <formula>1</formula>
    </cfRule>
  </conditionalFormatting>
  <conditionalFormatting sqref="G158:G164">
    <cfRule type="cellIs" dxfId="2924" priority="5850" stopIfTrue="1" operator="lessThan">
      <formula>1</formula>
    </cfRule>
  </conditionalFormatting>
  <conditionalFormatting sqref="G158:G164">
    <cfRule type="cellIs" dxfId="2923" priority="5835" stopIfTrue="1" operator="lessThan">
      <formula>1</formula>
    </cfRule>
  </conditionalFormatting>
  <conditionalFormatting sqref="G158:G164">
    <cfRule type="cellIs" dxfId="2922" priority="5820" stopIfTrue="1" operator="lessThan">
      <formula>1</formula>
    </cfRule>
  </conditionalFormatting>
  <conditionalFormatting sqref="G158:G164">
    <cfRule type="cellIs" dxfId="2921" priority="5805" stopIfTrue="1" operator="lessThan">
      <formula>1</formula>
    </cfRule>
  </conditionalFormatting>
  <conditionalFormatting sqref="G158:G164">
    <cfRule type="cellIs" dxfId="2920" priority="5790" stopIfTrue="1" operator="lessThan">
      <formula>1</formula>
    </cfRule>
  </conditionalFormatting>
  <conditionalFormatting sqref="G168:G174">
    <cfRule type="cellIs" dxfId="2919" priority="5755" stopIfTrue="1" operator="lessThan">
      <formula>1</formula>
    </cfRule>
  </conditionalFormatting>
  <conditionalFormatting sqref="D168">
    <cfRule type="cellIs" dxfId="2918" priority="5753" stopIfTrue="1" operator="lessThanOrEqual">
      <formula>#REF!</formula>
    </cfRule>
    <cfRule type="cellIs" dxfId="2917" priority="5754" stopIfTrue="1" operator="greaterThan">
      <formula>#REF!</formula>
    </cfRule>
  </conditionalFormatting>
  <conditionalFormatting sqref="D169">
    <cfRule type="cellIs" dxfId="2916" priority="5751" stopIfTrue="1" operator="lessThanOrEqual">
      <formula>#REF!</formula>
    </cfRule>
    <cfRule type="cellIs" dxfId="2915" priority="5752" stopIfTrue="1" operator="greaterThan">
      <formula>#REF!</formula>
    </cfRule>
  </conditionalFormatting>
  <conditionalFormatting sqref="D170">
    <cfRule type="cellIs" dxfId="2914" priority="5749" stopIfTrue="1" operator="lessThanOrEqual">
      <formula>#REF!</formula>
    </cfRule>
    <cfRule type="cellIs" dxfId="2913" priority="5750" stopIfTrue="1" operator="greaterThan">
      <formula>#REF!</formula>
    </cfRule>
  </conditionalFormatting>
  <conditionalFormatting sqref="D171">
    <cfRule type="cellIs" dxfId="2912" priority="5747" stopIfTrue="1" operator="lessThanOrEqual">
      <formula>#REF!</formula>
    </cfRule>
    <cfRule type="cellIs" dxfId="2911" priority="5748" stopIfTrue="1" operator="greaterThan">
      <formula>#REF!</formula>
    </cfRule>
  </conditionalFormatting>
  <conditionalFormatting sqref="D172:D173">
    <cfRule type="cellIs" dxfId="2910" priority="5745" stopIfTrue="1" operator="lessThanOrEqual">
      <formula>#REF!</formula>
    </cfRule>
    <cfRule type="cellIs" dxfId="2909" priority="5746" stopIfTrue="1" operator="greaterThan">
      <formula>#REF!</formula>
    </cfRule>
  </conditionalFormatting>
  <conditionalFormatting sqref="D174">
    <cfRule type="cellIs" dxfId="2908" priority="5743" stopIfTrue="1" operator="lessThanOrEqual">
      <formula>#REF!</formula>
    </cfRule>
    <cfRule type="cellIs" dxfId="2907" priority="5744" stopIfTrue="1" operator="greaterThan">
      <formula>#REF!</formula>
    </cfRule>
  </conditionalFormatting>
  <conditionalFormatting sqref="G168:G174">
    <cfRule type="cellIs" dxfId="2906" priority="5736" stopIfTrue="1" operator="lessThan">
      <formula>1</formula>
    </cfRule>
  </conditionalFormatting>
  <conditionalFormatting sqref="D168">
    <cfRule type="cellIs" dxfId="2905" priority="5734" stopIfTrue="1" operator="lessThanOrEqual">
      <formula>#REF!</formula>
    </cfRule>
    <cfRule type="cellIs" dxfId="2904" priority="5735" stopIfTrue="1" operator="greaterThan">
      <formula>#REF!</formula>
    </cfRule>
  </conditionalFormatting>
  <conditionalFormatting sqref="D169">
    <cfRule type="cellIs" dxfId="2903" priority="5732" stopIfTrue="1" operator="lessThanOrEqual">
      <formula>#REF!</formula>
    </cfRule>
    <cfRule type="cellIs" dxfId="2902" priority="5733" stopIfTrue="1" operator="greaterThan">
      <formula>#REF!</formula>
    </cfRule>
  </conditionalFormatting>
  <conditionalFormatting sqref="D170">
    <cfRule type="cellIs" dxfId="2901" priority="5730" stopIfTrue="1" operator="lessThanOrEqual">
      <formula>#REF!</formula>
    </cfRule>
    <cfRule type="cellIs" dxfId="2900" priority="5731" stopIfTrue="1" operator="greaterThan">
      <formula>#REF!</formula>
    </cfRule>
  </conditionalFormatting>
  <conditionalFormatting sqref="D171">
    <cfRule type="cellIs" dxfId="2899" priority="5728" stopIfTrue="1" operator="lessThanOrEqual">
      <formula>#REF!</formula>
    </cfRule>
    <cfRule type="cellIs" dxfId="2898" priority="5729" stopIfTrue="1" operator="greaterThan">
      <formula>#REF!</formula>
    </cfRule>
  </conditionalFormatting>
  <conditionalFormatting sqref="D172:D173">
    <cfRule type="cellIs" dxfId="2897" priority="5726" stopIfTrue="1" operator="lessThanOrEqual">
      <formula>#REF!</formula>
    </cfRule>
    <cfRule type="cellIs" dxfId="2896" priority="5727" stopIfTrue="1" operator="greaterThan">
      <formula>#REF!</formula>
    </cfRule>
  </conditionalFormatting>
  <conditionalFormatting sqref="D174">
    <cfRule type="cellIs" dxfId="2895" priority="5724" stopIfTrue="1" operator="lessThanOrEqual">
      <formula>#REF!</formula>
    </cfRule>
    <cfRule type="cellIs" dxfId="2894" priority="5725" stopIfTrue="1" operator="greaterThan">
      <formula>#REF!</formula>
    </cfRule>
  </conditionalFormatting>
  <conditionalFormatting sqref="G168:G174">
    <cfRule type="cellIs" dxfId="2893" priority="5717" stopIfTrue="1" operator="lessThan">
      <formula>1</formula>
    </cfRule>
  </conditionalFormatting>
  <conditionalFormatting sqref="D168">
    <cfRule type="cellIs" dxfId="2892" priority="5715" stopIfTrue="1" operator="lessThanOrEqual">
      <formula>#REF!</formula>
    </cfRule>
    <cfRule type="cellIs" dxfId="2891" priority="5716" stopIfTrue="1" operator="greaterThan">
      <formula>#REF!</formula>
    </cfRule>
  </conditionalFormatting>
  <conditionalFormatting sqref="D169">
    <cfRule type="cellIs" dxfId="2890" priority="5713" stopIfTrue="1" operator="lessThanOrEqual">
      <formula>#REF!</formula>
    </cfRule>
    <cfRule type="cellIs" dxfId="2889" priority="5714" stopIfTrue="1" operator="greaterThan">
      <formula>#REF!</formula>
    </cfRule>
  </conditionalFormatting>
  <conditionalFormatting sqref="D170">
    <cfRule type="cellIs" dxfId="2888" priority="5711" stopIfTrue="1" operator="lessThanOrEqual">
      <formula>#REF!</formula>
    </cfRule>
    <cfRule type="cellIs" dxfId="2887" priority="5712" stopIfTrue="1" operator="greaterThan">
      <formula>#REF!</formula>
    </cfRule>
  </conditionalFormatting>
  <conditionalFormatting sqref="D171">
    <cfRule type="cellIs" dxfId="2886" priority="5709" stopIfTrue="1" operator="lessThanOrEqual">
      <formula>#REF!</formula>
    </cfRule>
    <cfRule type="cellIs" dxfId="2885" priority="5710" stopIfTrue="1" operator="greaterThan">
      <formula>#REF!</formula>
    </cfRule>
  </conditionalFormatting>
  <conditionalFormatting sqref="D172:D173">
    <cfRule type="cellIs" dxfId="2884" priority="5707" stopIfTrue="1" operator="lessThanOrEqual">
      <formula>#REF!</formula>
    </cfRule>
    <cfRule type="cellIs" dxfId="2883" priority="5708" stopIfTrue="1" operator="greaterThan">
      <formula>#REF!</formula>
    </cfRule>
  </conditionalFormatting>
  <conditionalFormatting sqref="D174">
    <cfRule type="cellIs" dxfId="2882" priority="5705" stopIfTrue="1" operator="lessThanOrEqual">
      <formula>#REF!</formula>
    </cfRule>
    <cfRule type="cellIs" dxfId="2881" priority="5706" stopIfTrue="1" operator="greaterThan">
      <formula>#REF!</formula>
    </cfRule>
  </conditionalFormatting>
  <conditionalFormatting sqref="G168:G174">
    <cfRule type="cellIs" dxfId="2880" priority="5698" stopIfTrue="1" operator="lessThan">
      <formula>1</formula>
    </cfRule>
  </conditionalFormatting>
  <conditionalFormatting sqref="D168">
    <cfRule type="cellIs" dxfId="2879" priority="5696" stopIfTrue="1" operator="lessThanOrEqual">
      <formula>#REF!</formula>
    </cfRule>
    <cfRule type="cellIs" dxfId="2878" priority="5697" stopIfTrue="1" operator="greaterThan">
      <formula>#REF!</formula>
    </cfRule>
  </conditionalFormatting>
  <conditionalFormatting sqref="D169">
    <cfRule type="cellIs" dxfId="2877" priority="5694" stopIfTrue="1" operator="lessThanOrEqual">
      <formula>#REF!</formula>
    </cfRule>
    <cfRule type="cellIs" dxfId="2876" priority="5695" stopIfTrue="1" operator="greaterThan">
      <formula>#REF!</formula>
    </cfRule>
  </conditionalFormatting>
  <conditionalFormatting sqref="D170">
    <cfRule type="cellIs" dxfId="2875" priority="5692" stopIfTrue="1" operator="lessThanOrEqual">
      <formula>#REF!</formula>
    </cfRule>
    <cfRule type="cellIs" dxfId="2874" priority="5693" stopIfTrue="1" operator="greaterThan">
      <formula>#REF!</formula>
    </cfRule>
  </conditionalFormatting>
  <conditionalFormatting sqref="D171">
    <cfRule type="cellIs" dxfId="2873" priority="5690" stopIfTrue="1" operator="lessThanOrEqual">
      <formula>#REF!</formula>
    </cfRule>
    <cfRule type="cellIs" dxfId="2872" priority="5691" stopIfTrue="1" operator="greaterThan">
      <formula>#REF!</formula>
    </cfRule>
  </conditionalFormatting>
  <conditionalFormatting sqref="D172:D173">
    <cfRule type="cellIs" dxfId="2871" priority="5688" stopIfTrue="1" operator="lessThanOrEqual">
      <formula>#REF!</formula>
    </cfRule>
    <cfRule type="cellIs" dxfId="2870" priority="5689" stopIfTrue="1" operator="greaterThan">
      <formula>#REF!</formula>
    </cfRule>
  </conditionalFormatting>
  <conditionalFormatting sqref="D174">
    <cfRule type="cellIs" dxfId="2869" priority="5686" stopIfTrue="1" operator="lessThanOrEqual">
      <formula>#REF!</formula>
    </cfRule>
    <cfRule type="cellIs" dxfId="2868" priority="5687" stopIfTrue="1" operator="greaterThan">
      <formula>#REF!</formula>
    </cfRule>
  </conditionalFormatting>
  <conditionalFormatting sqref="G168:G174">
    <cfRule type="cellIs" dxfId="2867" priority="5679" stopIfTrue="1" operator="lessThan">
      <formula>1</formula>
    </cfRule>
  </conditionalFormatting>
  <conditionalFormatting sqref="D168">
    <cfRule type="cellIs" dxfId="2866" priority="5677" stopIfTrue="1" operator="lessThanOrEqual">
      <formula>#REF!</formula>
    </cfRule>
    <cfRule type="cellIs" dxfId="2865" priority="5678" stopIfTrue="1" operator="greaterThan">
      <formula>#REF!</formula>
    </cfRule>
  </conditionalFormatting>
  <conditionalFormatting sqref="D169">
    <cfRule type="cellIs" dxfId="2864" priority="5675" stopIfTrue="1" operator="lessThanOrEqual">
      <formula>#REF!</formula>
    </cfRule>
    <cfRule type="cellIs" dxfId="2863" priority="5676" stopIfTrue="1" operator="greaterThan">
      <formula>#REF!</formula>
    </cfRule>
  </conditionalFormatting>
  <conditionalFormatting sqref="D170">
    <cfRule type="cellIs" dxfId="2862" priority="5673" stopIfTrue="1" operator="lessThanOrEqual">
      <formula>#REF!</formula>
    </cfRule>
    <cfRule type="cellIs" dxfId="2861" priority="5674" stopIfTrue="1" operator="greaterThan">
      <formula>#REF!</formula>
    </cfRule>
  </conditionalFormatting>
  <conditionalFormatting sqref="D171">
    <cfRule type="cellIs" dxfId="2860" priority="5671" stopIfTrue="1" operator="lessThanOrEqual">
      <formula>#REF!</formula>
    </cfRule>
    <cfRule type="cellIs" dxfId="2859" priority="5672" stopIfTrue="1" operator="greaterThan">
      <formula>#REF!</formula>
    </cfRule>
  </conditionalFormatting>
  <conditionalFormatting sqref="D172:D173">
    <cfRule type="cellIs" dxfId="2858" priority="5669" stopIfTrue="1" operator="lessThanOrEqual">
      <formula>#REF!</formula>
    </cfRule>
    <cfRule type="cellIs" dxfId="2857" priority="5670" stopIfTrue="1" operator="greaterThan">
      <formula>#REF!</formula>
    </cfRule>
  </conditionalFormatting>
  <conditionalFormatting sqref="D174">
    <cfRule type="cellIs" dxfId="2856" priority="5667" stopIfTrue="1" operator="lessThanOrEqual">
      <formula>#REF!</formula>
    </cfRule>
    <cfRule type="cellIs" dxfId="2855" priority="5668" stopIfTrue="1" operator="greaterThan">
      <formula>#REF!</formula>
    </cfRule>
  </conditionalFormatting>
  <conditionalFormatting sqref="G168:G174">
    <cfRule type="cellIs" dxfId="2854" priority="5660" stopIfTrue="1" operator="lessThan">
      <formula>1</formula>
    </cfRule>
  </conditionalFormatting>
  <conditionalFormatting sqref="D168">
    <cfRule type="cellIs" dxfId="2853" priority="5658" stopIfTrue="1" operator="lessThanOrEqual">
      <formula>#REF!</formula>
    </cfRule>
    <cfRule type="cellIs" dxfId="2852" priority="5659" stopIfTrue="1" operator="greaterThan">
      <formula>#REF!</formula>
    </cfRule>
  </conditionalFormatting>
  <conditionalFormatting sqref="D169">
    <cfRule type="cellIs" dxfId="2851" priority="5656" stopIfTrue="1" operator="lessThanOrEqual">
      <formula>#REF!</formula>
    </cfRule>
    <cfRule type="cellIs" dxfId="2850" priority="5657" stopIfTrue="1" operator="greaterThan">
      <formula>#REF!</formula>
    </cfRule>
  </conditionalFormatting>
  <conditionalFormatting sqref="D170">
    <cfRule type="cellIs" dxfId="2849" priority="5654" stopIfTrue="1" operator="lessThanOrEqual">
      <formula>#REF!</formula>
    </cfRule>
    <cfRule type="cellIs" dxfId="2848" priority="5655" stopIfTrue="1" operator="greaterThan">
      <formula>#REF!</formula>
    </cfRule>
  </conditionalFormatting>
  <conditionalFormatting sqref="D171">
    <cfRule type="cellIs" dxfId="2847" priority="5652" stopIfTrue="1" operator="lessThanOrEqual">
      <formula>#REF!</formula>
    </cfRule>
    <cfRule type="cellIs" dxfId="2846" priority="5653" stopIfTrue="1" operator="greaterThan">
      <formula>#REF!</formula>
    </cfRule>
  </conditionalFormatting>
  <conditionalFormatting sqref="D172:D173">
    <cfRule type="cellIs" dxfId="2845" priority="5650" stopIfTrue="1" operator="lessThanOrEqual">
      <formula>#REF!</formula>
    </cfRule>
    <cfRule type="cellIs" dxfId="2844" priority="5651" stopIfTrue="1" operator="greaterThan">
      <formula>#REF!</formula>
    </cfRule>
  </conditionalFormatting>
  <conditionalFormatting sqref="D174">
    <cfRule type="cellIs" dxfId="2843" priority="5648" stopIfTrue="1" operator="lessThanOrEqual">
      <formula>#REF!</formula>
    </cfRule>
    <cfRule type="cellIs" dxfId="2842" priority="5649" stopIfTrue="1" operator="greaterThan">
      <formula>#REF!</formula>
    </cfRule>
  </conditionalFormatting>
  <conditionalFormatting sqref="G168:G174">
    <cfRule type="cellIs" dxfId="2841" priority="5641" stopIfTrue="1" operator="lessThan">
      <formula>1</formula>
    </cfRule>
  </conditionalFormatting>
  <conditionalFormatting sqref="D168">
    <cfRule type="cellIs" dxfId="2840" priority="5639" stopIfTrue="1" operator="lessThanOrEqual">
      <formula>#REF!</formula>
    </cfRule>
    <cfRule type="cellIs" dxfId="2839" priority="5640" stopIfTrue="1" operator="greaterThan">
      <formula>#REF!</formula>
    </cfRule>
  </conditionalFormatting>
  <conditionalFormatting sqref="D169">
    <cfRule type="cellIs" dxfId="2838" priority="5637" stopIfTrue="1" operator="lessThanOrEqual">
      <formula>#REF!</formula>
    </cfRule>
    <cfRule type="cellIs" dxfId="2837" priority="5638" stopIfTrue="1" operator="greaterThan">
      <formula>#REF!</formula>
    </cfRule>
  </conditionalFormatting>
  <conditionalFormatting sqref="D170">
    <cfRule type="cellIs" dxfId="2836" priority="5635" stopIfTrue="1" operator="lessThanOrEqual">
      <formula>#REF!</formula>
    </cfRule>
    <cfRule type="cellIs" dxfId="2835" priority="5636" stopIfTrue="1" operator="greaterThan">
      <formula>#REF!</formula>
    </cfRule>
  </conditionalFormatting>
  <conditionalFormatting sqref="D171">
    <cfRule type="cellIs" dxfId="2834" priority="5633" stopIfTrue="1" operator="lessThanOrEqual">
      <formula>#REF!</formula>
    </cfRule>
    <cfRule type="cellIs" dxfId="2833" priority="5634" stopIfTrue="1" operator="greaterThan">
      <formula>#REF!</formula>
    </cfRule>
  </conditionalFormatting>
  <conditionalFormatting sqref="D172:D173">
    <cfRule type="cellIs" dxfId="2832" priority="5631" stopIfTrue="1" operator="lessThanOrEqual">
      <formula>#REF!</formula>
    </cfRule>
    <cfRule type="cellIs" dxfId="2831" priority="5632" stopIfTrue="1" operator="greaterThan">
      <formula>#REF!</formula>
    </cfRule>
  </conditionalFormatting>
  <conditionalFormatting sqref="D174">
    <cfRule type="cellIs" dxfId="2830" priority="5629" stopIfTrue="1" operator="lessThanOrEqual">
      <formula>#REF!</formula>
    </cfRule>
    <cfRule type="cellIs" dxfId="2829" priority="5630" stopIfTrue="1" operator="greaterThan">
      <formula>#REF!</formula>
    </cfRule>
  </conditionalFormatting>
  <conditionalFormatting sqref="G168:G174">
    <cfRule type="cellIs" dxfId="2828" priority="5622" stopIfTrue="1" operator="lessThan">
      <formula>1</formula>
    </cfRule>
  </conditionalFormatting>
  <conditionalFormatting sqref="D168">
    <cfRule type="cellIs" dxfId="2827" priority="5620" stopIfTrue="1" operator="lessThanOrEqual">
      <formula>#REF!</formula>
    </cfRule>
    <cfRule type="cellIs" dxfId="2826" priority="5621" stopIfTrue="1" operator="greaterThan">
      <formula>#REF!</formula>
    </cfRule>
  </conditionalFormatting>
  <conditionalFormatting sqref="D169">
    <cfRule type="cellIs" dxfId="2825" priority="5618" stopIfTrue="1" operator="lessThanOrEqual">
      <formula>#REF!</formula>
    </cfRule>
    <cfRule type="cellIs" dxfId="2824" priority="5619" stopIfTrue="1" operator="greaterThan">
      <formula>#REF!</formula>
    </cfRule>
  </conditionalFormatting>
  <conditionalFormatting sqref="D170">
    <cfRule type="cellIs" dxfId="2823" priority="5616" stopIfTrue="1" operator="lessThanOrEqual">
      <formula>#REF!</formula>
    </cfRule>
    <cfRule type="cellIs" dxfId="2822" priority="5617" stopIfTrue="1" operator="greaterThan">
      <formula>#REF!</formula>
    </cfRule>
  </conditionalFormatting>
  <conditionalFormatting sqref="D171">
    <cfRule type="cellIs" dxfId="2821" priority="5614" stopIfTrue="1" operator="lessThanOrEqual">
      <formula>#REF!</formula>
    </cfRule>
    <cfRule type="cellIs" dxfId="2820" priority="5615" stopIfTrue="1" operator="greaterThan">
      <formula>#REF!</formula>
    </cfRule>
  </conditionalFormatting>
  <conditionalFormatting sqref="D172:D173">
    <cfRule type="cellIs" dxfId="2819" priority="5612" stopIfTrue="1" operator="lessThanOrEqual">
      <formula>#REF!</formula>
    </cfRule>
    <cfRule type="cellIs" dxfId="2818" priority="5613" stopIfTrue="1" operator="greaterThan">
      <formula>#REF!</formula>
    </cfRule>
  </conditionalFormatting>
  <conditionalFormatting sqref="D174">
    <cfRule type="cellIs" dxfId="2817" priority="5610" stopIfTrue="1" operator="lessThanOrEqual">
      <formula>#REF!</formula>
    </cfRule>
    <cfRule type="cellIs" dxfId="2816" priority="5611" stopIfTrue="1" operator="greaterThan">
      <formula>#REF!</formula>
    </cfRule>
  </conditionalFormatting>
  <conditionalFormatting sqref="G168:G174">
    <cfRule type="cellIs" dxfId="2815" priority="5603" stopIfTrue="1" operator="lessThan">
      <formula>1</formula>
    </cfRule>
  </conditionalFormatting>
  <conditionalFormatting sqref="D168">
    <cfRule type="cellIs" dxfId="2814" priority="5601" stopIfTrue="1" operator="lessThanOrEqual">
      <formula>#REF!</formula>
    </cfRule>
    <cfRule type="cellIs" dxfId="2813" priority="5602" stopIfTrue="1" operator="greaterThan">
      <formula>#REF!</formula>
    </cfRule>
  </conditionalFormatting>
  <conditionalFormatting sqref="D169">
    <cfRule type="cellIs" dxfId="2812" priority="5599" stopIfTrue="1" operator="lessThanOrEqual">
      <formula>#REF!</formula>
    </cfRule>
    <cfRule type="cellIs" dxfId="2811" priority="5600" stopIfTrue="1" operator="greaterThan">
      <formula>#REF!</formula>
    </cfRule>
  </conditionalFormatting>
  <conditionalFormatting sqref="D170">
    <cfRule type="cellIs" dxfId="2810" priority="5597" stopIfTrue="1" operator="lessThanOrEqual">
      <formula>#REF!</formula>
    </cfRule>
    <cfRule type="cellIs" dxfId="2809" priority="5598" stopIfTrue="1" operator="greaterThan">
      <formula>#REF!</formula>
    </cfRule>
  </conditionalFormatting>
  <conditionalFormatting sqref="D171">
    <cfRule type="cellIs" dxfId="2808" priority="5595" stopIfTrue="1" operator="lessThanOrEqual">
      <formula>#REF!</formula>
    </cfRule>
    <cfRule type="cellIs" dxfId="2807" priority="5596" stopIfTrue="1" operator="greaterThan">
      <formula>#REF!</formula>
    </cfRule>
  </conditionalFormatting>
  <conditionalFormatting sqref="D172:D173">
    <cfRule type="cellIs" dxfId="2806" priority="5593" stopIfTrue="1" operator="lessThanOrEqual">
      <formula>#REF!</formula>
    </cfRule>
    <cfRule type="cellIs" dxfId="2805" priority="5594" stopIfTrue="1" operator="greaterThan">
      <formula>#REF!</formula>
    </cfRule>
  </conditionalFormatting>
  <conditionalFormatting sqref="D174">
    <cfRule type="cellIs" dxfId="2804" priority="5591" stopIfTrue="1" operator="lessThanOrEqual">
      <formula>#REF!</formula>
    </cfRule>
    <cfRule type="cellIs" dxfId="2803" priority="5592" stopIfTrue="1" operator="greaterThan">
      <formula>#REF!</formula>
    </cfRule>
  </conditionalFormatting>
  <conditionalFormatting sqref="G168:G174">
    <cfRule type="cellIs" dxfId="2802" priority="5584" stopIfTrue="1" operator="lessThan">
      <formula>1</formula>
    </cfRule>
  </conditionalFormatting>
  <conditionalFormatting sqref="D168">
    <cfRule type="cellIs" dxfId="2801" priority="5582" stopIfTrue="1" operator="lessThanOrEqual">
      <formula>#REF!</formula>
    </cfRule>
    <cfRule type="cellIs" dxfId="2800" priority="5583" stopIfTrue="1" operator="greaterThan">
      <formula>#REF!</formula>
    </cfRule>
  </conditionalFormatting>
  <conditionalFormatting sqref="D169">
    <cfRule type="cellIs" dxfId="2799" priority="5580" stopIfTrue="1" operator="lessThanOrEqual">
      <formula>#REF!</formula>
    </cfRule>
    <cfRule type="cellIs" dxfId="2798" priority="5581" stopIfTrue="1" operator="greaterThan">
      <formula>#REF!</formula>
    </cfRule>
  </conditionalFormatting>
  <conditionalFormatting sqref="D170">
    <cfRule type="cellIs" dxfId="2797" priority="5578" stopIfTrue="1" operator="lessThanOrEqual">
      <formula>#REF!</formula>
    </cfRule>
    <cfRule type="cellIs" dxfId="2796" priority="5579" stopIfTrue="1" operator="greaterThan">
      <formula>#REF!</formula>
    </cfRule>
  </conditionalFormatting>
  <conditionalFormatting sqref="D171">
    <cfRule type="cellIs" dxfId="2795" priority="5576" stopIfTrue="1" operator="lessThanOrEqual">
      <formula>#REF!</formula>
    </cfRule>
    <cfRule type="cellIs" dxfId="2794" priority="5577" stopIfTrue="1" operator="greaterThan">
      <formula>#REF!</formula>
    </cfRule>
  </conditionalFormatting>
  <conditionalFormatting sqref="D172:D173">
    <cfRule type="cellIs" dxfId="2793" priority="5574" stopIfTrue="1" operator="lessThanOrEqual">
      <formula>#REF!</formula>
    </cfRule>
    <cfRule type="cellIs" dxfId="2792" priority="5575" stopIfTrue="1" operator="greaterThan">
      <formula>#REF!</formula>
    </cfRule>
  </conditionalFormatting>
  <conditionalFormatting sqref="D174">
    <cfRule type="cellIs" dxfId="2791" priority="5572" stopIfTrue="1" operator="lessThanOrEqual">
      <formula>#REF!</formula>
    </cfRule>
    <cfRule type="cellIs" dxfId="2790" priority="5573" stopIfTrue="1" operator="greaterThan">
      <formula>#REF!</formula>
    </cfRule>
  </conditionalFormatting>
  <conditionalFormatting sqref="G168:G174">
    <cfRule type="cellIs" dxfId="2789" priority="5565" stopIfTrue="1" operator="lessThan">
      <formula>1</formula>
    </cfRule>
  </conditionalFormatting>
  <conditionalFormatting sqref="D168">
    <cfRule type="cellIs" dxfId="2788" priority="5563" stopIfTrue="1" operator="lessThanOrEqual">
      <formula>#REF!</formula>
    </cfRule>
    <cfRule type="cellIs" dxfId="2787" priority="5564" stopIfTrue="1" operator="greaterThan">
      <formula>#REF!</formula>
    </cfRule>
  </conditionalFormatting>
  <conditionalFormatting sqref="D169">
    <cfRule type="cellIs" dxfId="2786" priority="5561" stopIfTrue="1" operator="lessThanOrEqual">
      <formula>#REF!</formula>
    </cfRule>
    <cfRule type="cellIs" dxfId="2785" priority="5562" stopIfTrue="1" operator="greaterThan">
      <formula>#REF!</formula>
    </cfRule>
  </conditionalFormatting>
  <conditionalFormatting sqref="D170">
    <cfRule type="cellIs" dxfId="2784" priority="5559" stopIfTrue="1" operator="lessThanOrEqual">
      <formula>#REF!</formula>
    </cfRule>
    <cfRule type="cellIs" dxfId="2783" priority="5560" stopIfTrue="1" operator="greaterThan">
      <formula>#REF!</formula>
    </cfRule>
  </conditionalFormatting>
  <conditionalFormatting sqref="D171">
    <cfRule type="cellIs" dxfId="2782" priority="5557" stopIfTrue="1" operator="lessThanOrEqual">
      <formula>#REF!</formula>
    </cfRule>
    <cfRule type="cellIs" dxfId="2781" priority="5558" stopIfTrue="1" operator="greaterThan">
      <formula>#REF!</formula>
    </cfRule>
  </conditionalFormatting>
  <conditionalFormatting sqref="D172:D173">
    <cfRule type="cellIs" dxfId="2780" priority="5555" stopIfTrue="1" operator="lessThanOrEqual">
      <formula>#REF!</formula>
    </cfRule>
    <cfRule type="cellIs" dxfId="2779" priority="5556" stopIfTrue="1" operator="greaterThan">
      <formula>#REF!</formula>
    </cfRule>
  </conditionalFormatting>
  <conditionalFormatting sqref="D174">
    <cfRule type="cellIs" dxfId="2778" priority="5553" stopIfTrue="1" operator="lessThanOrEqual">
      <formula>#REF!</formula>
    </cfRule>
    <cfRule type="cellIs" dxfId="2777" priority="5554" stopIfTrue="1" operator="greaterThan">
      <formula>#REF!</formula>
    </cfRule>
  </conditionalFormatting>
  <conditionalFormatting sqref="G168:G174">
    <cfRule type="cellIs" dxfId="2776" priority="5546" stopIfTrue="1" operator="lessThan">
      <formula>1</formula>
    </cfRule>
  </conditionalFormatting>
  <conditionalFormatting sqref="D168">
    <cfRule type="cellIs" dxfId="2775" priority="5544" stopIfTrue="1" operator="lessThanOrEqual">
      <formula>#REF!</formula>
    </cfRule>
    <cfRule type="cellIs" dxfId="2774" priority="5545" stopIfTrue="1" operator="greaterThan">
      <formula>#REF!</formula>
    </cfRule>
  </conditionalFormatting>
  <conditionalFormatting sqref="D169">
    <cfRule type="cellIs" dxfId="2773" priority="5542" stopIfTrue="1" operator="lessThanOrEqual">
      <formula>#REF!</formula>
    </cfRule>
    <cfRule type="cellIs" dxfId="2772" priority="5543" stopIfTrue="1" operator="greaterThan">
      <formula>#REF!</formula>
    </cfRule>
  </conditionalFormatting>
  <conditionalFormatting sqref="D170">
    <cfRule type="cellIs" dxfId="2771" priority="5540" stopIfTrue="1" operator="lessThanOrEqual">
      <formula>#REF!</formula>
    </cfRule>
    <cfRule type="cellIs" dxfId="2770" priority="5541" stopIfTrue="1" operator="greaterThan">
      <formula>#REF!</formula>
    </cfRule>
  </conditionalFormatting>
  <conditionalFormatting sqref="D171">
    <cfRule type="cellIs" dxfId="2769" priority="5538" stopIfTrue="1" operator="lessThanOrEqual">
      <formula>#REF!</formula>
    </cfRule>
    <cfRule type="cellIs" dxfId="2768" priority="5539" stopIfTrue="1" operator="greaterThan">
      <formula>#REF!</formula>
    </cfRule>
  </conditionalFormatting>
  <conditionalFormatting sqref="D172:D173">
    <cfRule type="cellIs" dxfId="2767" priority="5536" stopIfTrue="1" operator="lessThanOrEqual">
      <formula>#REF!</formula>
    </cfRule>
    <cfRule type="cellIs" dxfId="2766" priority="5537" stopIfTrue="1" operator="greaterThan">
      <formula>#REF!</formula>
    </cfRule>
  </conditionalFormatting>
  <conditionalFormatting sqref="D174">
    <cfRule type="cellIs" dxfId="2765" priority="5534" stopIfTrue="1" operator="lessThanOrEqual">
      <formula>#REF!</formula>
    </cfRule>
    <cfRule type="cellIs" dxfId="2764" priority="5535" stopIfTrue="1" operator="greaterThan">
      <formula>#REF!</formula>
    </cfRule>
  </conditionalFormatting>
  <conditionalFormatting sqref="G168:G174">
    <cfRule type="cellIs" dxfId="2763" priority="5527" stopIfTrue="1" operator="lessThan">
      <formula>1</formula>
    </cfRule>
  </conditionalFormatting>
  <conditionalFormatting sqref="D168">
    <cfRule type="cellIs" dxfId="2762" priority="5525" stopIfTrue="1" operator="lessThanOrEqual">
      <formula>#REF!</formula>
    </cfRule>
    <cfRule type="cellIs" dxfId="2761" priority="5526" stopIfTrue="1" operator="greaterThan">
      <formula>#REF!</formula>
    </cfRule>
  </conditionalFormatting>
  <conditionalFormatting sqref="D169">
    <cfRule type="cellIs" dxfId="2760" priority="5523" stopIfTrue="1" operator="lessThanOrEqual">
      <formula>#REF!</formula>
    </cfRule>
    <cfRule type="cellIs" dxfId="2759" priority="5524" stopIfTrue="1" operator="greaterThan">
      <formula>#REF!</formula>
    </cfRule>
  </conditionalFormatting>
  <conditionalFormatting sqref="D170">
    <cfRule type="cellIs" dxfId="2758" priority="5521" stopIfTrue="1" operator="lessThanOrEqual">
      <formula>#REF!</formula>
    </cfRule>
    <cfRule type="cellIs" dxfId="2757" priority="5522" stopIfTrue="1" operator="greaterThan">
      <formula>#REF!</formula>
    </cfRule>
  </conditionalFormatting>
  <conditionalFormatting sqref="D171">
    <cfRule type="cellIs" dxfId="2756" priority="5519" stopIfTrue="1" operator="lessThanOrEqual">
      <formula>#REF!</formula>
    </cfRule>
    <cfRule type="cellIs" dxfId="2755" priority="5520" stopIfTrue="1" operator="greaterThan">
      <formula>#REF!</formula>
    </cfRule>
  </conditionalFormatting>
  <conditionalFormatting sqref="D172:D173">
    <cfRule type="cellIs" dxfId="2754" priority="5517" stopIfTrue="1" operator="lessThanOrEqual">
      <formula>#REF!</formula>
    </cfRule>
    <cfRule type="cellIs" dxfId="2753" priority="5518" stopIfTrue="1" operator="greaterThan">
      <formula>#REF!</formula>
    </cfRule>
  </conditionalFormatting>
  <conditionalFormatting sqref="D174">
    <cfRule type="cellIs" dxfId="2752" priority="5515" stopIfTrue="1" operator="lessThanOrEqual">
      <formula>#REF!</formula>
    </cfRule>
    <cfRule type="cellIs" dxfId="2751" priority="5516" stopIfTrue="1" operator="greaterThan">
      <formula>#REF!</formula>
    </cfRule>
  </conditionalFormatting>
  <conditionalFormatting sqref="G168:G174">
    <cfRule type="cellIs" dxfId="2750" priority="5508" stopIfTrue="1" operator="lessThan">
      <formula>1</formula>
    </cfRule>
  </conditionalFormatting>
  <conditionalFormatting sqref="D168">
    <cfRule type="cellIs" dxfId="2749" priority="5506" stopIfTrue="1" operator="lessThanOrEqual">
      <formula>#REF!</formula>
    </cfRule>
    <cfRule type="cellIs" dxfId="2748" priority="5507" stopIfTrue="1" operator="greaterThan">
      <formula>#REF!</formula>
    </cfRule>
  </conditionalFormatting>
  <conditionalFormatting sqref="D169">
    <cfRule type="cellIs" dxfId="2747" priority="5504" stopIfTrue="1" operator="lessThanOrEqual">
      <formula>#REF!</formula>
    </cfRule>
    <cfRule type="cellIs" dxfId="2746" priority="5505" stopIfTrue="1" operator="greaterThan">
      <formula>#REF!</formula>
    </cfRule>
  </conditionalFormatting>
  <conditionalFormatting sqref="D170">
    <cfRule type="cellIs" dxfId="2745" priority="5502" stopIfTrue="1" operator="lessThanOrEqual">
      <formula>#REF!</formula>
    </cfRule>
    <cfRule type="cellIs" dxfId="2744" priority="5503" stopIfTrue="1" operator="greaterThan">
      <formula>#REF!</formula>
    </cfRule>
  </conditionalFormatting>
  <conditionalFormatting sqref="D171">
    <cfRule type="cellIs" dxfId="2743" priority="5500" stopIfTrue="1" operator="lessThanOrEqual">
      <formula>#REF!</formula>
    </cfRule>
    <cfRule type="cellIs" dxfId="2742" priority="5501" stopIfTrue="1" operator="greaterThan">
      <formula>#REF!</formula>
    </cfRule>
  </conditionalFormatting>
  <conditionalFormatting sqref="D172:D173">
    <cfRule type="cellIs" dxfId="2741" priority="5498" stopIfTrue="1" operator="lessThanOrEqual">
      <formula>#REF!</formula>
    </cfRule>
    <cfRule type="cellIs" dxfId="2740" priority="5499" stopIfTrue="1" operator="greaterThan">
      <formula>#REF!</formula>
    </cfRule>
  </conditionalFormatting>
  <conditionalFormatting sqref="D174">
    <cfRule type="cellIs" dxfId="2739" priority="5496" stopIfTrue="1" operator="lessThanOrEqual">
      <formula>#REF!</formula>
    </cfRule>
    <cfRule type="cellIs" dxfId="2738" priority="5497" stopIfTrue="1" operator="greaterThan">
      <formula>#REF!</formula>
    </cfRule>
  </conditionalFormatting>
  <conditionalFormatting sqref="G168:G174">
    <cfRule type="cellIs" dxfId="2737" priority="5489" stopIfTrue="1" operator="lessThan">
      <formula>1</formula>
    </cfRule>
  </conditionalFormatting>
  <conditionalFormatting sqref="D168">
    <cfRule type="cellIs" dxfId="2736" priority="5487" stopIfTrue="1" operator="lessThanOrEqual">
      <formula>#REF!</formula>
    </cfRule>
    <cfRule type="cellIs" dxfId="2735" priority="5488" stopIfTrue="1" operator="greaterThan">
      <formula>#REF!</formula>
    </cfRule>
  </conditionalFormatting>
  <conditionalFormatting sqref="D169">
    <cfRule type="cellIs" dxfId="2734" priority="5485" stopIfTrue="1" operator="lessThanOrEqual">
      <formula>#REF!</formula>
    </cfRule>
    <cfRule type="cellIs" dxfId="2733" priority="5486" stopIfTrue="1" operator="greaterThan">
      <formula>#REF!</formula>
    </cfRule>
  </conditionalFormatting>
  <conditionalFormatting sqref="D170">
    <cfRule type="cellIs" dxfId="2732" priority="5483" stopIfTrue="1" operator="lessThanOrEqual">
      <formula>#REF!</formula>
    </cfRule>
    <cfRule type="cellIs" dxfId="2731" priority="5484" stopIfTrue="1" operator="greaterThan">
      <formula>#REF!</formula>
    </cfRule>
  </conditionalFormatting>
  <conditionalFormatting sqref="D171">
    <cfRule type="cellIs" dxfId="2730" priority="5481" stopIfTrue="1" operator="lessThanOrEqual">
      <formula>#REF!</formula>
    </cfRule>
    <cfRule type="cellIs" dxfId="2729" priority="5482" stopIfTrue="1" operator="greaterThan">
      <formula>#REF!</formula>
    </cfRule>
  </conditionalFormatting>
  <conditionalFormatting sqref="D172:D173">
    <cfRule type="cellIs" dxfId="2728" priority="5479" stopIfTrue="1" operator="lessThanOrEqual">
      <formula>#REF!</formula>
    </cfRule>
    <cfRule type="cellIs" dxfId="2727" priority="5480" stopIfTrue="1" operator="greaterThan">
      <formula>#REF!</formula>
    </cfRule>
  </conditionalFormatting>
  <conditionalFormatting sqref="D174">
    <cfRule type="cellIs" dxfId="2726" priority="5477" stopIfTrue="1" operator="lessThanOrEqual">
      <formula>#REF!</formula>
    </cfRule>
    <cfRule type="cellIs" dxfId="2725" priority="5478" stopIfTrue="1" operator="greaterThan">
      <formula>#REF!</formula>
    </cfRule>
  </conditionalFormatting>
  <conditionalFormatting sqref="G168:G174">
    <cfRule type="cellIs" dxfId="2724" priority="5470" stopIfTrue="1" operator="lessThan">
      <formula>1</formula>
    </cfRule>
  </conditionalFormatting>
  <conditionalFormatting sqref="D168">
    <cfRule type="cellIs" dxfId="2723" priority="5468" stopIfTrue="1" operator="lessThanOrEqual">
      <formula>#REF!</formula>
    </cfRule>
    <cfRule type="cellIs" dxfId="2722" priority="5469" stopIfTrue="1" operator="greaterThan">
      <formula>#REF!</formula>
    </cfRule>
  </conditionalFormatting>
  <conditionalFormatting sqref="D169">
    <cfRule type="cellIs" dxfId="2721" priority="5466" stopIfTrue="1" operator="lessThanOrEqual">
      <formula>#REF!</formula>
    </cfRule>
    <cfRule type="cellIs" dxfId="2720" priority="5467" stopIfTrue="1" operator="greaterThan">
      <formula>#REF!</formula>
    </cfRule>
  </conditionalFormatting>
  <conditionalFormatting sqref="D170">
    <cfRule type="cellIs" dxfId="2719" priority="5464" stopIfTrue="1" operator="lessThanOrEqual">
      <formula>#REF!</formula>
    </cfRule>
    <cfRule type="cellIs" dxfId="2718" priority="5465" stopIfTrue="1" operator="greaterThan">
      <formula>#REF!</formula>
    </cfRule>
  </conditionalFormatting>
  <conditionalFormatting sqref="D171">
    <cfRule type="cellIs" dxfId="2717" priority="5462" stopIfTrue="1" operator="lessThanOrEqual">
      <formula>#REF!</formula>
    </cfRule>
    <cfRule type="cellIs" dxfId="2716" priority="5463" stopIfTrue="1" operator="greaterThan">
      <formula>#REF!</formula>
    </cfRule>
  </conditionalFormatting>
  <conditionalFormatting sqref="D172:D173">
    <cfRule type="cellIs" dxfId="2715" priority="5460" stopIfTrue="1" operator="lessThanOrEqual">
      <formula>#REF!</formula>
    </cfRule>
    <cfRule type="cellIs" dxfId="2714" priority="5461" stopIfTrue="1" operator="greaterThan">
      <formula>#REF!</formula>
    </cfRule>
  </conditionalFormatting>
  <conditionalFormatting sqref="D174">
    <cfRule type="cellIs" dxfId="2713" priority="5458" stopIfTrue="1" operator="lessThanOrEqual">
      <formula>#REF!</formula>
    </cfRule>
    <cfRule type="cellIs" dxfId="2712" priority="5459" stopIfTrue="1" operator="greaterThan">
      <formula>#REF!</formula>
    </cfRule>
  </conditionalFormatting>
  <conditionalFormatting sqref="G168:G174">
    <cfRule type="cellIs" dxfId="2711" priority="5451" stopIfTrue="1" operator="lessThan">
      <formula>1</formula>
    </cfRule>
  </conditionalFormatting>
  <conditionalFormatting sqref="D168">
    <cfRule type="cellIs" dxfId="2710" priority="5449" stopIfTrue="1" operator="lessThanOrEqual">
      <formula>#REF!</formula>
    </cfRule>
    <cfRule type="cellIs" dxfId="2709" priority="5450" stopIfTrue="1" operator="greaterThan">
      <formula>#REF!</formula>
    </cfRule>
  </conditionalFormatting>
  <conditionalFormatting sqref="D169">
    <cfRule type="cellIs" dxfId="2708" priority="5447" stopIfTrue="1" operator="lessThanOrEqual">
      <formula>#REF!</formula>
    </cfRule>
    <cfRule type="cellIs" dxfId="2707" priority="5448" stopIfTrue="1" operator="greaterThan">
      <formula>#REF!</formula>
    </cfRule>
  </conditionalFormatting>
  <conditionalFormatting sqref="D170">
    <cfRule type="cellIs" dxfId="2706" priority="5445" stopIfTrue="1" operator="lessThanOrEqual">
      <formula>#REF!</formula>
    </cfRule>
    <cfRule type="cellIs" dxfId="2705" priority="5446" stopIfTrue="1" operator="greaterThan">
      <formula>#REF!</formula>
    </cfRule>
  </conditionalFormatting>
  <conditionalFormatting sqref="D171">
    <cfRule type="cellIs" dxfId="2704" priority="5443" stopIfTrue="1" operator="lessThanOrEqual">
      <formula>#REF!</formula>
    </cfRule>
    <cfRule type="cellIs" dxfId="2703" priority="5444" stopIfTrue="1" operator="greaterThan">
      <formula>#REF!</formula>
    </cfRule>
  </conditionalFormatting>
  <conditionalFormatting sqref="D172:D173">
    <cfRule type="cellIs" dxfId="2702" priority="5441" stopIfTrue="1" operator="lessThanOrEqual">
      <formula>#REF!</formula>
    </cfRule>
    <cfRule type="cellIs" dxfId="2701" priority="5442" stopIfTrue="1" operator="greaterThan">
      <formula>#REF!</formula>
    </cfRule>
  </conditionalFormatting>
  <conditionalFormatting sqref="D174">
    <cfRule type="cellIs" dxfId="2700" priority="5439" stopIfTrue="1" operator="lessThanOrEqual">
      <formula>#REF!</formula>
    </cfRule>
    <cfRule type="cellIs" dxfId="2699" priority="5440" stopIfTrue="1" operator="greaterThan">
      <formula>#REF!</formula>
    </cfRule>
  </conditionalFormatting>
  <conditionalFormatting sqref="G168:G174">
    <cfRule type="cellIs" dxfId="2698" priority="5432" stopIfTrue="1" operator="lessThan">
      <formula>1</formula>
    </cfRule>
  </conditionalFormatting>
  <conditionalFormatting sqref="D168">
    <cfRule type="cellIs" dxfId="2697" priority="5430" stopIfTrue="1" operator="lessThanOrEqual">
      <formula>#REF!</formula>
    </cfRule>
    <cfRule type="cellIs" dxfId="2696" priority="5431" stopIfTrue="1" operator="greaterThan">
      <formula>#REF!</formula>
    </cfRule>
  </conditionalFormatting>
  <conditionalFormatting sqref="D169">
    <cfRule type="cellIs" dxfId="2695" priority="5428" stopIfTrue="1" operator="lessThanOrEqual">
      <formula>#REF!</formula>
    </cfRule>
    <cfRule type="cellIs" dxfId="2694" priority="5429" stopIfTrue="1" operator="greaterThan">
      <formula>#REF!</formula>
    </cfRule>
  </conditionalFormatting>
  <conditionalFormatting sqref="D170">
    <cfRule type="cellIs" dxfId="2693" priority="5426" stopIfTrue="1" operator="lessThanOrEqual">
      <formula>#REF!</formula>
    </cfRule>
    <cfRule type="cellIs" dxfId="2692" priority="5427" stopIfTrue="1" operator="greaterThan">
      <formula>#REF!</formula>
    </cfRule>
  </conditionalFormatting>
  <conditionalFormatting sqref="D171">
    <cfRule type="cellIs" dxfId="2691" priority="5424" stopIfTrue="1" operator="lessThanOrEqual">
      <formula>#REF!</formula>
    </cfRule>
    <cfRule type="cellIs" dxfId="2690" priority="5425" stopIfTrue="1" operator="greaterThan">
      <formula>#REF!</formula>
    </cfRule>
  </conditionalFormatting>
  <conditionalFormatting sqref="D172:D173">
    <cfRule type="cellIs" dxfId="2689" priority="5422" stopIfTrue="1" operator="lessThanOrEqual">
      <formula>#REF!</formula>
    </cfRule>
    <cfRule type="cellIs" dxfId="2688" priority="5423" stopIfTrue="1" operator="greaterThan">
      <formula>#REF!</formula>
    </cfRule>
  </conditionalFormatting>
  <conditionalFormatting sqref="D174">
    <cfRule type="cellIs" dxfId="2687" priority="5420" stopIfTrue="1" operator="lessThanOrEqual">
      <formula>#REF!</formula>
    </cfRule>
    <cfRule type="cellIs" dxfId="2686" priority="5421" stopIfTrue="1" operator="greaterThan">
      <formula>#REF!</formula>
    </cfRule>
  </conditionalFormatting>
  <conditionalFormatting sqref="G168:G174">
    <cfRule type="cellIs" dxfId="2685" priority="5413" stopIfTrue="1" operator="lessThan">
      <formula>1</formula>
    </cfRule>
  </conditionalFormatting>
  <conditionalFormatting sqref="D168">
    <cfRule type="cellIs" dxfId="2684" priority="5411" stopIfTrue="1" operator="lessThanOrEqual">
      <formula>#REF!</formula>
    </cfRule>
    <cfRule type="cellIs" dxfId="2683" priority="5412" stopIfTrue="1" operator="greaterThan">
      <formula>#REF!</formula>
    </cfRule>
  </conditionalFormatting>
  <conditionalFormatting sqref="D169">
    <cfRule type="cellIs" dxfId="2682" priority="5409" stopIfTrue="1" operator="lessThanOrEqual">
      <formula>#REF!</formula>
    </cfRule>
    <cfRule type="cellIs" dxfId="2681" priority="5410" stopIfTrue="1" operator="greaterThan">
      <formula>#REF!</formula>
    </cfRule>
  </conditionalFormatting>
  <conditionalFormatting sqref="D170">
    <cfRule type="cellIs" dxfId="2680" priority="5407" stopIfTrue="1" operator="lessThanOrEqual">
      <formula>#REF!</formula>
    </cfRule>
    <cfRule type="cellIs" dxfId="2679" priority="5408" stopIfTrue="1" operator="greaterThan">
      <formula>#REF!</formula>
    </cfRule>
  </conditionalFormatting>
  <conditionalFormatting sqref="D171">
    <cfRule type="cellIs" dxfId="2678" priority="5405" stopIfTrue="1" operator="lessThanOrEqual">
      <formula>#REF!</formula>
    </cfRule>
    <cfRule type="cellIs" dxfId="2677" priority="5406" stopIfTrue="1" operator="greaterThan">
      <formula>#REF!</formula>
    </cfRule>
  </conditionalFormatting>
  <conditionalFormatting sqref="D172:D173">
    <cfRule type="cellIs" dxfId="2676" priority="5403" stopIfTrue="1" operator="lessThanOrEqual">
      <formula>#REF!</formula>
    </cfRule>
    <cfRule type="cellIs" dxfId="2675" priority="5404" stopIfTrue="1" operator="greaterThan">
      <formula>#REF!</formula>
    </cfRule>
  </conditionalFormatting>
  <conditionalFormatting sqref="D174">
    <cfRule type="cellIs" dxfId="2674" priority="5401" stopIfTrue="1" operator="lessThanOrEqual">
      <formula>#REF!</formula>
    </cfRule>
    <cfRule type="cellIs" dxfId="2673" priority="5402" stopIfTrue="1" operator="greaterThan">
      <formula>#REF!</formula>
    </cfRule>
  </conditionalFormatting>
  <conditionalFormatting sqref="G168:G174">
    <cfRule type="cellIs" dxfId="2672" priority="5394" stopIfTrue="1" operator="lessThan">
      <formula>1</formula>
    </cfRule>
  </conditionalFormatting>
  <conditionalFormatting sqref="D168">
    <cfRule type="cellIs" dxfId="2671" priority="5392" stopIfTrue="1" operator="lessThanOrEqual">
      <formula>#REF!</formula>
    </cfRule>
    <cfRule type="cellIs" dxfId="2670" priority="5393" stopIfTrue="1" operator="greaterThan">
      <formula>#REF!</formula>
    </cfRule>
  </conditionalFormatting>
  <conditionalFormatting sqref="D169">
    <cfRule type="cellIs" dxfId="2669" priority="5390" stopIfTrue="1" operator="lessThanOrEqual">
      <formula>#REF!</formula>
    </cfRule>
    <cfRule type="cellIs" dxfId="2668" priority="5391" stopIfTrue="1" operator="greaterThan">
      <formula>#REF!</formula>
    </cfRule>
  </conditionalFormatting>
  <conditionalFormatting sqref="D170">
    <cfRule type="cellIs" dxfId="2667" priority="5388" stopIfTrue="1" operator="lessThanOrEqual">
      <formula>#REF!</formula>
    </cfRule>
    <cfRule type="cellIs" dxfId="2666" priority="5389" stopIfTrue="1" operator="greaterThan">
      <formula>#REF!</formula>
    </cfRule>
  </conditionalFormatting>
  <conditionalFormatting sqref="D171">
    <cfRule type="cellIs" dxfId="2665" priority="5386" stopIfTrue="1" operator="lessThanOrEqual">
      <formula>#REF!</formula>
    </cfRule>
    <cfRule type="cellIs" dxfId="2664" priority="5387" stopIfTrue="1" operator="greaterThan">
      <formula>#REF!</formula>
    </cfRule>
  </conditionalFormatting>
  <conditionalFormatting sqref="D172:D173">
    <cfRule type="cellIs" dxfId="2663" priority="5384" stopIfTrue="1" operator="lessThanOrEqual">
      <formula>#REF!</formula>
    </cfRule>
    <cfRule type="cellIs" dxfId="2662" priority="5385" stopIfTrue="1" operator="greaterThan">
      <formula>#REF!</formula>
    </cfRule>
  </conditionalFormatting>
  <conditionalFormatting sqref="D174">
    <cfRule type="cellIs" dxfId="2661" priority="5382" stopIfTrue="1" operator="lessThanOrEqual">
      <formula>#REF!</formula>
    </cfRule>
    <cfRule type="cellIs" dxfId="2660" priority="5383" stopIfTrue="1" operator="greaterThan">
      <formula>#REF!</formula>
    </cfRule>
  </conditionalFormatting>
  <conditionalFormatting sqref="G168:G174">
    <cfRule type="cellIs" dxfId="2659" priority="5375" stopIfTrue="1" operator="lessThan">
      <formula>1</formula>
    </cfRule>
  </conditionalFormatting>
  <conditionalFormatting sqref="D168:D174">
    <cfRule type="cellIs" dxfId="2658" priority="5373" stopIfTrue="1" operator="lessThanOrEqual">
      <formula>#REF!</formula>
    </cfRule>
    <cfRule type="cellIs" dxfId="2657" priority="5374" stopIfTrue="1" operator="greaterThan">
      <formula>#REF!</formula>
    </cfRule>
  </conditionalFormatting>
  <conditionalFormatting sqref="G168:G174">
    <cfRule type="cellIs" dxfId="2656" priority="5366" stopIfTrue="1" operator="lessThan">
      <formula>1</formula>
    </cfRule>
  </conditionalFormatting>
  <conditionalFormatting sqref="D168:D174">
    <cfRule type="cellIs" dxfId="2655" priority="5364" stopIfTrue="1" operator="lessThanOrEqual">
      <formula>#REF!</formula>
    </cfRule>
    <cfRule type="cellIs" dxfId="2654" priority="5365" stopIfTrue="1" operator="greaterThan">
      <formula>#REF!</formula>
    </cfRule>
  </conditionalFormatting>
  <conditionalFormatting sqref="G168:G174">
    <cfRule type="cellIs" dxfId="2653" priority="5357" stopIfTrue="1" operator="lessThan">
      <formula>1</formula>
    </cfRule>
  </conditionalFormatting>
  <conditionalFormatting sqref="D168:D174">
    <cfRule type="cellIs" dxfId="2652" priority="5355" stopIfTrue="1" operator="lessThanOrEqual">
      <formula>#REF!</formula>
    </cfRule>
    <cfRule type="cellIs" dxfId="2651" priority="5356" stopIfTrue="1" operator="greaterThan">
      <formula>#REF!</formula>
    </cfRule>
  </conditionalFormatting>
  <conditionalFormatting sqref="G168:G174">
    <cfRule type="cellIs" dxfId="2650" priority="5348" stopIfTrue="1" operator="lessThan">
      <formula>1</formula>
    </cfRule>
  </conditionalFormatting>
  <conditionalFormatting sqref="D168:D174">
    <cfRule type="cellIs" dxfId="2649" priority="5346" stopIfTrue="1" operator="lessThanOrEqual">
      <formula>#REF!</formula>
    </cfRule>
    <cfRule type="cellIs" dxfId="2648" priority="5347" stopIfTrue="1" operator="greaterThan">
      <formula>#REF!</formula>
    </cfRule>
  </conditionalFormatting>
  <conditionalFormatting sqref="G168:G174">
    <cfRule type="cellIs" dxfId="2647" priority="5339" stopIfTrue="1" operator="lessThan">
      <formula>1</formula>
    </cfRule>
  </conditionalFormatting>
  <conditionalFormatting sqref="D168:D174">
    <cfRule type="cellIs" dxfId="2646" priority="5337" stopIfTrue="1" operator="lessThanOrEqual">
      <formula>#REF!</formula>
    </cfRule>
    <cfRule type="cellIs" dxfId="2645" priority="5338" stopIfTrue="1" operator="greaterThan">
      <formula>#REF!</formula>
    </cfRule>
  </conditionalFormatting>
  <conditionalFormatting sqref="G168:G174">
    <cfRule type="cellIs" dxfId="2644" priority="5330" stopIfTrue="1" operator="lessThan">
      <formula>1</formula>
    </cfRule>
  </conditionalFormatting>
  <conditionalFormatting sqref="D168:D174">
    <cfRule type="cellIs" dxfId="2643" priority="5328" stopIfTrue="1" operator="lessThanOrEqual">
      <formula>#REF!</formula>
    </cfRule>
    <cfRule type="cellIs" dxfId="2642" priority="5329" stopIfTrue="1" operator="greaterThan">
      <formula>#REF!</formula>
    </cfRule>
  </conditionalFormatting>
  <conditionalFormatting sqref="G168:G174">
    <cfRule type="cellIs" dxfId="2641" priority="5321" stopIfTrue="1" operator="lessThan">
      <formula>1</formula>
    </cfRule>
  </conditionalFormatting>
  <conditionalFormatting sqref="D168:D174">
    <cfRule type="cellIs" dxfId="2640" priority="5319" stopIfTrue="1" operator="lessThanOrEqual">
      <formula>#REF!</formula>
    </cfRule>
    <cfRule type="cellIs" dxfId="2639" priority="5320" stopIfTrue="1" operator="greaterThan">
      <formula>#REF!</formula>
    </cfRule>
  </conditionalFormatting>
  <conditionalFormatting sqref="G168:G174">
    <cfRule type="cellIs" dxfId="2638" priority="5312" stopIfTrue="1" operator="lessThan">
      <formula>1</formula>
    </cfRule>
  </conditionalFormatting>
  <conditionalFormatting sqref="D168:D174">
    <cfRule type="cellIs" dxfId="2637" priority="5310" stopIfTrue="1" operator="lessThanOrEqual">
      <formula>#REF!</formula>
    </cfRule>
    <cfRule type="cellIs" dxfId="2636" priority="5311" stopIfTrue="1" operator="greaterThan">
      <formula>#REF!</formula>
    </cfRule>
  </conditionalFormatting>
  <conditionalFormatting sqref="G168:G174">
    <cfRule type="cellIs" dxfId="2635" priority="5303" stopIfTrue="1" operator="lessThan">
      <formula>1</formula>
    </cfRule>
  </conditionalFormatting>
  <conditionalFormatting sqref="D168:D174">
    <cfRule type="cellIs" dxfId="2634" priority="5301" stopIfTrue="1" operator="lessThanOrEqual">
      <formula>#REF!</formula>
    </cfRule>
    <cfRule type="cellIs" dxfId="2633" priority="5302" stopIfTrue="1" operator="greaterThan">
      <formula>#REF!</formula>
    </cfRule>
  </conditionalFormatting>
  <conditionalFormatting sqref="G168:G174">
    <cfRule type="cellIs" dxfId="2632" priority="5294" stopIfTrue="1" operator="lessThan">
      <formula>1</formula>
    </cfRule>
  </conditionalFormatting>
  <conditionalFormatting sqref="D168:D174">
    <cfRule type="cellIs" dxfId="2631" priority="5291" stopIfTrue="1" operator="lessThanOrEqual">
      <formula>#REF!</formula>
    </cfRule>
    <cfRule type="cellIs" dxfId="2630" priority="5292" stopIfTrue="1" operator="greaterThan">
      <formula>#REF!</formula>
    </cfRule>
  </conditionalFormatting>
  <conditionalFormatting sqref="G168:G174">
    <cfRule type="cellIs" dxfId="2629" priority="5284" stopIfTrue="1" operator="lessThan">
      <formula>1</formula>
    </cfRule>
  </conditionalFormatting>
  <conditionalFormatting sqref="D168:D174">
    <cfRule type="cellIs" dxfId="2628" priority="5282" stopIfTrue="1" operator="lessThanOrEqual">
      <formula>#REF!</formula>
    </cfRule>
    <cfRule type="cellIs" dxfId="2627" priority="5283" stopIfTrue="1" operator="greaterThan">
      <formula>#REF!</formula>
    </cfRule>
  </conditionalFormatting>
  <conditionalFormatting sqref="G168:G174">
    <cfRule type="cellIs" dxfId="2626" priority="5275" stopIfTrue="1" operator="lessThan">
      <formula>1</formula>
    </cfRule>
  </conditionalFormatting>
  <conditionalFormatting sqref="D168:D174">
    <cfRule type="cellIs" dxfId="2625" priority="5273" stopIfTrue="1" operator="lessThanOrEqual">
      <formula>#REF!</formula>
    </cfRule>
    <cfRule type="cellIs" dxfId="2624" priority="5274" stopIfTrue="1" operator="greaterThan">
      <formula>#REF!</formula>
    </cfRule>
  </conditionalFormatting>
  <conditionalFormatting sqref="G168:G174">
    <cfRule type="cellIs" dxfId="2623" priority="5266" stopIfTrue="1" operator="lessThan">
      <formula>1</formula>
    </cfRule>
  </conditionalFormatting>
  <conditionalFormatting sqref="D168:D174">
    <cfRule type="cellIs" dxfId="2622" priority="5264" stopIfTrue="1" operator="lessThanOrEqual">
      <formula>#REF!</formula>
    </cfRule>
    <cfRule type="cellIs" dxfId="2621" priority="5265" stopIfTrue="1" operator="greaterThan">
      <formula>#REF!</formula>
    </cfRule>
  </conditionalFormatting>
  <conditionalFormatting sqref="G168:G174">
    <cfRule type="cellIs" dxfId="2620" priority="5257" stopIfTrue="1" operator="lessThan">
      <formula>1</formula>
    </cfRule>
  </conditionalFormatting>
  <conditionalFormatting sqref="D168:D174">
    <cfRule type="cellIs" dxfId="2619" priority="5255" stopIfTrue="1" operator="lessThanOrEqual">
      <formula>#REF!</formula>
    </cfRule>
    <cfRule type="cellIs" dxfId="2618" priority="5256" stopIfTrue="1" operator="greaterThan">
      <formula>#REF!</formula>
    </cfRule>
  </conditionalFormatting>
  <conditionalFormatting sqref="G168:G174">
    <cfRule type="cellIs" dxfId="2617" priority="5248" stopIfTrue="1" operator="lessThan">
      <formula>1</formula>
    </cfRule>
  </conditionalFormatting>
  <conditionalFormatting sqref="D168:D174">
    <cfRule type="cellIs" dxfId="2616" priority="5246" stopIfTrue="1" operator="lessThanOrEqual">
      <formula>#REF!</formula>
    </cfRule>
    <cfRule type="cellIs" dxfId="2615" priority="5247" stopIfTrue="1" operator="greaterThan">
      <formula>#REF!</formula>
    </cfRule>
  </conditionalFormatting>
  <conditionalFormatting sqref="G168:G174">
    <cfRule type="cellIs" dxfId="2614" priority="5237" stopIfTrue="1" operator="lessThan">
      <formula>1</formula>
    </cfRule>
  </conditionalFormatting>
  <conditionalFormatting sqref="D168:D174">
    <cfRule type="cellIs" dxfId="2613" priority="5235" stopIfTrue="1" operator="lessThanOrEqual">
      <formula>#REF!</formula>
    </cfRule>
    <cfRule type="cellIs" dxfId="2612" priority="5236" stopIfTrue="1" operator="greaterThan">
      <formula>#REF!</formula>
    </cfRule>
  </conditionalFormatting>
  <conditionalFormatting sqref="G168:G174">
    <cfRule type="cellIs" dxfId="2611" priority="5228" stopIfTrue="1" operator="lessThan">
      <formula>1</formula>
    </cfRule>
  </conditionalFormatting>
  <conditionalFormatting sqref="D168:D174">
    <cfRule type="cellIs" dxfId="2610" priority="5226" stopIfTrue="1" operator="lessThanOrEqual">
      <formula>#REF!</formula>
    </cfRule>
    <cfRule type="cellIs" dxfId="2609" priority="5227" stopIfTrue="1" operator="greaterThan">
      <formula>#REF!</formula>
    </cfRule>
  </conditionalFormatting>
  <conditionalFormatting sqref="G168:G174">
    <cfRule type="cellIs" dxfId="2608" priority="5219" stopIfTrue="1" operator="lessThan">
      <formula>1</formula>
    </cfRule>
  </conditionalFormatting>
  <conditionalFormatting sqref="D168:D174">
    <cfRule type="cellIs" dxfId="2607" priority="5217" stopIfTrue="1" operator="lessThanOrEqual">
      <formula>#REF!</formula>
    </cfRule>
    <cfRule type="cellIs" dxfId="2606" priority="5218" stopIfTrue="1" operator="greaterThan">
      <formula>#REF!</formula>
    </cfRule>
  </conditionalFormatting>
  <conditionalFormatting sqref="G168:G174">
    <cfRule type="cellIs" dxfId="2605" priority="5210" stopIfTrue="1" operator="lessThan">
      <formula>1</formula>
    </cfRule>
  </conditionalFormatting>
  <conditionalFormatting sqref="D168:D174">
    <cfRule type="cellIs" dxfId="2604" priority="5208" stopIfTrue="1" operator="lessThanOrEqual">
      <formula>#REF!</formula>
    </cfRule>
    <cfRule type="cellIs" dxfId="2603" priority="5209" stopIfTrue="1" operator="greaterThan">
      <formula>#REF!</formula>
    </cfRule>
  </conditionalFormatting>
  <conditionalFormatting sqref="G168:G174">
    <cfRule type="cellIs" dxfId="2602" priority="5201" stopIfTrue="1" operator="lessThan">
      <formula>1</formula>
    </cfRule>
  </conditionalFormatting>
  <conditionalFormatting sqref="D168:D174">
    <cfRule type="cellIs" dxfId="2601" priority="5199" stopIfTrue="1" operator="lessThanOrEqual">
      <formula>#REF!</formula>
    </cfRule>
    <cfRule type="cellIs" dxfId="2600" priority="5200" stopIfTrue="1" operator="greaterThan">
      <formula>#REF!</formula>
    </cfRule>
  </conditionalFormatting>
  <conditionalFormatting sqref="G168:G174">
    <cfRule type="cellIs" dxfId="2599" priority="5194" stopIfTrue="1" operator="lessThan">
      <formula>1</formula>
    </cfRule>
  </conditionalFormatting>
  <conditionalFormatting sqref="G168:G174">
    <cfRule type="cellIs" dxfId="2598" priority="5185" stopIfTrue="1" operator="lessThan">
      <formula>1</formula>
    </cfRule>
  </conditionalFormatting>
  <conditionalFormatting sqref="G168:G174">
    <cfRule type="cellIs" dxfId="2597" priority="5176" stopIfTrue="1" operator="lessThan">
      <formula>1</formula>
    </cfRule>
  </conditionalFormatting>
  <conditionalFormatting sqref="G168:G174">
    <cfRule type="cellIs" dxfId="2596" priority="5167" stopIfTrue="1" operator="lessThan">
      <formula>1</formula>
    </cfRule>
  </conditionalFormatting>
  <conditionalFormatting sqref="G168:G174">
    <cfRule type="cellIs" dxfId="2595" priority="5158" stopIfTrue="1" operator="lessThan">
      <formula>1</formula>
    </cfRule>
  </conditionalFormatting>
  <conditionalFormatting sqref="G168:G174">
    <cfRule type="cellIs" dxfId="2594" priority="5151" stopIfTrue="1" operator="lessThan">
      <formula>1</formula>
    </cfRule>
  </conditionalFormatting>
  <conditionalFormatting sqref="G168:G174">
    <cfRule type="cellIs" dxfId="2593" priority="5144" stopIfTrue="1" operator="lessThan">
      <formula>1</formula>
    </cfRule>
  </conditionalFormatting>
  <conditionalFormatting sqref="G168:G174">
    <cfRule type="cellIs" dxfId="2592" priority="5137" stopIfTrue="1" operator="lessThan">
      <formula>1</formula>
    </cfRule>
  </conditionalFormatting>
  <conditionalFormatting sqref="G168:G174">
    <cfRule type="cellIs" dxfId="2591" priority="5130" stopIfTrue="1" operator="lessThan">
      <formula>1</formula>
    </cfRule>
  </conditionalFormatting>
  <conditionalFormatting sqref="G168:G174">
    <cfRule type="cellIs" dxfId="2590" priority="5123" stopIfTrue="1" operator="lessThan">
      <formula>1</formula>
    </cfRule>
  </conditionalFormatting>
  <conditionalFormatting sqref="G168:G174">
    <cfRule type="cellIs" dxfId="2589" priority="5116" stopIfTrue="1" operator="lessThan">
      <formula>1</formula>
    </cfRule>
  </conditionalFormatting>
  <conditionalFormatting sqref="G168:G174">
    <cfRule type="cellIs" dxfId="2588" priority="5115" stopIfTrue="1" operator="lessThan">
      <formula>1</formula>
    </cfRule>
  </conditionalFormatting>
  <conditionalFormatting sqref="G168:G174">
    <cfRule type="cellIs" dxfId="2587" priority="5114" stopIfTrue="1" operator="lessThan">
      <formula>1</formula>
    </cfRule>
  </conditionalFormatting>
  <conditionalFormatting sqref="G168:G174">
    <cfRule type="cellIs" dxfId="2586" priority="5113" stopIfTrue="1" operator="lessThan">
      <formula>1</formula>
    </cfRule>
  </conditionalFormatting>
  <conditionalFormatting sqref="G168:G174">
    <cfRule type="cellIs" dxfId="2585" priority="5112" stopIfTrue="1" operator="lessThan">
      <formula>1</formula>
    </cfRule>
  </conditionalFormatting>
  <conditionalFormatting sqref="G168:G174">
    <cfRule type="cellIs" dxfId="2584" priority="5107" stopIfTrue="1" operator="lessThan">
      <formula>1</formula>
    </cfRule>
  </conditionalFormatting>
  <conditionalFormatting sqref="G168:G174">
    <cfRule type="cellIs" dxfId="2583" priority="5092" stopIfTrue="1" operator="lessThan">
      <formula>1</formula>
    </cfRule>
  </conditionalFormatting>
  <conditionalFormatting sqref="G168:G174">
    <cfRule type="cellIs" dxfId="2582" priority="5077" stopIfTrue="1" operator="lessThan">
      <formula>1</formula>
    </cfRule>
  </conditionalFormatting>
  <conditionalFormatting sqref="G168:G174">
    <cfRule type="cellIs" dxfId="2581" priority="5062" stopIfTrue="1" operator="lessThan">
      <formula>1</formula>
    </cfRule>
  </conditionalFormatting>
  <conditionalFormatting sqref="G168:G174">
    <cfRule type="cellIs" dxfId="2580" priority="5047" stopIfTrue="1" operator="lessThan">
      <formula>1</formula>
    </cfRule>
  </conditionalFormatting>
  <conditionalFormatting sqref="G178:G184">
    <cfRule type="cellIs" dxfId="2579" priority="5012" stopIfTrue="1" operator="lessThan">
      <formula>1</formula>
    </cfRule>
  </conditionalFormatting>
  <conditionalFormatting sqref="D178:D183">
    <cfRule type="cellIs" dxfId="2578" priority="5010" stopIfTrue="1" operator="lessThanOrEqual">
      <formula>#REF!</formula>
    </cfRule>
    <cfRule type="cellIs" dxfId="2577" priority="5011" stopIfTrue="1" operator="greaterThan">
      <formula>#REF!</formula>
    </cfRule>
  </conditionalFormatting>
  <conditionalFormatting sqref="D179">
    <cfRule type="cellIs" dxfId="2576" priority="5008" stopIfTrue="1" operator="lessThanOrEqual">
      <formula>#REF!</formula>
    </cfRule>
    <cfRule type="cellIs" dxfId="2575" priority="5009" stopIfTrue="1" operator="greaterThan">
      <formula>#REF!</formula>
    </cfRule>
  </conditionalFormatting>
  <conditionalFormatting sqref="D180">
    <cfRule type="cellIs" dxfId="2574" priority="5006" stopIfTrue="1" operator="lessThanOrEqual">
      <formula>#REF!</formula>
    </cfRule>
    <cfRule type="cellIs" dxfId="2573" priority="5007" stopIfTrue="1" operator="greaterThan">
      <formula>#REF!</formula>
    </cfRule>
  </conditionalFormatting>
  <conditionalFormatting sqref="D181">
    <cfRule type="cellIs" dxfId="2572" priority="5004" stopIfTrue="1" operator="lessThanOrEqual">
      <formula>#REF!</formula>
    </cfRule>
    <cfRule type="cellIs" dxfId="2571" priority="5005" stopIfTrue="1" operator="greaterThan">
      <formula>#REF!</formula>
    </cfRule>
  </conditionalFormatting>
  <conditionalFormatting sqref="D182:D183">
    <cfRule type="cellIs" dxfId="2570" priority="5002" stopIfTrue="1" operator="lessThanOrEqual">
      <formula>#REF!</formula>
    </cfRule>
    <cfRule type="cellIs" dxfId="2569" priority="5003" stopIfTrue="1" operator="greaterThan">
      <formula>#REF!</formula>
    </cfRule>
  </conditionalFormatting>
  <conditionalFormatting sqref="D184">
    <cfRule type="cellIs" dxfId="2568" priority="5000" stopIfTrue="1" operator="lessThanOrEqual">
      <formula>#REF!</formula>
    </cfRule>
    <cfRule type="cellIs" dxfId="2567" priority="5001" stopIfTrue="1" operator="greaterThan">
      <formula>#REF!</formula>
    </cfRule>
  </conditionalFormatting>
  <conditionalFormatting sqref="G178:G184">
    <cfRule type="cellIs" dxfId="2566" priority="4993" stopIfTrue="1" operator="lessThan">
      <formula>1</formula>
    </cfRule>
  </conditionalFormatting>
  <conditionalFormatting sqref="D178:D183">
    <cfRule type="cellIs" dxfId="2565" priority="4991" stopIfTrue="1" operator="lessThanOrEqual">
      <formula>#REF!</formula>
    </cfRule>
    <cfRule type="cellIs" dxfId="2564" priority="4992" stopIfTrue="1" operator="greaterThan">
      <formula>#REF!</formula>
    </cfRule>
  </conditionalFormatting>
  <conditionalFormatting sqref="D179">
    <cfRule type="cellIs" dxfId="2563" priority="4989" stopIfTrue="1" operator="lessThanOrEqual">
      <formula>#REF!</formula>
    </cfRule>
    <cfRule type="cellIs" dxfId="2562" priority="4990" stopIfTrue="1" operator="greaterThan">
      <formula>#REF!</formula>
    </cfRule>
  </conditionalFormatting>
  <conditionalFormatting sqref="D180">
    <cfRule type="cellIs" dxfId="2561" priority="4987" stopIfTrue="1" operator="lessThanOrEqual">
      <formula>#REF!</formula>
    </cfRule>
    <cfRule type="cellIs" dxfId="2560" priority="4988" stopIfTrue="1" operator="greaterThan">
      <formula>#REF!</formula>
    </cfRule>
  </conditionalFormatting>
  <conditionalFormatting sqref="D181">
    <cfRule type="cellIs" dxfId="2559" priority="4985" stopIfTrue="1" operator="lessThanOrEqual">
      <formula>#REF!</formula>
    </cfRule>
    <cfRule type="cellIs" dxfId="2558" priority="4986" stopIfTrue="1" operator="greaterThan">
      <formula>#REF!</formula>
    </cfRule>
  </conditionalFormatting>
  <conditionalFormatting sqref="D182:D183">
    <cfRule type="cellIs" dxfId="2557" priority="4983" stopIfTrue="1" operator="lessThanOrEqual">
      <formula>#REF!</formula>
    </cfRule>
    <cfRule type="cellIs" dxfId="2556" priority="4984" stopIfTrue="1" operator="greaterThan">
      <formula>#REF!</formula>
    </cfRule>
  </conditionalFormatting>
  <conditionalFormatting sqref="D184">
    <cfRule type="cellIs" dxfId="2555" priority="4981" stopIfTrue="1" operator="lessThanOrEqual">
      <formula>#REF!</formula>
    </cfRule>
    <cfRule type="cellIs" dxfId="2554" priority="4982" stopIfTrue="1" operator="greaterThan">
      <formula>#REF!</formula>
    </cfRule>
  </conditionalFormatting>
  <conditionalFormatting sqref="G178:G184">
    <cfRule type="cellIs" dxfId="2553" priority="4974" stopIfTrue="1" operator="lessThan">
      <formula>1</formula>
    </cfRule>
  </conditionalFormatting>
  <conditionalFormatting sqref="D178:D183">
    <cfRule type="cellIs" dxfId="2552" priority="4972" stopIfTrue="1" operator="lessThanOrEqual">
      <formula>#REF!</formula>
    </cfRule>
    <cfRule type="cellIs" dxfId="2551" priority="4973" stopIfTrue="1" operator="greaterThan">
      <formula>#REF!</formula>
    </cfRule>
  </conditionalFormatting>
  <conditionalFormatting sqref="D179">
    <cfRule type="cellIs" dxfId="2550" priority="4970" stopIfTrue="1" operator="lessThanOrEqual">
      <formula>#REF!</formula>
    </cfRule>
    <cfRule type="cellIs" dxfId="2549" priority="4971" stopIfTrue="1" operator="greaterThan">
      <formula>#REF!</formula>
    </cfRule>
  </conditionalFormatting>
  <conditionalFormatting sqref="D180">
    <cfRule type="cellIs" dxfId="2548" priority="4968" stopIfTrue="1" operator="lessThanOrEqual">
      <formula>#REF!</formula>
    </cfRule>
    <cfRule type="cellIs" dxfId="2547" priority="4969" stopIfTrue="1" operator="greaterThan">
      <formula>#REF!</formula>
    </cfRule>
  </conditionalFormatting>
  <conditionalFormatting sqref="D181">
    <cfRule type="cellIs" dxfId="2546" priority="4966" stopIfTrue="1" operator="lessThanOrEqual">
      <formula>#REF!</formula>
    </cfRule>
    <cfRule type="cellIs" dxfId="2545" priority="4967" stopIfTrue="1" operator="greaterThan">
      <formula>#REF!</formula>
    </cfRule>
  </conditionalFormatting>
  <conditionalFormatting sqref="D182:D183">
    <cfRule type="cellIs" dxfId="2544" priority="4964" stopIfTrue="1" operator="lessThanOrEqual">
      <formula>#REF!</formula>
    </cfRule>
    <cfRule type="cellIs" dxfId="2543" priority="4965" stopIfTrue="1" operator="greaterThan">
      <formula>#REF!</formula>
    </cfRule>
  </conditionalFormatting>
  <conditionalFormatting sqref="D184">
    <cfRule type="cellIs" dxfId="2542" priority="4962" stopIfTrue="1" operator="lessThanOrEqual">
      <formula>#REF!</formula>
    </cfRule>
    <cfRule type="cellIs" dxfId="2541" priority="4963" stopIfTrue="1" operator="greaterThan">
      <formula>#REF!</formula>
    </cfRule>
  </conditionalFormatting>
  <conditionalFormatting sqref="G178:G184">
    <cfRule type="cellIs" dxfId="2540" priority="4955" stopIfTrue="1" operator="lessThan">
      <formula>1</formula>
    </cfRule>
  </conditionalFormatting>
  <conditionalFormatting sqref="D178:D183">
    <cfRule type="cellIs" dxfId="2539" priority="4953" stopIfTrue="1" operator="lessThanOrEqual">
      <formula>#REF!</formula>
    </cfRule>
    <cfRule type="cellIs" dxfId="2538" priority="4954" stopIfTrue="1" operator="greaterThan">
      <formula>#REF!</formula>
    </cfRule>
  </conditionalFormatting>
  <conditionalFormatting sqref="D179">
    <cfRule type="cellIs" dxfId="2537" priority="4951" stopIfTrue="1" operator="lessThanOrEqual">
      <formula>#REF!</formula>
    </cfRule>
    <cfRule type="cellIs" dxfId="2536" priority="4952" stopIfTrue="1" operator="greaterThan">
      <formula>#REF!</formula>
    </cfRule>
  </conditionalFormatting>
  <conditionalFormatting sqref="D180">
    <cfRule type="cellIs" dxfId="2535" priority="4949" stopIfTrue="1" operator="lessThanOrEqual">
      <formula>#REF!</formula>
    </cfRule>
    <cfRule type="cellIs" dxfId="2534" priority="4950" stopIfTrue="1" operator="greaterThan">
      <formula>#REF!</formula>
    </cfRule>
  </conditionalFormatting>
  <conditionalFormatting sqref="D181">
    <cfRule type="cellIs" dxfId="2533" priority="4947" stopIfTrue="1" operator="lessThanOrEqual">
      <formula>#REF!</formula>
    </cfRule>
    <cfRule type="cellIs" dxfId="2532" priority="4948" stopIfTrue="1" operator="greaterThan">
      <formula>#REF!</formula>
    </cfRule>
  </conditionalFormatting>
  <conditionalFormatting sqref="D182:D183">
    <cfRule type="cellIs" dxfId="2531" priority="4945" stopIfTrue="1" operator="lessThanOrEqual">
      <formula>#REF!</formula>
    </cfRule>
    <cfRule type="cellIs" dxfId="2530" priority="4946" stopIfTrue="1" operator="greaterThan">
      <formula>#REF!</formula>
    </cfRule>
  </conditionalFormatting>
  <conditionalFormatting sqref="D184">
    <cfRule type="cellIs" dxfId="2529" priority="4943" stopIfTrue="1" operator="lessThanOrEqual">
      <formula>#REF!</formula>
    </cfRule>
    <cfRule type="cellIs" dxfId="2528" priority="4944" stopIfTrue="1" operator="greaterThan">
      <formula>#REF!</formula>
    </cfRule>
  </conditionalFormatting>
  <conditionalFormatting sqref="G178:G184">
    <cfRule type="cellIs" dxfId="2527" priority="4936" stopIfTrue="1" operator="lessThan">
      <formula>1</formula>
    </cfRule>
  </conditionalFormatting>
  <conditionalFormatting sqref="D178:D183">
    <cfRule type="cellIs" dxfId="2526" priority="4934" stopIfTrue="1" operator="lessThanOrEqual">
      <formula>#REF!</formula>
    </cfRule>
    <cfRule type="cellIs" dxfId="2525" priority="4935" stopIfTrue="1" operator="greaterThan">
      <formula>#REF!</formula>
    </cfRule>
  </conditionalFormatting>
  <conditionalFormatting sqref="D179">
    <cfRule type="cellIs" dxfId="2524" priority="4932" stopIfTrue="1" operator="lessThanOrEqual">
      <formula>#REF!</formula>
    </cfRule>
    <cfRule type="cellIs" dxfId="2523" priority="4933" stopIfTrue="1" operator="greaterThan">
      <formula>#REF!</formula>
    </cfRule>
  </conditionalFormatting>
  <conditionalFormatting sqref="D180">
    <cfRule type="cellIs" dxfId="2522" priority="4930" stopIfTrue="1" operator="lessThanOrEqual">
      <formula>#REF!</formula>
    </cfRule>
    <cfRule type="cellIs" dxfId="2521" priority="4931" stopIfTrue="1" operator="greaterThan">
      <formula>#REF!</formula>
    </cfRule>
  </conditionalFormatting>
  <conditionalFormatting sqref="D181">
    <cfRule type="cellIs" dxfId="2520" priority="4928" stopIfTrue="1" operator="lessThanOrEqual">
      <formula>#REF!</formula>
    </cfRule>
    <cfRule type="cellIs" dxfId="2519" priority="4929" stopIfTrue="1" operator="greaterThan">
      <formula>#REF!</formula>
    </cfRule>
  </conditionalFormatting>
  <conditionalFormatting sqref="D182:D183">
    <cfRule type="cellIs" dxfId="2518" priority="4926" stopIfTrue="1" operator="lessThanOrEqual">
      <formula>#REF!</formula>
    </cfRule>
    <cfRule type="cellIs" dxfId="2517" priority="4927" stopIfTrue="1" operator="greaterThan">
      <formula>#REF!</formula>
    </cfRule>
  </conditionalFormatting>
  <conditionalFormatting sqref="D184">
    <cfRule type="cellIs" dxfId="2516" priority="4924" stopIfTrue="1" operator="lessThanOrEqual">
      <formula>#REF!</formula>
    </cfRule>
    <cfRule type="cellIs" dxfId="2515" priority="4925" stopIfTrue="1" operator="greaterThan">
      <formula>#REF!</formula>
    </cfRule>
  </conditionalFormatting>
  <conditionalFormatting sqref="G178:G184">
    <cfRule type="cellIs" dxfId="2514" priority="4917" stopIfTrue="1" operator="lessThan">
      <formula>1</formula>
    </cfRule>
  </conditionalFormatting>
  <conditionalFormatting sqref="D178:D183">
    <cfRule type="cellIs" dxfId="2513" priority="4915" stopIfTrue="1" operator="lessThanOrEqual">
      <formula>#REF!</formula>
    </cfRule>
    <cfRule type="cellIs" dxfId="2512" priority="4916" stopIfTrue="1" operator="greaterThan">
      <formula>#REF!</formula>
    </cfRule>
  </conditionalFormatting>
  <conditionalFormatting sqref="D179">
    <cfRule type="cellIs" dxfId="2511" priority="4913" stopIfTrue="1" operator="lessThanOrEqual">
      <formula>#REF!</formula>
    </cfRule>
    <cfRule type="cellIs" dxfId="2510" priority="4914" stopIfTrue="1" operator="greaterThan">
      <formula>#REF!</formula>
    </cfRule>
  </conditionalFormatting>
  <conditionalFormatting sqref="D180">
    <cfRule type="cellIs" dxfId="2509" priority="4911" stopIfTrue="1" operator="lessThanOrEqual">
      <formula>#REF!</formula>
    </cfRule>
    <cfRule type="cellIs" dxfId="2508" priority="4912" stopIfTrue="1" operator="greaterThan">
      <formula>#REF!</formula>
    </cfRule>
  </conditionalFormatting>
  <conditionalFormatting sqref="D181">
    <cfRule type="cellIs" dxfId="2507" priority="4909" stopIfTrue="1" operator="lessThanOrEqual">
      <formula>#REF!</formula>
    </cfRule>
    <cfRule type="cellIs" dxfId="2506" priority="4910" stopIfTrue="1" operator="greaterThan">
      <formula>#REF!</formula>
    </cfRule>
  </conditionalFormatting>
  <conditionalFormatting sqref="D182:D183">
    <cfRule type="cellIs" dxfId="2505" priority="4907" stopIfTrue="1" operator="lessThanOrEqual">
      <formula>#REF!</formula>
    </cfRule>
    <cfRule type="cellIs" dxfId="2504" priority="4908" stopIfTrue="1" operator="greaterThan">
      <formula>#REF!</formula>
    </cfRule>
  </conditionalFormatting>
  <conditionalFormatting sqref="D184">
    <cfRule type="cellIs" dxfId="2503" priority="4905" stopIfTrue="1" operator="lessThanOrEqual">
      <formula>#REF!</formula>
    </cfRule>
    <cfRule type="cellIs" dxfId="2502" priority="4906" stopIfTrue="1" operator="greaterThan">
      <formula>#REF!</formula>
    </cfRule>
  </conditionalFormatting>
  <conditionalFormatting sqref="G178:G184">
    <cfRule type="cellIs" dxfId="2501" priority="4898" stopIfTrue="1" operator="lessThan">
      <formula>1</formula>
    </cfRule>
  </conditionalFormatting>
  <conditionalFormatting sqref="D178:D183">
    <cfRule type="cellIs" dxfId="2500" priority="4896" stopIfTrue="1" operator="lessThanOrEqual">
      <formula>#REF!</formula>
    </cfRule>
    <cfRule type="cellIs" dxfId="2499" priority="4897" stopIfTrue="1" operator="greaterThan">
      <formula>#REF!</formula>
    </cfRule>
  </conditionalFormatting>
  <conditionalFormatting sqref="D179">
    <cfRule type="cellIs" dxfId="2498" priority="4894" stopIfTrue="1" operator="lessThanOrEqual">
      <formula>#REF!</formula>
    </cfRule>
    <cfRule type="cellIs" dxfId="2497" priority="4895" stopIfTrue="1" operator="greaterThan">
      <formula>#REF!</formula>
    </cfRule>
  </conditionalFormatting>
  <conditionalFormatting sqref="D180">
    <cfRule type="cellIs" dxfId="2496" priority="4892" stopIfTrue="1" operator="lessThanOrEqual">
      <formula>#REF!</formula>
    </cfRule>
    <cfRule type="cellIs" dxfId="2495" priority="4893" stopIfTrue="1" operator="greaterThan">
      <formula>#REF!</formula>
    </cfRule>
  </conditionalFormatting>
  <conditionalFormatting sqref="D181">
    <cfRule type="cellIs" dxfId="2494" priority="4890" stopIfTrue="1" operator="lessThanOrEqual">
      <formula>#REF!</formula>
    </cfRule>
    <cfRule type="cellIs" dxfId="2493" priority="4891" stopIfTrue="1" operator="greaterThan">
      <formula>#REF!</formula>
    </cfRule>
  </conditionalFormatting>
  <conditionalFormatting sqref="D182:D183">
    <cfRule type="cellIs" dxfId="2492" priority="4888" stopIfTrue="1" operator="lessThanOrEqual">
      <formula>#REF!</formula>
    </cfRule>
    <cfRule type="cellIs" dxfId="2491" priority="4889" stopIfTrue="1" operator="greaterThan">
      <formula>#REF!</formula>
    </cfRule>
  </conditionalFormatting>
  <conditionalFormatting sqref="D184">
    <cfRule type="cellIs" dxfId="2490" priority="4886" stopIfTrue="1" operator="lessThanOrEqual">
      <formula>#REF!</formula>
    </cfRule>
    <cfRule type="cellIs" dxfId="2489" priority="4887" stopIfTrue="1" operator="greaterThan">
      <formula>#REF!</formula>
    </cfRule>
  </conditionalFormatting>
  <conditionalFormatting sqref="G178:G184">
    <cfRule type="cellIs" dxfId="2488" priority="4879" stopIfTrue="1" operator="lessThan">
      <formula>1</formula>
    </cfRule>
  </conditionalFormatting>
  <conditionalFormatting sqref="D178:D183">
    <cfRule type="cellIs" dxfId="2487" priority="4877" stopIfTrue="1" operator="lessThanOrEqual">
      <formula>#REF!</formula>
    </cfRule>
    <cfRule type="cellIs" dxfId="2486" priority="4878" stopIfTrue="1" operator="greaterThan">
      <formula>#REF!</formula>
    </cfRule>
  </conditionalFormatting>
  <conditionalFormatting sqref="D179">
    <cfRule type="cellIs" dxfId="2485" priority="4875" stopIfTrue="1" operator="lessThanOrEqual">
      <formula>#REF!</formula>
    </cfRule>
    <cfRule type="cellIs" dxfId="2484" priority="4876" stopIfTrue="1" operator="greaterThan">
      <formula>#REF!</formula>
    </cfRule>
  </conditionalFormatting>
  <conditionalFormatting sqref="D180">
    <cfRule type="cellIs" dxfId="2483" priority="4873" stopIfTrue="1" operator="lessThanOrEqual">
      <formula>#REF!</formula>
    </cfRule>
    <cfRule type="cellIs" dxfId="2482" priority="4874" stopIfTrue="1" operator="greaterThan">
      <formula>#REF!</formula>
    </cfRule>
  </conditionalFormatting>
  <conditionalFormatting sqref="D181">
    <cfRule type="cellIs" dxfId="2481" priority="4871" stopIfTrue="1" operator="lessThanOrEqual">
      <formula>#REF!</formula>
    </cfRule>
    <cfRule type="cellIs" dxfId="2480" priority="4872" stopIfTrue="1" operator="greaterThan">
      <formula>#REF!</formula>
    </cfRule>
  </conditionalFormatting>
  <conditionalFormatting sqref="D182:D183">
    <cfRule type="cellIs" dxfId="2479" priority="4869" stopIfTrue="1" operator="lessThanOrEqual">
      <formula>#REF!</formula>
    </cfRule>
    <cfRule type="cellIs" dxfId="2478" priority="4870" stopIfTrue="1" operator="greaterThan">
      <formula>#REF!</formula>
    </cfRule>
  </conditionalFormatting>
  <conditionalFormatting sqref="D184">
    <cfRule type="cellIs" dxfId="2477" priority="4867" stopIfTrue="1" operator="lessThanOrEqual">
      <formula>#REF!</formula>
    </cfRule>
    <cfRule type="cellIs" dxfId="2476" priority="4868" stopIfTrue="1" operator="greaterThan">
      <formula>#REF!</formula>
    </cfRule>
  </conditionalFormatting>
  <conditionalFormatting sqref="G178:G184">
    <cfRule type="cellIs" dxfId="2475" priority="4860" stopIfTrue="1" operator="lessThan">
      <formula>1</formula>
    </cfRule>
  </conditionalFormatting>
  <conditionalFormatting sqref="D178:D183">
    <cfRule type="cellIs" dxfId="2474" priority="4858" stopIfTrue="1" operator="lessThanOrEqual">
      <formula>#REF!</formula>
    </cfRule>
    <cfRule type="cellIs" dxfId="2473" priority="4859" stopIfTrue="1" operator="greaterThan">
      <formula>#REF!</formula>
    </cfRule>
  </conditionalFormatting>
  <conditionalFormatting sqref="D179">
    <cfRule type="cellIs" dxfId="2472" priority="4856" stopIfTrue="1" operator="lessThanOrEqual">
      <formula>#REF!</formula>
    </cfRule>
    <cfRule type="cellIs" dxfId="2471" priority="4857" stopIfTrue="1" operator="greaterThan">
      <formula>#REF!</formula>
    </cfRule>
  </conditionalFormatting>
  <conditionalFormatting sqref="D180">
    <cfRule type="cellIs" dxfId="2470" priority="4854" stopIfTrue="1" operator="lessThanOrEqual">
      <formula>#REF!</formula>
    </cfRule>
    <cfRule type="cellIs" dxfId="2469" priority="4855" stopIfTrue="1" operator="greaterThan">
      <formula>#REF!</formula>
    </cfRule>
  </conditionalFormatting>
  <conditionalFormatting sqref="D181">
    <cfRule type="cellIs" dxfId="2468" priority="4852" stopIfTrue="1" operator="lessThanOrEqual">
      <formula>#REF!</formula>
    </cfRule>
    <cfRule type="cellIs" dxfId="2467" priority="4853" stopIfTrue="1" operator="greaterThan">
      <formula>#REF!</formula>
    </cfRule>
  </conditionalFormatting>
  <conditionalFormatting sqref="D182:D183">
    <cfRule type="cellIs" dxfId="2466" priority="4850" stopIfTrue="1" operator="lessThanOrEqual">
      <formula>#REF!</formula>
    </cfRule>
    <cfRule type="cellIs" dxfId="2465" priority="4851" stopIfTrue="1" operator="greaterThan">
      <formula>#REF!</formula>
    </cfRule>
  </conditionalFormatting>
  <conditionalFormatting sqref="D184">
    <cfRule type="cellIs" dxfId="2464" priority="4848" stopIfTrue="1" operator="lessThanOrEqual">
      <formula>#REF!</formula>
    </cfRule>
    <cfRule type="cellIs" dxfId="2463" priority="4849" stopIfTrue="1" operator="greaterThan">
      <formula>#REF!</formula>
    </cfRule>
  </conditionalFormatting>
  <conditionalFormatting sqref="G178:G184">
    <cfRule type="cellIs" dxfId="2462" priority="4841" stopIfTrue="1" operator="lessThan">
      <formula>1</formula>
    </cfRule>
  </conditionalFormatting>
  <conditionalFormatting sqref="D178:D183">
    <cfRule type="cellIs" dxfId="2461" priority="4839" stopIfTrue="1" operator="lessThanOrEqual">
      <formula>#REF!</formula>
    </cfRule>
    <cfRule type="cellIs" dxfId="2460" priority="4840" stopIfTrue="1" operator="greaterThan">
      <formula>#REF!</formula>
    </cfRule>
  </conditionalFormatting>
  <conditionalFormatting sqref="D179">
    <cfRule type="cellIs" dxfId="2459" priority="4837" stopIfTrue="1" operator="lessThanOrEqual">
      <formula>#REF!</formula>
    </cfRule>
    <cfRule type="cellIs" dxfId="2458" priority="4838" stopIfTrue="1" operator="greaterThan">
      <formula>#REF!</formula>
    </cfRule>
  </conditionalFormatting>
  <conditionalFormatting sqref="D180">
    <cfRule type="cellIs" dxfId="2457" priority="4835" stopIfTrue="1" operator="lessThanOrEqual">
      <formula>#REF!</formula>
    </cfRule>
    <cfRule type="cellIs" dxfId="2456" priority="4836" stopIfTrue="1" operator="greaterThan">
      <formula>#REF!</formula>
    </cfRule>
  </conditionalFormatting>
  <conditionalFormatting sqref="D181">
    <cfRule type="cellIs" dxfId="2455" priority="4833" stopIfTrue="1" operator="lessThanOrEqual">
      <formula>#REF!</formula>
    </cfRule>
    <cfRule type="cellIs" dxfId="2454" priority="4834" stopIfTrue="1" operator="greaterThan">
      <formula>#REF!</formula>
    </cfRule>
  </conditionalFormatting>
  <conditionalFormatting sqref="D182:D183">
    <cfRule type="cellIs" dxfId="2453" priority="4831" stopIfTrue="1" operator="lessThanOrEqual">
      <formula>#REF!</formula>
    </cfRule>
    <cfRule type="cellIs" dxfId="2452" priority="4832" stopIfTrue="1" operator="greaterThan">
      <formula>#REF!</formula>
    </cfRule>
  </conditionalFormatting>
  <conditionalFormatting sqref="D184">
    <cfRule type="cellIs" dxfId="2451" priority="4829" stopIfTrue="1" operator="lessThanOrEqual">
      <formula>#REF!</formula>
    </cfRule>
    <cfRule type="cellIs" dxfId="2450" priority="4830" stopIfTrue="1" operator="greaterThan">
      <formula>#REF!</formula>
    </cfRule>
  </conditionalFormatting>
  <conditionalFormatting sqref="G178:G184">
    <cfRule type="cellIs" dxfId="2449" priority="4822" stopIfTrue="1" operator="lessThan">
      <formula>1</formula>
    </cfRule>
  </conditionalFormatting>
  <conditionalFormatting sqref="D178:D183">
    <cfRule type="cellIs" dxfId="2448" priority="4820" stopIfTrue="1" operator="lessThanOrEqual">
      <formula>#REF!</formula>
    </cfRule>
    <cfRule type="cellIs" dxfId="2447" priority="4821" stopIfTrue="1" operator="greaterThan">
      <formula>#REF!</formula>
    </cfRule>
  </conditionalFormatting>
  <conditionalFormatting sqref="D179">
    <cfRule type="cellIs" dxfId="2446" priority="4818" stopIfTrue="1" operator="lessThanOrEqual">
      <formula>#REF!</formula>
    </cfRule>
    <cfRule type="cellIs" dxfId="2445" priority="4819" stopIfTrue="1" operator="greaterThan">
      <formula>#REF!</formula>
    </cfRule>
  </conditionalFormatting>
  <conditionalFormatting sqref="D180">
    <cfRule type="cellIs" dxfId="2444" priority="4816" stopIfTrue="1" operator="lessThanOrEqual">
      <formula>#REF!</formula>
    </cfRule>
    <cfRule type="cellIs" dxfId="2443" priority="4817" stopIfTrue="1" operator="greaterThan">
      <formula>#REF!</formula>
    </cfRule>
  </conditionalFormatting>
  <conditionalFormatting sqref="D181">
    <cfRule type="cellIs" dxfId="2442" priority="4814" stopIfTrue="1" operator="lessThanOrEqual">
      <formula>#REF!</formula>
    </cfRule>
    <cfRule type="cellIs" dxfId="2441" priority="4815" stopIfTrue="1" operator="greaterThan">
      <formula>#REF!</formula>
    </cfRule>
  </conditionalFormatting>
  <conditionalFormatting sqref="D182:D183">
    <cfRule type="cellIs" dxfId="2440" priority="4812" stopIfTrue="1" operator="lessThanOrEqual">
      <formula>#REF!</formula>
    </cfRule>
    <cfRule type="cellIs" dxfId="2439" priority="4813" stopIfTrue="1" operator="greaterThan">
      <formula>#REF!</formula>
    </cfRule>
  </conditionalFormatting>
  <conditionalFormatting sqref="D184">
    <cfRule type="cellIs" dxfId="2438" priority="4810" stopIfTrue="1" operator="lessThanOrEqual">
      <formula>#REF!</formula>
    </cfRule>
    <cfRule type="cellIs" dxfId="2437" priority="4811" stopIfTrue="1" operator="greaterThan">
      <formula>#REF!</formula>
    </cfRule>
  </conditionalFormatting>
  <conditionalFormatting sqref="G178:G184">
    <cfRule type="cellIs" dxfId="2436" priority="4803" stopIfTrue="1" operator="lessThan">
      <formula>1</formula>
    </cfRule>
  </conditionalFormatting>
  <conditionalFormatting sqref="D178:D183">
    <cfRule type="cellIs" dxfId="2435" priority="4801" stopIfTrue="1" operator="lessThanOrEqual">
      <formula>#REF!</formula>
    </cfRule>
    <cfRule type="cellIs" dxfId="2434" priority="4802" stopIfTrue="1" operator="greaterThan">
      <formula>#REF!</formula>
    </cfRule>
  </conditionalFormatting>
  <conditionalFormatting sqref="D179">
    <cfRule type="cellIs" dxfId="2433" priority="4799" stopIfTrue="1" operator="lessThanOrEqual">
      <formula>#REF!</formula>
    </cfRule>
    <cfRule type="cellIs" dxfId="2432" priority="4800" stopIfTrue="1" operator="greaterThan">
      <formula>#REF!</formula>
    </cfRule>
  </conditionalFormatting>
  <conditionalFormatting sqref="D180">
    <cfRule type="cellIs" dxfId="2431" priority="4797" stopIfTrue="1" operator="lessThanOrEqual">
      <formula>#REF!</formula>
    </cfRule>
    <cfRule type="cellIs" dxfId="2430" priority="4798" stopIfTrue="1" operator="greaterThan">
      <formula>#REF!</formula>
    </cfRule>
  </conditionalFormatting>
  <conditionalFormatting sqref="D181">
    <cfRule type="cellIs" dxfId="2429" priority="4795" stopIfTrue="1" operator="lessThanOrEqual">
      <formula>#REF!</formula>
    </cfRule>
    <cfRule type="cellIs" dxfId="2428" priority="4796" stopIfTrue="1" operator="greaterThan">
      <formula>#REF!</formula>
    </cfRule>
  </conditionalFormatting>
  <conditionalFormatting sqref="D182:D183">
    <cfRule type="cellIs" dxfId="2427" priority="4793" stopIfTrue="1" operator="lessThanOrEqual">
      <formula>#REF!</formula>
    </cfRule>
    <cfRule type="cellIs" dxfId="2426" priority="4794" stopIfTrue="1" operator="greaterThan">
      <formula>#REF!</formula>
    </cfRule>
  </conditionalFormatting>
  <conditionalFormatting sqref="D184">
    <cfRule type="cellIs" dxfId="2425" priority="4791" stopIfTrue="1" operator="lessThanOrEqual">
      <formula>#REF!</formula>
    </cfRule>
    <cfRule type="cellIs" dxfId="2424" priority="4792" stopIfTrue="1" operator="greaterThan">
      <formula>#REF!</formula>
    </cfRule>
  </conditionalFormatting>
  <conditionalFormatting sqref="G178:G184">
    <cfRule type="cellIs" dxfId="2423" priority="4784" stopIfTrue="1" operator="lessThan">
      <formula>1</formula>
    </cfRule>
  </conditionalFormatting>
  <conditionalFormatting sqref="D178:D183">
    <cfRule type="cellIs" dxfId="2422" priority="4782" stopIfTrue="1" operator="lessThanOrEqual">
      <formula>#REF!</formula>
    </cfRule>
    <cfRule type="cellIs" dxfId="2421" priority="4783" stopIfTrue="1" operator="greaterThan">
      <formula>#REF!</formula>
    </cfRule>
  </conditionalFormatting>
  <conditionalFormatting sqref="D179">
    <cfRule type="cellIs" dxfId="2420" priority="4780" stopIfTrue="1" operator="lessThanOrEqual">
      <formula>#REF!</formula>
    </cfRule>
    <cfRule type="cellIs" dxfId="2419" priority="4781" stopIfTrue="1" operator="greaterThan">
      <formula>#REF!</formula>
    </cfRule>
  </conditionalFormatting>
  <conditionalFormatting sqref="D180">
    <cfRule type="cellIs" dxfId="2418" priority="4778" stopIfTrue="1" operator="lessThanOrEqual">
      <formula>#REF!</formula>
    </cfRule>
    <cfRule type="cellIs" dxfId="2417" priority="4779" stopIfTrue="1" operator="greaterThan">
      <formula>#REF!</formula>
    </cfRule>
  </conditionalFormatting>
  <conditionalFormatting sqref="D181">
    <cfRule type="cellIs" dxfId="2416" priority="4776" stopIfTrue="1" operator="lessThanOrEqual">
      <formula>#REF!</formula>
    </cfRule>
    <cfRule type="cellIs" dxfId="2415" priority="4777" stopIfTrue="1" operator="greaterThan">
      <formula>#REF!</formula>
    </cfRule>
  </conditionalFormatting>
  <conditionalFormatting sqref="D182:D183">
    <cfRule type="cellIs" dxfId="2414" priority="4774" stopIfTrue="1" operator="lessThanOrEqual">
      <formula>#REF!</formula>
    </cfRule>
    <cfRule type="cellIs" dxfId="2413" priority="4775" stopIfTrue="1" operator="greaterThan">
      <formula>#REF!</formula>
    </cfRule>
  </conditionalFormatting>
  <conditionalFormatting sqref="D184">
    <cfRule type="cellIs" dxfId="2412" priority="4772" stopIfTrue="1" operator="lessThanOrEqual">
      <formula>#REF!</formula>
    </cfRule>
    <cfRule type="cellIs" dxfId="2411" priority="4773" stopIfTrue="1" operator="greaterThan">
      <formula>#REF!</formula>
    </cfRule>
  </conditionalFormatting>
  <conditionalFormatting sqref="G178:G184">
    <cfRule type="cellIs" dxfId="2410" priority="4765" stopIfTrue="1" operator="lessThan">
      <formula>1</formula>
    </cfRule>
  </conditionalFormatting>
  <conditionalFormatting sqref="D178:D183">
    <cfRule type="cellIs" dxfId="2409" priority="4763" stopIfTrue="1" operator="lessThanOrEqual">
      <formula>#REF!</formula>
    </cfRule>
    <cfRule type="cellIs" dxfId="2408" priority="4764" stopIfTrue="1" operator="greaterThan">
      <formula>#REF!</formula>
    </cfRule>
  </conditionalFormatting>
  <conditionalFormatting sqref="D179">
    <cfRule type="cellIs" dxfId="2407" priority="4761" stopIfTrue="1" operator="lessThanOrEqual">
      <formula>#REF!</formula>
    </cfRule>
    <cfRule type="cellIs" dxfId="2406" priority="4762" stopIfTrue="1" operator="greaterThan">
      <formula>#REF!</formula>
    </cfRule>
  </conditionalFormatting>
  <conditionalFormatting sqref="D180">
    <cfRule type="cellIs" dxfId="2405" priority="4759" stopIfTrue="1" operator="lessThanOrEqual">
      <formula>#REF!</formula>
    </cfRule>
    <cfRule type="cellIs" dxfId="2404" priority="4760" stopIfTrue="1" operator="greaterThan">
      <formula>#REF!</formula>
    </cfRule>
  </conditionalFormatting>
  <conditionalFormatting sqref="D181">
    <cfRule type="cellIs" dxfId="2403" priority="4757" stopIfTrue="1" operator="lessThanOrEqual">
      <formula>#REF!</formula>
    </cfRule>
    <cfRule type="cellIs" dxfId="2402" priority="4758" stopIfTrue="1" operator="greaterThan">
      <formula>#REF!</formula>
    </cfRule>
  </conditionalFormatting>
  <conditionalFormatting sqref="D182:D183">
    <cfRule type="cellIs" dxfId="2401" priority="4755" stopIfTrue="1" operator="lessThanOrEqual">
      <formula>#REF!</formula>
    </cfRule>
    <cfRule type="cellIs" dxfId="2400" priority="4756" stopIfTrue="1" operator="greaterThan">
      <formula>#REF!</formula>
    </cfRule>
  </conditionalFormatting>
  <conditionalFormatting sqref="D184">
    <cfRule type="cellIs" dxfId="2399" priority="4753" stopIfTrue="1" operator="lessThanOrEqual">
      <formula>#REF!</formula>
    </cfRule>
    <cfRule type="cellIs" dxfId="2398" priority="4754" stopIfTrue="1" operator="greaterThan">
      <formula>#REF!</formula>
    </cfRule>
  </conditionalFormatting>
  <conditionalFormatting sqref="G178:G184">
    <cfRule type="cellIs" dxfId="2397" priority="4746" stopIfTrue="1" operator="lessThan">
      <formula>1</formula>
    </cfRule>
  </conditionalFormatting>
  <conditionalFormatting sqref="D178:D183">
    <cfRule type="cellIs" dxfId="2396" priority="4744" stopIfTrue="1" operator="lessThanOrEqual">
      <formula>#REF!</formula>
    </cfRule>
    <cfRule type="cellIs" dxfId="2395" priority="4745" stopIfTrue="1" operator="greaterThan">
      <formula>#REF!</formula>
    </cfRule>
  </conditionalFormatting>
  <conditionalFormatting sqref="D179">
    <cfRule type="cellIs" dxfId="2394" priority="4742" stopIfTrue="1" operator="lessThanOrEqual">
      <formula>#REF!</formula>
    </cfRule>
    <cfRule type="cellIs" dxfId="2393" priority="4743" stopIfTrue="1" operator="greaterThan">
      <formula>#REF!</formula>
    </cfRule>
  </conditionalFormatting>
  <conditionalFormatting sqref="D180">
    <cfRule type="cellIs" dxfId="2392" priority="4740" stopIfTrue="1" operator="lessThanOrEqual">
      <formula>#REF!</formula>
    </cfRule>
    <cfRule type="cellIs" dxfId="2391" priority="4741" stopIfTrue="1" operator="greaterThan">
      <formula>#REF!</formula>
    </cfRule>
  </conditionalFormatting>
  <conditionalFormatting sqref="D181">
    <cfRule type="cellIs" dxfId="2390" priority="4738" stopIfTrue="1" operator="lessThanOrEqual">
      <formula>#REF!</formula>
    </cfRule>
    <cfRule type="cellIs" dxfId="2389" priority="4739" stopIfTrue="1" operator="greaterThan">
      <formula>#REF!</formula>
    </cfRule>
  </conditionalFormatting>
  <conditionalFormatting sqref="D182:D183">
    <cfRule type="cellIs" dxfId="2388" priority="4736" stopIfTrue="1" operator="lessThanOrEqual">
      <formula>#REF!</formula>
    </cfRule>
    <cfRule type="cellIs" dxfId="2387" priority="4737" stopIfTrue="1" operator="greaterThan">
      <formula>#REF!</formula>
    </cfRule>
  </conditionalFormatting>
  <conditionalFormatting sqref="D184">
    <cfRule type="cellIs" dxfId="2386" priority="4734" stopIfTrue="1" operator="lessThanOrEqual">
      <formula>#REF!</formula>
    </cfRule>
    <cfRule type="cellIs" dxfId="2385" priority="4735" stopIfTrue="1" operator="greaterThan">
      <formula>#REF!</formula>
    </cfRule>
  </conditionalFormatting>
  <conditionalFormatting sqref="G178:G184">
    <cfRule type="cellIs" dxfId="2384" priority="4727" stopIfTrue="1" operator="lessThan">
      <formula>1</formula>
    </cfRule>
  </conditionalFormatting>
  <conditionalFormatting sqref="D178:D183">
    <cfRule type="cellIs" dxfId="2383" priority="4725" stopIfTrue="1" operator="lessThanOrEqual">
      <formula>#REF!</formula>
    </cfRule>
    <cfRule type="cellIs" dxfId="2382" priority="4726" stopIfTrue="1" operator="greaterThan">
      <formula>#REF!</formula>
    </cfRule>
  </conditionalFormatting>
  <conditionalFormatting sqref="D179">
    <cfRule type="cellIs" dxfId="2381" priority="4723" stopIfTrue="1" operator="lessThanOrEqual">
      <formula>#REF!</formula>
    </cfRule>
    <cfRule type="cellIs" dxfId="2380" priority="4724" stopIfTrue="1" operator="greaterThan">
      <formula>#REF!</formula>
    </cfRule>
  </conditionalFormatting>
  <conditionalFormatting sqref="D180">
    <cfRule type="cellIs" dxfId="2379" priority="4721" stopIfTrue="1" operator="lessThanOrEqual">
      <formula>#REF!</formula>
    </cfRule>
    <cfRule type="cellIs" dxfId="2378" priority="4722" stopIfTrue="1" operator="greaterThan">
      <formula>#REF!</formula>
    </cfRule>
  </conditionalFormatting>
  <conditionalFormatting sqref="D181">
    <cfRule type="cellIs" dxfId="2377" priority="4719" stopIfTrue="1" operator="lessThanOrEqual">
      <formula>#REF!</formula>
    </cfRule>
    <cfRule type="cellIs" dxfId="2376" priority="4720" stopIfTrue="1" operator="greaterThan">
      <formula>#REF!</formula>
    </cfRule>
  </conditionalFormatting>
  <conditionalFormatting sqref="D182:D183">
    <cfRule type="cellIs" dxfId="2375" priority="4717" stopIfTrue="1" operator="lessThanOrEqual">
      <formula>#REF!</formula>
    </cfRule>
    <cfRule type="cellIs" dxfId="2374" priority="4718" stopIfTrue="1" operator="greaterThan">
      <formula>#REF!</formula>
    </cfRule>
  </conditionalFormatting>
  <conditionalFormatting sqref="D184">
    <cfRule type="cellIs" dxfId="2373" priority="4715" stopIfTrue="1" operator="lessThanOrEqual">
      <formula>#REF!</formula>
    </cfRule>
    <cfRule type="cellIs" dxfId="2372" priority="4716" stopIfTrue="1" operator="greaterThan">
      <formula>#REF!</formula>
    </cfRule>
  </conditionalFormatting>
  <conditionalFormatting sqref="G178:G184">
    <cfRule type="cellIs" dxfId="2371" priority="4708" stopIfTrue="1" operator="lessThan">
      <formula>1</formula>
    </cfRule>
  </conditionalFormatting>
  <conditionalFormatting sqref="D178:D183">
    <cfRule type="cellIs" dxfId="2370" priority="4706" stopIfTrue="1" operator="lessThanOrEqual">
      <formula>#REF!</formula>
    </cfRule>
    <cfRule type="cellIs" dxfId="2369" priority="4707" stopIfTrue="1" operator="greaterThan">
      <formula>#REF!</formula>
    </cfRule>
  </conditionalFormatting>
  <conditionalFormatting sqref="D179">
    <cfRule type="cellIs" dxfId="2368" priority="4704" stopIfTrue="1" operator="lessThanOrEqual">
      <formula>#REF!</formula>
    </cfRule>
    <cfRule type="cellIs" dxfId="2367" priority="4705" stopIfTrue="1" operator="greaterThan">
      <formula>#REF!</formula>
    </cfRule>
  </conditionalFormatting>
  <conditionalFormatting sqref="D180">
    <cfRule type="cellIs" dxfId="2366" priority="4702" stopIfTrue="1" operator="lessThanOrEqual">
      <formula>#REF!</formula>
    </cfRule>
    <cfRule type="cellIs" dxfId="2365" priority="4703" stopIfTrue="1" operator="greaterThan">
      <formula>#REF!</formula>
    </cfRule>
  </conditionalFormatting>
  <conditionalFormatting sqref="D181">
    <cfRule type="cellIs" dxfId="2364" priority="4700" stopIfTrue="1" operator="lessThanOrEqual">
      <formula>#REF!</formula>
    </cfRule>
    <cfRule type="cellIs" dxfId="2363" priority="4701" stopIfTrue="1" operator="greaterThan">
      <formula>#REF!</formula>
    </cfRule>
  </conditionalFormatting>
  <conditionalFormatting sqref="D182:D183">
    <cfRule type="cellIs" dxfId="2362" priority="4698" stopIfTrue="1" operator="lessThanOrEqual">
      <formula>#REF!</formula>
    </cfRule>
    <cfRule type="cellIs" dxfId="2361" priority="4699" stopIfTrue="1" operator="greaterThan">
      <formula>#REF!</formula>
    </cfRule>
  </conditionalFormatting>
  <conditionalFormatting sqref="D184">
    <cfRule type="cellIs" dxfId="2360" priority="4696" stopIfTrue="1" operator="lessThanOrEqual">
      <formula>#REF!</formula>
    </cfRule>
    <cfRule type="cellIs" dxfId="2359" priority="4697" stopIfTrue="1" operator="greaterThan">
      <formula>#REF!</formula>
    </cfRule>
  </conditionalFormatting>
  <conditionalFormatting sqref="G178:G184">
    <cfRule type="cellIs" dxfId="2358" priority="4689" stopIfTrue="1" operator="lessThan">
      <formula>1</formula>
    </cfRule>
  </conditionalFormatting>
  <conditionalFormatting sqref="D178:D183">
    <cfRule type="cellIs" dxfId="2357" priority="4687" stopIfTrue="1" operator="lessThanOrEqual">
      <formula>#REF!</formula>
    </cfRule>
    <cfRule type="cellIs" dxfId="2356" priority="4688" stopIfTrue="1" operator="greaterThan">
      <formula>#REF!</formula>
    </cfRule>
  </conditionalFormatting>
  <conditionalFormatting sqref="D179">
    <cfRule type="cellIs" dxfId="2355" priority="4685" stopIfTrue="1" operator="lessThanOrEqual">
      <formula>#REF!</formula>
    </cfRule>
    <cfRule type="cellIs" dxfId="2354" priority="4686" stopIfTrue="1" operator="greaterThan">
      <formula>#REF!</formula>
    </cfRule>
  </conditionalFormatting>
  <conditionalFormatting sqref="D180">
    <cfRule type="cellIs" dxfId="2353" priority="4683" stopIfTrue="1" operator="lessThanOrEqual">
      <formula>#REF!</formula>
    </cfRule>
    <cfRule type="cellIs" dxfId="2352" priority="4684" stopIfTrue="1" operator="greaterThan">
      <formula>#REF!</formula>
    </cfRule>
  </conditionalFormatting>
  <conditionalFormatting sqref="D181">
    <cfRule type="cellIs" dxfId="2351" priority="4681" stopIfTrue="1" operator="lessThanOrEqual">
      <formula>#REF!</formula>
    </cfRule>
    <cfRule type="cellIs" dxfId="2350" priority="4682" stopIfTrue="1" operator="greaterThan">
      <formula>#REF!</formula>
    </cfRule>
  </conditionalFormatting>
  <conditionalFormatting sqref="D182:D183">
    <cfRule type="cellIs" dxfId="2349" priority="4679" stopIfTrue="1" operator="lessThanOrEqual">
      <formula>#REF!</formula>
    </cfRule>
    <cfRule type="cellIs" dxfId="2348" priority="4680" stopIfTrue="1" operator="greaterThan">
      <formula>#REF!</formula>
    </cfRule>
  </conditionalFormatting>
  <conditionalFormatting sqref="D184">
    <cfRule type="cellIs" dxfId="2347" priority="4677" stopIfTrue="1" operator="lessThanOrEqual">
      <formula>#REF!</formula>
    </cfRule>
    <cfRule type="cellIs" dxfId="2346" priority="4678" stopIfTrue="1" operator="greaterThan">
      <formula>#REF!</formula>
    </cfRule>
  </conditionalFormatting>
  <conditionalFormatting sqref="G178:G184">
    <cfRule type="cellIs" dxfId="2345" priority="4670" stopIfTrue="1" operator="lessThan">
      <formula>1</formula>
    </cfRule>
  </conditionalFormatting>
  <conditionalFormatting sqref="D178:D183">
    <cfRule type="cellIs" dxfId="2344" priority="4668" stopIfTrue="1" operator="lessThanOrEqual">
      <formula>#REF!</formula>
    </cfRule>
    <cfRule type="cellIs" dxfId="2343" priority="4669" stopIfTrue="1" operator="greaterThan">
      <formula>#REF!</formula>
    </cfRule>
  </conditionalFormatting>
  <conditionalFormatting sqref="D179">
    <cfRule type="cellIs" dxfId="2342" priority="4666" stopIfTrue="1" operator="lessThanOrEqual">
      <formula>#REF!</formula>
    </cfRule>
    <cfRule type="cellIs" dxfId="2341" priority="4667" stopIfTrue="1" operator="greaterThan">
      <formula>#REF!</formula>
    </cfRule>
  </conditionalFormatting>
  <conditionalFormatting sqref="D180">
    <cfRule type="cellIs" dxfId="2340" priority="4664" stopIfTrue="1" operator="lessThanOrEqual">
      <formula>#REF!</formula>
    </cfRule>
    <cfRule type="cellIs" dxfId="2339" priority="4665" stopIfTrue="1" operator="greaterThan">
      <formula>#REF!</formula>
    </cfRule>
  </conditionalFormatting>
  <conditionalFormatting sqref="D181">
    <cfRule type="cellIs" dxfId="2338" priority="4662" stopIfTrue="1" operator="lessThanOrEqual">
      <formula>#REF!</formula>
    </cfRule>
    <cfRule type="cellIs" dxfId="2337" priority="4663" stopIfTrue="1" operator="greaterThan">
      <formula>#REF!</formula>
    </cfRule>
  </conditionalFormatting>
  <conditionalFormatting sqref="D182:D183">
    <cfRule type="cellIs" dxfId="2336" priority="4660" stopIfTrue="1" operator="lessThanOrEqual">
      <formula>#REF!</formula>
    </cfRule>
    <cfRule type="cellIs" dxfId="2335" priority="4661" stopIfTrue="1" operator="greaterThan">
      <formula>#REF!</formula>
    </cfRule>
  </conditionalFormatting>
  <conditionalFormatting sqref="D184">
    <cfRule type="cellIs" dxfId="2334" priority="4658" stopIfTrue="1" operator="lessThanOrEqual">
      <formula>#REF!</formula>
    </cfRule>
    <cfRule type="cellIs" dxfId="2333" priority="4659" stopIfTrue="1" operator="greaterThan">
      <formula>#REF!</formula>
    </cfRule>
  </conditionalFormatting>
  <conditionalFormatting sqref="G178:G184">
    <cfRule type="cellIs" dxfId="2332" priority="4651" stopIfTrue="1" operator="lessThan">
      <formula>1</formula>
    </cfRule>
  </conditionalFormatting>
  <conditionalFormatting sqref="D178:D183">
    <cfRule type="cellIs" dxfId="2331" priority="4649" stopIfTrue="1" operator="lessThanOrEqual">
      <formula>#REF!</formula>
    </cfRule>
    <cfRule type="cellIs" dxfId="2330" priority="4650" stopIfTrue="1" operator="greaterThan">
      <formula>#REF!</formula>
    </cfRule>
  </conditionalFormatting>
  <conditionalFormatting sqref="D179">
    <cfRule type="cellIs" dxfId="2329" priority="4647" stopIfTrue="1" operator="lessThanOrEqual">
      <formula>#REF!</formula>
    </cfRule>
    <cfRule type="cellIs" dxfId="2328" priority="4648" stopIfTrue="1" operator="greaterThan">
      <formula>#REF!</formula>
    </cfRule>
  </conditionalFormatting>
  <conditionalFormatting sqref="D180">
    <cfRule type="cellIs" dxfId="2327" priority="4645" stopIfTrue="1" operator="lessThanOrEqual">
      <formula>#REF!</formula>
    </cfRule>
    <cfRule type="cellIs" dxfId="2326" priority="4646" stopIfTrue="1" operator="greaterThan">
      <formula>#REF!</formula>
    </cfRule>
  </conditionalFormatting>
  <conditionalFormatting sqref="D181">
    <cfRule type="cellIs" dxfId="2325" priority="4643" stopIfTrue="1" operator="lessThanOrEqual">
      <formula>#REF!</formula>
    </cfRule>
    <cfRule type="cellIs" dxfId="2324" priority="4644" stopIfTrue="1" operator="greaterThan">
      <formula>#REF!</formula>
    </cfRule>
  </conditionalFormatting>
  <conditionalFormatting sqref="D182:D183">
    <cfRule type="cellIs" dxfId="2323" priority="4641" stopIfTrue="1" operator="lessThanOrEqual">
      <formula>#REF!</formula>
    </cfRule>
    <cfRule type="cellIs" dxfId="2322" priority="4642" stopIfTrue="1" operator="greaterThan">
      <formula>#REF!</formula>
    </cfRule>
  </conditionalFormatting>
  <conditionalFormatting sqref="D184">
    <cfRule type="cellIs" dxfId="2321" priority="4639" stopIfTrue="1" operator="lessThanOrEqual">
      <formula>#REF!</formula>
    </cfRule>
    <cfRule type="cellIs" dxfId="2320" priority="4640" stopIfTrue="1" operator="greaterThan">
      <formula>#REF!</formula>
    </cfRule>
  </conditionalFormatting>
  <conditionalFormatting sqref="G178:G184">
    <cfRule type="cellIs" dxfId="2319" priority="4632" stopIfTrue="1" operator="lessThan">
      <formula>1</formula>
    </cfRule>
  </conditionalFormatting>
  <conditionalFormatting sqref="D178:D183">
    <cfRule type="cellIs" dxfId="2318" priority="4630" stopIfTrue="1" operator="lessThanOrEqual">
      <formula>#REF!</formula>
    </cfRule>
    <cfRule type="cellIs" dxfId="2317" priority="4631" stopIfTrue="1" operator="greaterThan">
      <formula>#REF!</formula>
    </cfRule>
  </conditionalFormatting>
  <conditionalFormatting sqref="D179">
    <cfRule type="cellIs" dxfId="2316" priority="4628" stopIfTrue="1" operator="lessThanOrEqual">
      <formula>#REF!</formula>
    </cfRule>
    <cfRule type="cellIs" dxfId="2315" priority="4629" stopIfTrue="1" operator="greaterThan">
      <formula>#REF!</formula>
    </cfRule>
  </conditionalFormatting>
  <conditionalFormatting sqref="D180">
    <cfRule type="cellIs" dxfId="2314" priority="4626" stopIfTrue="1" operator="lessThanOrEqual">
      <formula>#REF!</formula>
    </cfRule>
    <cfRule type="cellIs" dxfId="2313" priority="4627" stopIfTrue="1" operator="greaterThan">
      <formula>#REF!</formula>
    </cfRule>
  </conditionalFormatting>
  <conditionalFormatting sqref="D181">
    <cfRule type="cellIs" dxfId="2312" priority="4624" stopIfTrue="1" operator="lessThanOrEqual">
      <formula>#REF!</formula>
    </cfRule>
    <cfRule type="cellIs" dxfId="2311" priority="4625" stopIfTrue="1" operator="greaterThan">
      <formula>#REF!</formula>
    </cfRule>
  </conditionalFormatting>
  <conditionalFormatting sqref="D182:D183">
    <cfRule type="cellIs" dxfId="2310" priority="4622" stopIfTrue="1" operator="lessThanOrEqual">
      <formula>#REF!</formula>
    </cfRule>
    <cfRule type="cellIs" dxfId="2309" priority="4623" stopIfTrue="1" operator="greaterThan">
      <formula>#REF!</formula>
    </cfRule>
  </conditionalFormatting>
  <conditionalFormatting sqref="D184">
    <cfRule type="cellIs" dxfId="2308" priority="4620" stopIfTrue="1" operator="lessThanOrEqual">
      <formula>#REF!</formula>
    </cfRule>
    <cfRule type="cellIs" dxfId="2307" priority="4621" stopIfTrue="1" operator="greaterThan">
      <formula>#REF!</formula>
    </cfRule>
  </conditionalFormatting>
  <conditionalFormatting sqref="G178:G184">
    <cfRule type="cellIs" dxfId="2306" priority="4613" stopIfTrue="1" operator="lessThan">
      <formula>1</formula>
    </cfRule>
  </conditionalFormatting>
  <conditionalFormatting sqref="D178:D183">
    <cfRule type="cellIs" dxfId="2305" priority="4611" stopIfTrue="1" operator="lessThanOrEqual">
      <formula>#REF!</formula>
    </cfRule>
    <cfRule type="cellIs" dxfId="2304" priority="4612" stopIfTrue="1" operator="greaterThan">
      <formula>#REF!</formula>
    </cfRule>
  </conditionalFormatting>
  <conditionalFormatting sqref="D179">
    <cfRule type="cellIs" dxfId="2303" priority="4609" stopIfTrue="1" operator="lessThanOrEqual">
      <formula>#REF!</formula>
    </cfRule>
    <cfRule type="cellIs" dxfId="2302" priority="4610" stopIfTrue="1" operator="greaterThan">
      <formula>#REF!</formula>
    </cfRule>
  </conditionalFormatting>
  <conditionalFormatting sqref="D180">
    <cfRule type="cellIs" dxfId="2301" priority="4607" stopIfTrue="1" operator="lessThanOrEqual">
      <formula>#REF!</formula>
    </cfRule>
    <cfRule type="cellIs" dxfId="2300" priority="4608" stopIfTrue="1" operator="greaterThan">
      <formula>#REF!</formula>
    </cfRule>
  </conditionalFormatting>
  <conditionalFormatting sqref="D181">
    <cfRule type="cellIs" dxfId="2299" priority="4605" stopIfTrue="1" operator="lessThanOrEqual">
      <formula>#REF!</formula>
    </cfRule>
    <cfRule type="cellIs" dxfId="2298" priority="4606" stopIfTrue="1" operator="greaterThan">
      <formula>#REF!</formula>
    </cfRule>
  </conditionalFormatting>
  <conditionalFormatting sqref="D182:D183">
    <cfRule type="cellIs" dxfId="2297" priority="4603" stopIfTrue="1" operator="lessThanOrEqual">
      <formula>#REF!</formula>
    </cfRule>
    <cfRule type="cellIs" dxfId="2296" priority="4604" stopIfTrue="1" operator="greaterThan">
      <formula>#REF!</formula>
    </cfRule>
  </conditionalFormatting>
  <conditionalFormatting sqref="D184">
    <cfRule type="cellIs" dxfId="2295" priority="4601" stopIfTrue="1" operator="lessThanOrEqual">
      <formula>#REF!</formula>
    </cfRule>
    <cfRule type="cellIs" dxfId="2294" priority="4602" stopIfTrue="1" operator="greaterThan">
      <formula>#REF!</formula>
    </cfRule>
  </conditionalFormatting>
  <conditionalFormatting sqref="G178:G184">
    <cfRule type="cellIs" dxfId="2293" priority="4594" stopIfTrue="1" operator="lessThan">
      <formula>1</formula>
    </cfRule>
  </conditionalFormatting>
  <conditionalFormatting sqref="D178:D183">
    <cfRule type="cellIs" dxfId="2292" priority="4592" stopIfTrue="1" operator="lessThanOrEqual">
      <formula>#REF!</formula>
    </cfRule>
    <cfRule type="cellIs" dxfId="2291" priority="4593" stopIfTrue="1" operator="greaterThan">
      <formula>#REF!</formula>
    </cfRule>
  </conditionalFormatting>
  <conditionalFormatting sqref="D179">
    <cfRule type="cellIs" dxfId="2290" priority="4590" stopIfTrue="1" operator="lessThanOrEqual">
      <formula>#REF!</formula>
    </cfRule>
    <cfRule type="cellIs" dxfId="2289" priority="4591" stopIfTrue="1" operator="greaterThan">
      <formula>#REF!</formula>
    </cfRule>
  </conditionalFormatting>
  <conditionalFormatting sqref="D180">
    <cfRule type="cellIs" dxfId="2288" priority="4588" stopIfTrue="1" operator="lessThanOrEqual">
      <formula>#REF!</formula>
    </cfRule>
    <cfRule type="cellIs" dxfId="2287" priority="4589" stopIfTrue="1" operator="greaterThan">
      <formula>#REF!</formula>
    </cfRule>
  </conditionalFormatting>
  <conditionalFormatting sqref="D181">
    <cfRule type="cellIs" dxfId="2286" priority="4586" stopIfTrue="1" operator="lessThanOrEqual">
      <formula>#REF!</formula>
    </cfRule>
    <cfRule type="cellIs" dxfId="2285" priority="4587" stopIfTrue="1" operator="greaterThan">
      <formula>#REF!</formula>
    </cfRule>
  </conditionalFormatting>
  <conditionalFormatting sqref="D182:D183">
    <cfRule type="cellIs" dxfId="2284" priority="4584" stopIfTrue="1" operator="lessThanOrEqual">
      <formula>#REF!</formula>
    </cfRule>
    <cfRule type="cellIs" dxfId="2283" priority="4585" stopIfTrue="1" operator="greaterThan">
      <formula>#REF!</formula>
    </cfRule>
  </conditionalFormatting>
  <conditionalFormatting sqref="D184">
    <cfRule type="cellIs" dxfId="2282" priority="4582" stopIfTrue="1" operator="lessThanOrEqual">
      <formula>#REF!</formula>
    </cfRule>
    <cfRule type="cellIs" dxfId="2281" priority="4583" stopIfTrue="1" operator="greaterThan">
      <formula>#REF!</formula>
    </cfRule>
  </conditionalFormatting>
  <conditionalFormatting sqref="G178:G184">
    <cfRule type="cellIs" dxfId="2280" priority="4575" stopIfTrue="1" operator="lessThan">
      <formula>1</formula>
    </cfRule>
  </conditionalFormatting>
  <conditionalFormatting sqref="D178:D183">
    <cfRule type="cellIs" dxfId="2279" priority="4573" stopIfTrue="1" operator="lessThanOrEqual">
      <formula>#REF!</formula>
    </cfRule>
    <cfRule type="cellIs" dxfId="2278" priority="4574" stopIfTrue="1" operator="greaterThan">
      <formula>#REF!</formula>
    </cfRule>
  </conditionalFormatting>
  <conditionalFormatting sqref="D179">
    <cfRule type="cellIs" dxfId="2277" priority="4571" stopIfTrue="1" operator="lessThanOrEqual">
      <formula>#REF!</formula>
    </cfRule>
    <cfRule type="cellIs" dxfId="2276" priority="4572" stopIfTrue="1" operator="greaterThan">
      <formula>#REF!</formula>
    </cfRule>
  </conditionalFormatting>
  <conditionalFormatting sqref="D180">
    <cfRule type="cellIs" dxfId="2275" priority="4569" stopIfTrue="1" operator="lessThanOrEqual">
      <formula>#REF!</formula>
    </cfRule>
    <cfRule type="cellIs" dxfId="2274" priority="4570" stopIfTrue="1" operator="greaterThan">
      <formula>#REF!</formula>
    </cfRule>
  </conditionalFormatting>
  <conditionalFormatting sqref="D181">
    <cfRule type="cellIs" dxfId="2273" priority="4567" stopIfTrue="1" operator="lessThanOrEqual">
      <formula>#REF!</formula>
    </cfRule>
    <cfRule type="cellIs" dxfId="2272" priority="4568" stopIfTrue="1" operator="greaterThan">
      <formula>#REF!</formula>
    </cfRule>
  </conditionalFormatting>
  <conditionalFormatting sqref="D182:D183">
    <cfRule type="cellIs" dxfId="2271" priority="4565" stopIfTrue="1" operator="lessThanOrEqual">
      <formula>#REF!</formula>
    </cfRule>
    <cfRule type="cellIs" dxfId="2270" priority="4566" stopIfTrue="1" operator="greaterThan">
      <formula>#REF!</formula>
    </cfRule>
  </conditionalFormatting>
  <conditionalFormatting sqref="D184">
    <cfRule type="cellIs" dxfId="2269" priority="4563" stopIfTrue="1" operator="lessThanOrEqual">
      <formula>#REF!</formula>
    </cfRule>
    <cfRule type="cellIs" dxfId="2268" priority="4564" stopIfTrue="1" operator="greaterThan">
      <formula>#REF!</formula>
    </cfRule>
  </conditionalFormatting>
  <conditionalFormatting sqref="G178:G184">
    <cfRule type="cellIs" dxfId="2267" priority="4556" stopIfTrue="1" operator="lessThan">
      <formula>1</formula>
    </cfRule>
  </conditionalFormatting>
  <conditionalFormatting sqref="D178:D183">
    <cfRule type="cellIs" dxfId="2266" priority="4554" stopIfTrue="1" operator="lessThanOrEqual">
      <formula>#REF!</formula>
    </cfRule>
    <cfRule type="cellIs" dxfId="2265" priority="4555" stopIfTrue="1" operator="greaterThan">
      <formula>#REF!</formula>
    </cfRule>
  </conditionalFormatting>
  <conditionalFormatting sqref="D179">
    <cfRule type="cellIs" dxfId="2264" priority="4552" stopIfTrue="1" operator="lessThanOrEqual">
      <formula>#REF!</formula>
    </cfRule>
    <cfRule type="cellIs" dxfId="2263" priority="4553" stopIfTrue="1" operator="greaterThan">
      <formula>#REF!</formula>
    </cfRule>
  </conditionalFormatting>
  <conditionalFormatting sqref="D180">
    <cfRule type="cellIs" dxfId="2262" priority="4550" stopIfTrue="1" operator="lessThanOrEqual">
      <formula>#REF!</formula>
    </cfRule>
    <cfRule type="cellIs" dxfId="2261" priority="4551" stopIfTrue="1" operator="greaterThan">
      <formula>#REF!</formula>
    </cfRule>
  </conditionalFormatting>
  <conditionalFormatting sqref="D181">
    <cfRule type="cellIs" dxfId="2260" priority="4548" stopIfTrue="1" operator="lessThanOrEqual">
      <formula>#REF!</formula>
    </cfRule>
    <cfRule type="cellIs" dxfId="2259" priority="4549" stopIfTrue="1" operator="greaterThan">
      <formula>#REF!</formula>
    </cfRule>
  </conditionalFormatting>
  <conditionalFormatting sqref="D182:D183">
    <cfRule type="cellIs" dxfId="2258" priority="4546" stopIfTrue="1" operator="lessThanOrEqual">
      <formula>#REF!</formula>
    </cfRule>
    <cfRule type="cellIs" dxfId="2257" priority="4547" stopIfTrue="1" operator="greaterThan">
      <formula>#REF!</formula>
    </cfRule>
  </conditionalFormatting>
  <conditionalFormatting sqref="D184">
    <cfRule type="cellIs" dxfId="2256" priority="4544" stopIfTrue="1" operator="lessThanOrEqual">
      <formula>#REF!</formula>
    </cfRule>
    <cfRule type="cellIs" dxfId="2255" priority="4545" stopIfTrue="1" operator="greaterThan">
      <formula>#REF!</formula>
    </cfRule>
  </conditionalFormatting>
  <conditionalFormatting sqref="G178:G184">
    <cfRule type="cellIs" dxfId="2254" priority="4537" stopIfTrue="1" operator="lessThan">
      <formula>1</formula>
    </cfRule>
  </conditionalFormatting>
  <conditionalFormatting sqref="D178:D184">
    <cfRule type="cellIs" dxfId="2253" priority="4535" stopIfTrue="1" operator="lessThanOrEqual">
      <formula>#REF!</formula>
    </cfRule>
    <cfRule type="cellIs" dxfId="2252" priority="4536" stopIfTrue="1" operator="greaterThan">
      <formula>#REF!</formula>
    </cfRule>
  </conditionalFormatting>
  <conditionalFormatting sqref="G178:G184">
    <cfRule type="cellIs" dxfId="2251" priority="4528" stopIfTrue="1" operator="lessThan">
      <formula>1</formula>
    </cfRule>
  </conditionalFormatting>
  <conditionalFormatting sqref="D178:D184">
    <cfRule type="cellIs" dxfId="2250" priority="4526" stopIfTrue="1" operator="lessThanOrEqual">
      <formula>#REF!</formula>
    </cfRule>
    <cfRule type="cellIs" dxfId="2249" priority="4527" stopIfTrue="1" operator="greaterThan">
      <formula>#REF!</formula>
    </cfRule>
  </conditionalFormatting>
  <conditionalFormatting sqref="G178:G184">
    <cfRule type="cellIs" dxfId="2248" priority="4519" stopIfTrue="1" operator="lessThan">
      <formula>1</formula>
    </cfRule>
  </conditionalFormatting>
  <conditionalFormatting sqref="D178:D184">
    <cfRule type="cellIs" dxfId="2247" priority="4517" stopIfTrue="1" operator="lessThanOrEqual">
      <formula>#REF!</formula>
    </cfRule>
    <cfRule type="cellIs" dxfId="2246" priority="4518" stopIfTrue="1" operator="greaterThan">
      <formula>#REF!</formula>
    </cfRule>
  </conditionalFormatting>
  <conditionalFormatting sqref="G178:G184">
    <cfRule type="cellIs" dxfId="2245" priority="4510" stopIfTrue="1" operator="lessThan">
      <formula>1</formula>
    </cfRule>
  </conditionalFormatting>
  <conditionalFormatting sqref="D178:D184">
    <cfRule type="cellIs" dxfId="2244" priority="4508" stopIfTrue="1" operator="lessThanOrEqual">
      <formula>#REF!</formula>
    </cfRule>
    <cfRule type="cellIs" dxfId="2243" priority="4509" stopIfTrue="1" operator="greaterThan">
      <formula>#REF!</formula>
    </cfRule>
  </conditionalFormatting>
  <conditionalFormatting sqref="G178:G184">
    <cfRule type="cellIs" dxfId="2242" priority="4501" stopIfTrue="1" operator="lessThan">
      <formula>1</formula>
    </cfRule>
  </conditionalFormatting>
  <conditionalFormatting sqref="D178:D184">
    <cfRule type="cellIs" dxfId="2241" priority="4499" stopIfTrue="1" operator="lessThanOrEqual">
      <formula>#REF!</formula>
    </cfRule>
    <cfRule type="cellIs" dxfId="2240" priority="4500" stopIfTrue="1" operator="greaterThan">
      <formula>#REF!</formula>
    </cfRule>
  </conditionalFormatting>
  <conditionalFormatting sqref="G178:G184">
    <cfRule type="cellIs" dxfId="2239" priority="4492" stopIfTrue="1" operator="lessThan">
      <formula>1</formula>
    </cfRule>
  </conditionalFormatting>
  <conditionalFormatting sqref="D178:D184">
    <cfRule type="cellIs" dxfId="2238" priority="4490" stopIfTrue="1" operator="lessThanOrEqual">
      <formula>#REF!</formula>
    </cfRule>
    <cfRule type="cellIs" dxfId="2237" priority="4491" stopIfTrue="1" operator="greaterThan">
      <formula>#REF!</formula>
    </cfRule>
  </conditionalFormatting>
  <conditionalFormatting sqref="G178:G184">
    <cfRule type="cellIs" dxfId="2236" priority="4483" stopIfTrue="1" operator="lessThan">
      <formula>1</formula>
    </cfRule>
  </conditionalFormatting>
  <conditionalFormatting sqref="D178:D184">
    <cfRule type="cellIs" dxfId="2235" priority="4481" stopIfTrue="1" operator="lessThanOrEqual">
      <formula>#REF!</formula>
    </cfRule>
    <cfRule type="cellIs" dxfId="2234" priority="4482" stopIfTrue="1" operator="greaterThan">
      <formula>#REF!</formula>
    </cfRule>
  </conditionalFormatting>
  <conditionalFormatting sqref="G178:G184">
    <cfRule type="cellIs" dxfId="2233" priority="4474" stopIfTrue="1" operator="lessThan">
      <formula>1</formula>
    </cfRule>
  </conditionalFormatting>
  <conditionalFormatting sqref="D178:D184">
    <cfRule type="cellIs" dxfId="2232" priority="4472" stopIfTrue="1" operator="lessThanOrEqual">
      <formula>#REF!</formula>
    </cfRule>
    <cfRule type="cellIs" dxfId="2231" priority="4473" stopIfTrue="1" operator="greaterThan">
      <formula>#REF!</formula>
    </cfRule>
  </conditionalFormatting>
  <conditionalFormatting sqref="G178:G184">
    <cfRule type="cellIs" dxfId="2230" priority="4465" stopIfTrue="1" operator="lessThan">
      <formula>1</formula>
    </cfRule>
  </conditionalFormatting>
  <conditionalFormatting sqref="D178:D184">
    <cfRule type="cellIs" dxfId="2229" priority="4463" stopIfTrue="1" operator="lessThanOrEqual">
      <formula>#REF!</formula>
    </cfRule>
    <cfRule type="cellIs" dxfId="2228" priority="4464" stopIfTrue="1" operator="greaterThan">
      <formula>#REF!</formula>
    </cfRule>
  </conditionalFormatting>
  <conditionalFormatting sqref="G178:G184">
    <cfRule type="cellIs" dxfId="2227" priority="4456" stopIfTrue="1" operator="lessThan">
      <formula>1</formula>
    </cfRule>
  </conditionalFormatting>
  <conditionalFormatting sqref="D178:D184">
    <cfRule type="cellIs" dxfId="2226" priority="4454" stopIfTrue="1" operator="lessThanOrEqual">
      <formula>#REF!</formula>
    </cfRule>
    <cfRule type="cellIs" dxfId="2225" priority="4455" stopIfTrue="1" operator="greaterThan">
      <formula>#REF!</formula>
    </cfRule>
  </conditionalFormatting>
  <conditionalFormatting sqref="G178:G184">
    <cfRule type="cellIs" dxfId="2224" priority="4447" stopIfTrue="1" operator="lessThan">
      <formula>1</formula>
    </cfRule>
  </conditionalFormatting>
  <conditionalFormatting sqref="D178:D184">
    <cfRule type="cellIs" dxfId="2223" priority="4445" stopIfTrue="1" operator="lessThanOrEqual">
      <formula>#REF!</formula>
    </cfRule>
    <cfRule type="cellIs" dxfId="2222" priority="4446" stopIfTrue="1" operator="greaterThan">
      <formula>#REF!</formula>
    </cfRule>
  </conditionalFormatting>
  <conditionalFormatting sqref="G178:G184">
    <cfRule type="cellIs" dxfId="2221" priority="4438" stopIfTrue="1" operator="lessThan">
      <formula>1</formula>
    </cfRule>
  </conditionalFormatting>
  <conditionalFormatting sqref="D178:D184">
    <cfRule type="cellIs" dxfId="2220" priority="4436" stopIfTrue="1" operator="lessThanOrEqual">
      <formula>#REF!</formula>
    </cfRule>
    <cfRule type="cellIs" dxfId="2219" priority="4437" stopIfTrue="1" operator="greaterThan">
      <formula>#REF!</formula>
    </cfRule>
  </conditionalFormatting>
  <conditionalFormatting sqref="G178:G184">
    <cfRule type="cellIs" dxfId="2218" priority="4429" stopIfTrue="1" operator="lessThan">
      <formula>1</formula>
    </cfRule>
  </conditionalFormatting>
  <conditionalFormatting sqref="D178:D184">
    <cfRule type="cellIs" dxfId="2217" priority="4427" stopIfTrue="1" operator="lessThanOrEqual">
      <formula>#REF!</formula>
    </cfRule>
    <cfRule type="cellIs" dxfId="2216" priority="4428" stopIfTrue="1" operator="greaterThan">
      <formula>#REF!</formula>
    </cfRule>
  </conditionalFormatting>
  <conditionalFormatting sqref="G178:G184">
    <cfRule type="cellIs" dxfId="2215" priority="4420" stopIfTrue="1" operator="lessThan">
      <formula>1</formula>
    </cfRule>
  </conditionalFormatting>
  <conditionalFormatting sqref="D178:D184">
    <cfRule type="cellIs" dxfId="2214" priority="4418" stopIfTrue="1" operator="lessThanOrEqual">
      <formula>#REF!</formula>
    </cfRule>
    <cfRule type="cellIs" dxfId="2213" priority="4419" stopIfTrue="1" operator="greaterThan">
      <formula>#REF!</formula>
    </cfRule>
  </conditionalFormatting>
  <conditionalFormatting sqref="G178:G184">
    <cfRule type="cellIs" dxfId="2212" priority="4411" stopIfTrue="1" operator="lessThan">
      <formula>1</formula>
    </cfRule>
  </conditionalFormatting>
  <conditionalFormatting sqref="D178:D184">
    <cfRule type="cellIs" dxfId="2211" priority="4409" stopIfTrue="1" operator="lessThanOrEqual">
      <formula>#REF!</formula>
    </cfRule>
    <cfRule type="cellIs" dxfId="2210" priority="4410" stopIfTrue="1" operator="greaterThan">
      <formula>#REF!</formula>
    </cfRule>
  </conditionalFormatting>
  <conditionalFormatting sqref="G178:G184">
    <cfRule type="cellIs" dxfId="2209" priority="4400" stopIfTrue="1" operator="lessThan">
      <formula>1</formula>
    </cfRule>
  </conditionalFormatting>
  <conditionalFormatting sqref="D178:D184">
    <cfRule type="cellIs" dxfId="2208" priority="4398" stopIfTrue="1" operator="lessThanOrEqual">
      <formula>#REF!</formula>
    </cfRule>
    <cfRule type="cellIs" dxfId="2207" priority="4399" stopIfTrue="1" operator="greaterThan">
      <formula>#REF!</formula>
    </cfRule>
  </conditionalFormatting>
  <conditionalFormatting sqref="G178:G184">
    <cfRule type="cellIs" dxfId="2206" priority="4391" stopIfTrue="1" operator="lessThan">
      <formula>1</formula>
    </cfRule>
  </conditionalFormatting>
  <conditionalFormatting sqref="D178:D184">
    <cfRule type="cellIs" dxfId="2205" priority="4389" stopIfTrue="1" operator="lessThanOrEqual">
      <formula>#REF!</formula>
    </cfRule>
    <cfRule type="cellIs" dxfId="2204" priority="4390" stopIfTrue="1" operator="greaterThan">
      <formula>#REF!</formula>
    </cfRule>
  </conditionalFormatting>
  <conditionalFormatting sqref="G178:G184">
    <cfRule type="cellIs" dxfId="2203" priority="4382" stopIfTrue="1" operator="lessThan">
      <formula>1</formula>
    </cfRule>
  </conditionalFormatting>
  <conditionalFormatting sqref="D178:D184">
    <cfRule type="cellIs" dxfId="2202" priority="4380" stopIfTrue="1" operator="lessThanOrEqual">
      <formula>#REF!</formula>
    </cfRule>
    <cfRule type="cellIs" dxfId="2201" priority="4381" stopIfTrue="1" operator="greaterThan">
      <formula>#REF!</formula>
    </cfRule>
  </conditionalFormatting>
  <conditionalFormatting sqref="G178:G184">
    <cfRule type="cellIs" dxfId="2200" priority="4373" stopIfTrue="1" operator="lessThan">
      <formula>1</formula>
    </cfRule>
  </conditionalFormatting>
  <conditionalFormatting sqref="D178:D184">
    <cfRule type="cellIs" dxfId="2199" priority="4371" stopIfTrue="1" operator="lessThanOrEqual">
      <formula>#REF!</formula>
    </cfRule>
    <cfRule type="cellIs" dxfId="2198" priority="4372" stopIfTrue="1" operator="greaterThan">
      <formula>#REF!</formula>
    </cfRule>
  </conditionalFormatting>
  <conditionalFormatting sqref="G178:G184">
    <cfRule type="cellIs" dxfId="2197" priority="4364" stopIfTrue="1" operator="lessThan">
      <formula>1</formula>
    </cfRule>
  </conditionalFormatting>
  <conditionalFormatting sqref="D178:D184">
    <cfRule type="cellIs" dxfId="2196" priority="4362" stopIfTrue="1" operator="lessThanOrEqual">
      <formula>#REF!</formula>
    </cfRule>
    <cfRule type="cellIs" dxfId="2195" priority="4363" stopIfTrue="1" operator="greaterThan">
      <formula>#REF!</formula>
    </cfRule>
  </conditionalFormatting>
  <conditionalFormatting sqref="G178:G184">
    <cfRule type="cellIs" dxfId="2194" priority="4357" stopIfTrue="1" operator="lessThan">
      <formula>1</formula>
    </cfRule>
  </conditionalFormatting>
  <conditionalFormatting sqref="G178:G184">
    <cfRule type="cellIs" dxfId="2193" priority="4348" stopIfTrue="1" operator="lessThan">
      <formula>1</formula>
    </cfRule>
  </conditionalFormatting>
  <conditionalFormatting sqref="G178:G184">
    <cfRule type="cellIs" dxfId="2192" priority="4339" stopIfTrue="1" operator="lessThan">
      <formula>1</formula>
    </cfRule>
  </conditionalFormatting>
  <conditionalFormatting sqref="G178:G184">
    <cfRule type="cellIs" dxfId="2191" priority="4330" stopIfTrue="1" operator="lessThan">
      <formula>1</formula>
    </cfRule>
  </conditionalFormatting>
  <conditionalFormatting sqref="G178:G184">
    <cfRule type="cellIs" dxfId="2190" priority="4321" stopIfTrue="1" operator="lessThan">
      <formula>1</formula>
    </cfRule>
  </conditionalFormatting>
  <conditionalFormatting sqref="G178:G184">
    <cfRule type="cellIs" dxfId="2189" priority="4314" stopIfTrue="1" operator="lessThan">
      <formula>1</formula>
    </cfRule>
  </conditionalFormatting>
  <conditionalFormatting sqref="G178:G184">
    <cfRule type="cellIs" dxfId="2188" priority="4307" stopIfTrue="1" operator="lessThan">
      <formula>1</formula>
    </cfRule>
  </conditionalFormatting>
  <conditionalFormatting sqref="G178:G184">
    <cfRule type="cellIs" dxfId="2187" priority="4300" stopIfTrue="1" operator="lessThan">
      <formula>1</formula>
    </cfRule>
  </conditionalFormatting>
  <conditionalFormatting sqref="G178:G184">
    <cfRule type="cellIs" dxfId="2186" priority="4293" stopIfTrue="1" operator="lessThan">
      <formula>1</formula>
    </cfRule>
  </conditionalFormatting>
  <conditionalFormatting sqref="G178:G184">
    <cfRule type="cellIs" dxfId="2185" priority="4286" stopIfTrue="1" operator="lessThan">
      <formula>1</formula>
    </cfRule>
  </conditionalFormatting>
  <conditionalFormatting sqref="G178:G184">
    <cfRule type="cellIs" dxfId="2184" priority="4279" stopIfTrue="1" operator="lessThan">
      <formula>1</formula>
    </cfRule>
  </conditionalFormatting>
  <conditionalFormatting sqref="G178:G184">
    <cfRule type="cellIs" dxfId="2183" priority="4278" stopIfTrue="1" operator="lessThan">
      <formula>1</formula>
    </cfRule>
  </conditionalFormatting>
  <conditionalFormatting sqref="G178:G184">
    <cfRule type="cellIs" dxfId="2182" priority="4277" stopIfTrue="1" operator="lessThan">
      <formula>1</formula>
    </cfRule>
  </conditionalFormatting>
  <conditionalFormatting sqref="G178:G184">
    <cfRule type="cellIs" dxfId="2181" priority="4276" stopIfTrue="1" operator="lessThan">
      <formula>1</formula>
    </cfRule>
  </conditionalFormatting>
  <conditionalFormatting sqref="G178:G184">
    <cfRule type="cellIs" dxfId="2180" priority="4275" stopIfTrue="1" operator="lessThan">
      <formula>1</formula>
    </cfRule>
  </conditionalFormatting>
  <conditionalFormatting sqref="G178:G184">
    <cfRule type="cellIs" dxfId="2179" priority="4270" stopIfTrue="1" operator="lessThan">
      <formula>1</formula>
    </cfRule>
  </conditionalFormatting>
  <conditionalFormatting sqref="G178:G184">
    <cfRule type="cellIs" dxfId="2178" priority="4255" stopIfTrue="1" operator="lessThan">
      <formula>1</formula>
    </cfRule>
  </conditionalFormatting>
  <conditionalFormatting sqref="G178:G184">
    <cfRule type="cellIs" dxfId="2177" priority="4240" stopIfTrue="1" operator="lessThan">
      <formula>1</formula>
    </cfRule>
  </conditionalFormatting>
  <conditionalFormatting sqref="G178:G184">
    <cfRule type="cellIs" dxfId="2176" priority="4225" stopIfTrue="1" operator="lessThan">
      <formula>1</formula>
    </cfRule>
  </conditionalFormatting>
  <conditionalFormatting sqref="G178:G184">
    <cfRule type="cellIs" dxfId="2175" priority="4210" stopIfTrue="1" operator="lessThan">
      <formula>1</formula>
    </cfRule>
  </conditionalFormatting>
  <conditionalFormatting sqref="G188:G194">
    <cfRule type="cellIs" dxfId="2174" priority="4175" stopIfTrue="1" operator="lessThan">
      <formula>1</formula>
    </cfRule>
  </conditionalFormatting>
  <conditionalFormatting sqref="D188">
    <cfRule type="cellIs" dxfId="2173" priority="4173" stopIfTrue="1" operator="lessThanOrEqual">
      <formula>#REF!</formula>
    </cfRule>
    <cfRule type="cellIs" dxfId="2172" priority="4174" stopIfTrue="1" operator="greaterThan">
      <formula>#REF!</formula>
    </cfRule>
  </conditionalFormatting>
  <conditionalFormatting sqref="D188:D193">
    <cfRule type="cellIs" dxfId="2171" priority="4171" stopIfTrue="1" operator="lessThanOrEqual">
      <formula>#REF!</formula>
    </cfRule>
    <cfRule type="cellIs" dxfId="2170" priority="4172" stopIfTrue="1" operator="greaterThan">
      <formula>#REF!</formula>
    </cfRule>
  </conditionalFormatting>
  <conditionalFormatting sqref="D190">
    <cfRule type="cellIs" dxfId="2169" priority="4169" stopIfTrue="1" operator="lessThanOrEqual">
      <formula>#REF!</formula>
    </cfRule>
    <cfRule type="cellIs" dxfId="2168" priority="4170" stopIfTrue="1" operator="greaterThan">
      <formula>#REF!</formula>
    </cfRule>
  </conditionalFormatting>
  <conditionalFormatting sqref="D191">
    <cfRule type="cellIs" dxfId="2167" priority="4167" stopIfTrue="1" operator="lessThanOrEqual">
      <formula>#REF!</formula>
    </cfRule>
    <cfRule type="cellIs" dxfId="2166" priority="4168" stopIfTrue="1" operator="greaterThan">
      <formula>#REF!</formula>
    </cfRule>
  </conditionalFormatting>
  <conditionalFormatting sqref="D191:D193">
    <cfRule type="cellIs" dxfId="2165" priority="4165" stopIfTrue="1" operator="lessThanOrEqual">
      <formula>#REF!</formula>
    </cfRule>
    <cfRule type="cellIs" dxfId="2164" priority="4166" stopIfTrue="1" operator="greaterThan">
      <formula>#REF!</formula>
    </cfRule>
  </conditionalFormatting>
  <conditionalFormatting sqref="D194">
    <cfRule type="cellIs" dxfId="2163" priority="4163" stopIfTrue="1" operator="lessThanOrEqual">
      <formula>#REF!</formula>
    </cfRule>
    <cfRule type="cellIs" dxfId="2162" priority="4164" stopIfTrue="1" operator="greaterThan">
      <formula>#REF!</formula>
    </cfRule>
  </conditionalFormatting>
  <conditionalFormatting sqref="G188:G194">
    <cfRule type="cellIs" dxfId="2161" priority="4156" stopIfTrue="1" operator="lessThan">
      <formula>1</formula>
    </cfRule>
  </conditionalFormatting>
  <conditionalFormatting sqref="D188">
    <cfRule type="cellIs" dxfId="2160" priority="4154" stopIfTrue="1" operator="lessThanOrEqual">
      <formula>#REF!</formula>
    </cfRule>
    <cfRule type="cellIs" dxfId="2159" priority="4155" stopIfTrue="1" operator="greaterThan">
      <formula>#REF!</formula>
    </cfRule>
  </conditionalFormatting>
  <conditionalFormatting sqref="D188:D193">
    <cfRule type="cellIs" dxfId="2158" priority="4152" stopIfTrue="1" operator="lessThanOrEqual">
      <formula>#REF!</formula>
    </cfRule>
    <cfRule type="cellIs" dxfId="2157" priority="4153" stopIfTrue="1" operator="greaterThan">
      <formula>#REF!</formula>
    </cfRule>
  </conditionalFormatting>
  <conditionalFormatting sqref="D190">
    <cfRule type="cellIs" dxfId="2156" priority="4150" stopIfTrue="1" operator="lessThanOrEqual">
      <formula>#REF!</formula>
    </cfRule>
    <cfRule type="cellIs" dxfId="2155" priority="4151" stopIfTrue="1" operator="greaterThan">
      <formula>#REF!</formula>
    </cfRule>
  </conditionalFormatting>
  <conditionalFormatting sqref="D191">
    <cfRule type="cellIs" dxfId="2154" priority="4148" stopIfTrue="1" operator="lessThanOrEqual">
      <formula>#REF!</formula>
    </cfRule>
    <cfRule type="cellIs" dxfId="2153" priority="4149" stopIfTrue="1" operator="greaterThan">
      <formula>#REF!</formula>
    </cfRule>
  </conditionalFormatting>
  <conditionalFormatting sqref="D191:D193">
    <cfRule type="cellIs" dxfId="2152" priority="4146" stopIfTrue="1" operator="lessThanOrEqual">
      <formula>#REF!</formula>
    </cfRule>
    <cfRule type="cellIs" dxfId="2151" priority="4147" stopIfTrue="1" operator="greaterThan">
      <formula>#REF!</formula>
    </cfRule>
  </conditionalFormatting>
  <conditionalFormatting sqref="D194">
    <cfRule type="cellIs" dxfId="2150" priority="4144" stopIfTrue="1" operator="lessThanOrEqual">
      <formula>#REF!</formula>
    </cfRule>
    <cfRule type="cellIs" dxfId="2149" priority="4145" stopIfTrue="1" operator="greaterThan">
      <formula>#REF!</formula>
    </cfRule>
  </conditionalFormatting>
  <conditionalFormatting sqref="G188:G194">
    <cfRule type="cellIs" dxfId="2148" priority="4137" stopIfTrue="1" operator="lessThan">
      <formula>1</formula>
    </cfRule>
  </conditionalFormatting>
  <conditionalFormatting sqref="D188">
    <cfRule type="cellIs" dxfId="2147" priority="4135" stopIfTrue="1" operator="lessThanOrEqual">
      <formula>#REF!</formula>
    </cfRule>
    <cfRule type="cellIs" dxfId="2146" priority="4136" stopIfTrue="1" operator="greaterThan">
      <formula>#REF!</formula>
    </cfRule>
  </conditionalFormatting>
  <conditionalFormatting sqref="D188:D193">
    <cfRule type="cellIs" dxfId="2145" priority="4133" stopIfTrue="1" operator="lessThanOrEqual">
      <formula>#REF!</formula>
    </cfRule>
    <cfRule type="cellIs" dxfId="2144" priority="4134" stopIfTrue="1" operator="greaterThan">
      <formula>#REF!</formula>
    </cfRule>
  </conditionalFormatting>
  <conditionalFormatting sqref="D190">
    <cfRule type="cellIs" dxfId="2143" priority="4131" stopIfTrue="1" operator="lessThanOrEqual">
      <formula>#REF!</formula>
    </cfRule>
    <cfRule type="cellIs" dxfId="2142" priority="4132" stopIfTrue="1" operator="greaterThan">
      <formula>#REF!</formula>
    </cfRule>
  </conditionalFormatting>
  <conditionalFormatting sqref="D191">
    <cfRule type="cellIs" dxfId="2141" priority="4129" stopIfTrue="1" operator="lessThanOrEqual">
      <formula>#REF!</formula>
    </cfRule>
    <cfRule type="cellIs" dxfId="2140" priority="4130" stopIfTrue="1" operator="greaterThan">
      <formula>#REF!</formula>
    </cfRule>
  </conditionalFormatting>
  <conditionalFormatting sqref="D191:D193">
    <cfRule type="cellIs" dxfId="2139" priority="4127" stopIfTrue="1" operator="lessThanOrEqual">
      <formula>#REF!</formula>
    </cfRule>
    <cfRule type="cellIs" dxfId="2138" priority="4128" stopIfTrue="1" operator="greaterThan">
      <formula>#REF!</formula>
    </cfRule>
  </conditionalFormatting>
  <conditionalFormatting sqref="D194">
    <cfRule type="cellIs" dxfId="2137" priority="4125" stopIfTrue="1" operator="lessThanOrEqual">
      <formula>#REF!</formula>
    </cfRule>
    <cfRule type="cellIs" dxfId="2136" priority="4126" stopIfTrue="1" operator="greaterThan">
      <formula>#REF!</formula>
    </cfRule>
  </conditionalFormatting>
  <conditionalFormatting sqref="G188:G194">
    <cfRule type="cellIs" dxfId="2135" priority="4118" stopIfTrue="1" operator="lessThan">
      <formula>1</formula>
    </cfRule>
  </conditionalFormatting>
  <conditionalFormatting sqref="D188">
    <cfRule type="cellIs" dxfId="2134" priority="4116" stopIfTrue="1" operator="lessThanOrEqual">
      <formula>#REF!</formula>
    </cfRule>
    <cfRule type="cellIs" dxfId="2133" priority="4117" stopIfTrue="1" operator="greaterThan">
      <formula>#REF!</formula>
    </cfRule>
  </conditionalFormatting>
  <conditionalFormatting sqref="D188:D193">
    <cfRule type="cellIs" dxfId="2132" priority="4114" stopIfTrue="1" operator="lessThanOrEqual">
      <formula>#REF!</formula>
    </cfRule>
    <cfRule type="cellIs" dxfId="2131" priority="4115" stopIfTrue="1" operator="greaterThan">
      <formula>#REF!</formula>
    </cfRule>
  </conditionalFormatting>
  <conditionalFormatting sqref="D190">
    <cfRule type="cellIs" dxfId="2130" priority="4112" stopIfTrue="1" operator="lessThanOrEqual">
      <formula>#REF!</formula>
    </cfRule>
    <cfRule type="cellIs" dxfId="2129" priority="4113" stopIfTrue="1" operator="greaterThan">
      <formula>#REF!</formula>
    </cfRule>
  </conditionalFormatting>
  <conditionalFormatting sqref="D191">
    <cfRule type="cellIs" dxfId="2128" priority="4110" stopIfTrue="1" operator="lessThanOrEqual">
      <formula>#REF!</formula>
    </cfRule>
    <cfRule type="cellIs" dxfId="2127" priority="4111" stopIfTrue="1" operator="greaterThan">
      <formula>#REF!</formula>
    </cfRule>
  </conditionalFormatting>
  <conditionalFormatting sqref="D191:D193">
    <cfRule type="cellIs" dxfId="2126" priority="4108" stopIfTrue="1" operator="lessThanOrEqual">
      <formula>#REF!</formula>
    </cfRule>
    <cfRule type="cellIs" dxfId="2125" priority="4109" stopIfTrue="1" operator="greaterThan">
      <formula>#REF!</formula>
    </cfRule>
  </conditionalFormatting>
  <conditionalFormatting sqref="D194">
    <cfRule type="cellIs" dxfId="2124" priority="4106" stopIfTrue="1" operator="lessThanOrEqual">
      <formula>#REF!</formula>
    </cfRule>
    <cfRule type="cellIs" dxfId="2123" priority="4107" stopIfTrue="1" operator="greaterThan">
      <formula>#REF!</formula>
    </cfRule>
  </conditionalFormatting>
  <conditionalFormatting sqref="G188:G194">
    <cfRule type="cellIs" dxfId="2122" priority="4099" stopIfTrue="1" operator="lessThan">
      <formula>1</formula>
    </cfRule>
  </conditionalFormatting>
  <conditionalFormatting sqref="D188">
    <cfRule type="cellIs" dxfId="2121" priority="4097" stopIfTrue="1" operator="lessThanOrEqual">
      <formula>#REF!</formula>
    </cfRule>
    <cfRule type="cellIs" dxfId="2120" priority="4098" stopIfTrue="1" operator="greaterThan">
      <formula>#REF!</formula>
    </cfRule>
  </conditionalFormatting>
  <conditionalFormatting sqref="D188:D193">
    <cfRule type="cellIs" dxfId="2119" priority="4095" stopIfTrue="1" operator="lessThanOrEqual">
      <formula>#REF!</formula>
    </cfRule>
    <cfRule type="cellIs" dxfId="2118" priority="4096" stopIfTrue="1" operator="greaterThan">
      <formula>#REF!</formula>
    </cfRule>
  </conditionalFormatting>
  <conditionalFormatting sqref="D190">
    <cfRule type="cellIs" dxfId="2117" priority="4093" stopIfTrue="1" operator="lessThanOrEqual">
      <formula>#REF!</formula>
    </cfRule>
    <cfRule type="cellIs" dxfId="2116" priority="4094" stopIfTrue="1" operator="greaterThan">
      <formula>#REF!</formula>
    </cfRule>
  </conditionalFormatting>
  <conditionalFormatting sqref="D191">
    <cfRule type="cellIs" dxfId="2115" priority="4091" stopIfTrue="1" operator="lessThanOrEqual">
      <formula>#REF!</formula>
    </cfRule>
    <cfRule type="cellIs" dxfId="2114" priority="4092" stopIfTrue="1" operator="greaterThan">
      <formula>#REF!</formula>
    </cfRule>
  </conditionalFormatting>
  <conditionalFormatting sqref="D191:D193">
    <cfRule type="cellIs" dxfId="2113" priority="4089" stopIfTrue="1" operator="lessThanOrEqual">
      <formula>#REF!</formula>
    </cfRule>
    <cfRule type="cellIs" dxfId="2112" priority="4090" stopIfTrue="1" operator="greaterThan">
      <formula>#REF!</formula>
    </cfRule>
  </conditionalFormatting>
  <conditionalFormatting sqref="D194">
    <cfRule type="cellIs" dxfId="2111" priority="4087" stopIfTrue="1" operator="lessThanOrEqual">
      <formula>#REF!</formula>
    </cfRule>
    <cfRule type="cellIs" dxfId="2110" priority="4088" stopIfTrue="1" operator="greaterThan">
      <formula>#REF!</formula>
    </cfRule>
  </conditionalFormatting>
  <conditionalFormatting sqref="G188:G194">
    <cfRule type="cellIs" dxfId="2109" priority="4080" stopIfTrue="1" operator="lessThan">
      <formula>1</formula>
    </cfRule>
  </conditionalFormatting>
  <conditionalFormatting sqref="D188">
    <cfRule type="cellIs" dxfId="2108" priority="4078" stopIfTrue="1" operator="lessThanOrEqual">
      <formula>#REF!</formula>
    </cfRule>
    <cfRule type="cellIs" dxfId="2107" priority="4079" stopIfTrue="1" operator="greaterThan">
      <formula>#REF!</formula>
    </cfRule>
  </conditionalFormatting>
  <conditionalFormatting sqref="D188:D193">
    <cfRule type="cellIs" dxfId="2106" priority="4076" stopIfTrue="1" operator="lessThanOrEqual">
      <formula>#REF!</formula>
    </cfRule>
    <cfRule type="cellIs" dxfId="2105" priority="4077" stopIfTrue="1" operator="greaterThan">
      <formula>#REF!</formula>
    </cfRule>
  </conditionalFormatting>
  <conditionalFormatting sqref="D190">
    <cfRule type="cellIs" dxfId="2104" priority="4074" stopIfTrue="1" operator="lessThanOrEqual">
      <formula>#REF!</formula>
    </cfRule>
    <cfRule type="cellIs" dxfId="2103" priority="4075" stopIfTrue="1" operator="greaterThan">
      <formula>#REF!</formula>
    </cfRule>
  </conditionalFormatting>
  <conditionalFormatting sqref="D191">
    <cfRule type="cellIs" dxfId="2102" priority="4072" stopIfTrue="1" operator="lessThanOrEqual">
      <formula>#REF!</formula>
    </cfRule>
    <cfRule type="cellIs" dxfId="2101" priority="4073" stopIfTrue="1" operator="greaterThan">
      <formula>#REF!</formula>
    </cfRule>
  </conditionalFormatting>
  <conditionalFormatting sqref="D191:D193">
    <cfRule type="cellIs" dxfId="2100" priority="4070" stopIfTrue="1" operator="lessThanOrEqual">
      <formula>#REF!</formula>
    </cfRule>
    <cfRule type="cellIs" dxfId="2099" priority="4071" stopIfTrue="1" operator="greaterThan">
      <formula>#REF!</formula>
    </cfRule>
  </conditionalFormatting>
  <conditionalFormatting sqref="D194">
    <cfRule type="cellIs" dxfId="2098" priority="4068" stopIfTrue="1" operator="lessThanOrEqual">
      <formula>#REF!</formula>
    </cfRule>
    <cfRule type="cellIs" dxfId="2097" priority="4069" stopIfTrue="1" operator="greaterThan">
      <formula>#REF!</formula>
    </cfRule>
  </conditionalFormatting>
  <conditionalFormatting sqref="G188:G194">
    <cfRule type="cellIs" dxfId="2096" priority="4061" stopIfTrue="1" operator="lessThan">
      <formula>1</formula>
    </cfRule>
  </conditionalFormatting>
  <conditionalFormatting sqref="D188">
    <cfRule type="cellIs" dxfId="2095" priority="4059" stopIfTrue="1" operator="lessThanOrEqual">
      <formula>#REF!</formula>
    </cfRule>
    <cfRule type="cellIs" dxfId="2094" priority="4060" stopIfTrue="1" operator="greaterThan">
      <formula>#REF!</formula>
    </cfRule>
  </conditionalFormatting>
  <conditionalFormatting sqref="D188:D193">
    <cfRule type="cellIs" dxfId="2093" priority="4057" stopIfTrue="1" operator="lessThanOrEqual">
      <formula>#REF!</formula>
    </cfRule>
    <cfRule type="cellIs" dxfId="2092" priority="4058" stopIfTrue="1" operator="greaterThan">
      <formula>#REF!</formula>
    </cfRule>
  </conditionalFormatting>
  <conditionalFormatting sqref="D190">
    <cfRule type="cellIs" dxfId="2091" priority="4055" stopIfTrue="1" operator="lessThanOrEqual">
      <formula>#REF!</formula>
    </cfRule>
    <cfRule type="cellIs" dxfId="2090" priority="4056" stopIfTrue="1" operator="greaterThan">
      <formula>#REF!</formula>
    </cfRule>
  </conditionalFormatting>
  <conditionalFormatting sqref="D191">
    <cfRule type="cellIs" dxfId="2089" priority="4053" stopIfTrue="1" operator="lessThanOrEqual">
      <formula>#REF!</formula>
    </cfRule>
    <cfRule type="cellIs" dxfId="2088" priority="4054" stopIfTrue="1" operator="greaterThan">
      <formula>#REF!</formula>
    </cfRule>
  </conditionalFormatting>
  <conditionalFormatting sqref="D191:D193">
    <cfRule type="cellIs" dxfId="2087" priority="4051" stopIfTrue="1" operator="lessThanOrEqual">
      <formula>#REF!</formula>
    </cfRule>
    <cfRule type="cellIs" dxfId="2086" priority="4052" stopIfTrue="1" operator="greaterThan">
      <formula>#REF!</formula>
    </cfRule>
  </conditionalFormatting>
  <conditionalFormatting sqref="D194">
    <cfRule type="cellIs" dxfId="2085" priority="4049" stopIfTrue="1" operator="lessThanOrEqual">
      <formula>#REF!</formula>
    </cfRule>
    <cfRule type="cellIs" dxfId="2084" priority="4050" stopIfTrue="1" operator="greaterThan">
      <formula>#REF!</formula>
    </cfRule>
  </conditionalFormatting>
  <conditionalFormatting sqref="G188:G194">
    <cfRule type="cellIs" dxfId="2083" priority="4042" stopIfTrue="1" operator="lessThan">
      <formula>1</formula>
    </cfRule>
  </conditionalFormatting>
  <conditionalFormatting sqref="D188">
    <cfRule type="cellIs" dxfId="2082" priority="4040" stopIfTrue="1" operator="lessThanOrEqual">
      <formula>#REF!</formula>
    </cfRule>
    <cfRule type="cellIs" dxfId="2081" priority="4041" stopIfTrue="1" operator="greaterThan">
      <formula>#REF!</formula>
    </cfRule>
  </conditionalFormatting>
  <conditionalFormatting sqref="D188:D193">
    <cfRule type="cellIs" dxfId="2080" priority="4038" stopIfTrue="1" operator="lessThanOrEqual">
      <formula>#REF!</formula>
    </cfRule>
    <cfRule type="cellIs" dxfId="2079" priority="4039" stopIfTrue="1" operator="greaterThan">
      <formula>#REF!</formula>
    </cfRule>
  </conditionalFormatting>
  <conditionalFormatting sqref="D190">
    <cfRule type="cellIs" dxfId="2078" priority="4036" stopIfTrue="1" operator="lessThanOrEqual">
      <formula>#REF!</formula>
    </cfRule>
    <cfRule type="cellIs" dxfId="2077" priority="4037" stopIfTrue="1" operator="greaterThan">
      <formula>#REF!</formula>
    </cfRule>
  </conditionalFormatting>
  <conditionalFormatting sqref="D191">
    <cfRule type="cellIs" dxfId="2076" priority="4034" stopIfTrue="1" operator="lessThanOrEqual">
      <formula>#REF!</formula>
    </cfRule>
    <cfRule type="cellIs" dxfId="2075" priority="4035" stopIfTrue="1" operator="greaterThan">
      <formula>#REF!</formula>
    </cfRule>
  </conditionalFormatting>
  <conditionalFormatting sqref="D191:D193">
    <cfRule type="cellIs" dxfId="2074" priority="4032" stopIfTrue="1" operator="lessThanOrEqual">
      <formula>#REF!</formula>
    </cfRule>
    <cfRule type="cellIs" dxfId="2073" priority="4033" stopIfTrue="1" operator="greaterThan">
      <formula>#REF!</formula>
    </cfRule>
  </conditionalFormatting>
  <conditionalFormatting sqref="D194">
    <cfRule type="cellIs" dxfId="2072" priority="4030" stopIfTrue="1" operator="lessThanOrEqual">
      <formula>#REF!</formula>
    </cfRule>
    <cfRule type="cellIs" dxfId="2071" priority="4031" stopIfTrue="1" operator="greaterThan">
      <formula>#REF!</formula>
    </cfRule>
  </conditionalFormatting>
  <conditionalFormatting sqref="G188:G194">
    <cfRule type="cellIs" dxfId="2070" priority="4023" stopIfTrue="1" operator="lessThan">
      <formula>1</formula>
    </cfRule>
  </conditionalFormatting>
  <conditionalFormatting sqref="D188">
    <cfRule type="cellIs" dxfId="2069" priority="4021" stopIfTrue="1" operator="lessThanOrEqual">
      <formula>#REF!</formula>
    </cfRule>
    <cfRule type="cellIs" dxfId="2068" priority="4022" stopIfTrue="1" operator="greaterThan">
      <formula>#REF!</formula>
    </cfRule>
  </conditionalFormatting>
  <conditionalFormatting sqref="D188:D193">
    <cfRule type="cellIs" dxfId="2067" priority="4019" stopIfTrue="1" operator="lessThanOrEqual">
      <formula>#REF!</formula>
    </cfRule>
    <cfRule type="cellIs" dxfId="2066" priority="4020" stopIfTrue="1" operator="greaterThan">
      <formula>#REF!</formula>
    </cfRule>
  </conditionalFormatting>
  <conditionalFormatting sqref="D190">
    <cfRule type="cellIs" dxfId="2065" priority="4017" stopIfTrue="1" operator="lessThanOrEqual">
      <formula>#REF!</formula>
    </cfRule>
    <cfRule type="cellIs" dxfId="2064" priority="4018" stopIfTrue="1" operator="greaterThan">
      <formula>#REF!</formula>
    </cfRule>
  </conditionalFormatting>
  <conditionalFormatting sqref="D191">
    <cfRule type="cellIs" dxfId="2063" priority="4015" stopIfTrue="1" operator="lessThanOrEqual">
      <formula>#REF!</formula>
    </cfRule>
    <cfRule type="cellIs" dxfId="2062" priority="4016" stopIfTrue="1" operator="greaterThan">
      <formula>#REF!</formula>
    </cfRule>
  </conditionalFormatting>
  <conditionalFormatting sqref="D191:D193">
    <cfRule type="cellIs" dxfId="2061" priority="4013" stopIfTrue="1" operator="lessThanOrEqual">
      <formula>#REF!</formula>
    </cfRule>
    <cfRule type="cellIs" dxfId="2060" priority="4014" stopIfTrue="1" operator="greaterThan">
      <formula>#REF!</formula>
    </cfRule>
  </conditionalFormatting>
  <conditionalFormatting sqref="D194">
    <cfRule type="cellIs" dxfId="2059" priority="4011" stopIfTrue="1" operator="lessThanOrEqual">
      <formula>#REF!</formula>
    </cfRule>
    <cfRule type="cellIs" dxfId="2058" priority="4012" stopIfTrue="1" operator="greaterThan">
      <formula>#REF!</formula>
    </cfRule>
  </conditionalFormatting>
  <conditionalFormatting sqref="G188:G194">
    <cfRule type="cellIs" dxfId="2057" priority="4004" stopIfTrue="1" operator="lessThan">
      <formula>1</formula>
    </cfRule>
  </conditionalFormatting>
  <conditionalFormatting sqref="D188">
    <cfRule type="cellIs" dxfId="2056" priority="4002" stopIfTrue="1" operator="lessThanOrEqual">
      <formula>#REF!</formula>
    </cfRule>
    <cfRule type="cellIs" dxfId="2055" priority="4003" stopIfTrue="1" operator="greaterThan">
      <formula>#REF!</formula>
    </cfRule>
  </conditionalFormatting>
  <conditionalFormatting sqref="D188:D193">
    <cfRule type="cellIs" dxfId="2054" priority="4000" stopIfTrue="1" operator="lessThanOrEqual">
      <formula>#REF!</formula>
    </cfRule>
    <cfRule type="cellIs" dxfId="2053" priority="4001" stopIfTrue="1" operator="greaterThan">
      <formula>#REF!</formula>
    </cfRule>
  </conditionalFormatting>
  <conditionalFormatting sqref="D190">
    <cfRule type="cellIs" dxfId="2052" priority="3998" stopIfTrue="1" operator="lessThanOrEqual">
      <formula>#REF!</formula>
    </cfRule>
    <cfRule type="cellIs" dxfId="2051" priority="3999" stopIfTrue="1" operator="greaterThan">
      <formula>#REF!</formula>
    </cfRule>
  </conditionalFormatting>
  <conditionalFormatting sqref="D191">
    <cfRule type="cellIs" dxfId="2050" priority="3996" stopIfTrue="1" operator="lessThanOrEqual">
      <formula>#REF!</formula>
    </cfRule>
    <cfRule type="cellIs" dxfId="2049" priority="3997" stopIfTrue="1" operator="greaterThan">
      <formula>#REF!</formula>
    </cfRule>
  </conditionalFormatting>
  <conditionalFormatting sqref="D191:D193">
    <cfRule type="cellIs" dxfId="2048" priority="3994" stopIfTrue="1" operator="lessThanOrEqual">
      <formula>#REF!</formula>
    </cfRule>
    <cfRule type="cellIs" dxfId="2047" priority="3995" stopIfTrue="1" operator="greaterThan">
      <formula>#REF!</formula>
    </cfRule>
  </conditionalFormatting>
  <conditionalFormatting sqref="D194">
    <cfRule type="cellIs" dxfId="2046" priority="3992" stopIfTrue="1" operator="lessThanOrEqual">
      <formula>#REF!</formula>
    </cfRule>
    <cfRule type="cellIs" dxfId="2045" priority="3993" stopIfTrue="1" operator="greaterThan">
      <formula>#REF!</formula>
    </cfRule>
  </conditionalFormatting>
  <conditionalFormatting sqref="G188:G194">
    <cfRule type="cellIs" dxfId="2044" priority="3985" stopIfTrue="1" operator="lessThan">
      <formula>1</formula>
    </cfRule>
  </conditionalFormatting>
  <conditionalFormatting sqref="D188">
    <cfRule type="cellIs" dxfId="2043" priority="3983" stopIfTrue="1" operator="lessThanOrEqual">
      <formula>#REF!</formula>
    </cfRule>
    <cfRule type="cellIs" dxfId="2042" priority="3984" stopIfTrue="1" operator="greaterThan">
      <formula>#REF!</formula>
    </cfRule>
  </conditionalFormatting>
  <conditionalFormatting sqref="D188:D193">
    <cfRule type="cellIs" dxfId="2041" priority="3981" stopIfTrue="1" operator="lessThanOrEqual">
      <formula>#REF!</formula>
    </cfRule>
    <cfRule type="cellIs" dxfId="2040" priority="3982" stopIfTrue="1" operator="greaterThan">
      <formula>#REF!</formula>
    </cfRule>
  </conditionalFormatting>
  <conditionalFormatting sqref="D190">
    <cfRule type="cellIs" dxfId="2039" priority="3979" stopIfTrue="1" operator="lessThanOrEqual">
      <formula>#REF!</formula>
    </cfRule>
    <cfRule type="cellIs" dxfId="2038" priority="3980" stopIfTrue="1" operator="greaterThan">
      <formula>#REF!</formula>
    </cfRule>
  </conditionalFormatting>
  <conditionalFormatting sqref="D191">
    <cfRule type="cellIs" dxfId="2037" priority="3977" stopIfTrue="1" operator="lessThanOrEqual">
      <formula>#REF!</formula>
    </cfRule>
    <cfRule type="cellIs" dxfId="2036" priority="3978" stopIfTrue="1" operator="greaterThan">
      <formula>#REF!</formula>
    </cfRule>
  </conditionalFormatting>
  <conditionalFormatting sqref="D191:D193">
    <cfRule type="cellIs" dxfId="2035" priority="3975" stopIfTrue="1" operator="lessThanOrEqual">
      <formula>#REF!</formula>
    </cfRule>
    <cfRule type="cellIs" dxfId="2034" priority="3976" stopIfTrue="1" operator="greaterThan">
      <formula>#REF!</formula>
    </cfRule>
  </conditionalFormatting>
  <conditionalFormatting sqref="D194">
    <cfRule type="cellIs" dxfId="2033" priority="3973" stopIfTrue="1" operator="lessThanOrEqual">
      <formula>#REF!</formula>
    </cfRule>
    <cfRule type="cellIs" dxfId="2032" priority="3974" stopIfTrue="1" operator="greaterThan">
      <formula>#REF!</formula>
    </cfRule>
  </conditionalFormatting>
  <conditionalFormatting sqref="G188:G194">
    <cfRule type="cellIs" dxfId="2031" priority="3966" stopIfTrue="1" operator="lessThan">
      <formula>1</formula>
    </cfRule>
  </conditionalFormatting>
  <conditionalFormatting sqref="D188">
    <cfRule type="cellIs" dxfId="2030" priority="3964" stopIfTrue="1" operator="lessThanOrEqual">
      <formula>#REF!</formula>
    </cfRule>
    <cfRule type="cellIs" dxfId="2029" priority="3965" stopIfTrue="1" operator="greaterThan">
      <formula>#REF!</formula>
    </cfRule>
  </conditionalFormatting>
  <conditionalFormatting sqref="D188:D193">
    <cfRule type="cellIs" dxfId="2028" priority="3962" stopIfTrue="1" operator="lessThanOrEqual">
      <formula>#REF!</formula>
    </cfRule>
    <cfRule type="cellIs" dxfId="2027" priority="3963" stopIfTrue="1" operator="greaterThan">
      <formula>#REF!</formula>
    </cfRule>
  </conditionalFormatting>
  <conditionalFormatting sqref="D190">
    <cfRule type="cellIs" dxfId="2026" priority="3960" stopIfTrue="1" operator="lessThanOrEqual">
      <formula>#REF!</formula>
    </cfRule>
    <cfRule type="cellIs" dxfId="2025" priority="3961" stopIfTrue="1" operator="greaterThan">
      <formula>#REF!</formula>
    </cfRule>
  </conditionalFormatting>
  <conditionalFormatting sqref="D191">
    <cfRule type="cellIs" dxfId="2024" priority="3958" stopIfTrue="1" operator="lessThanOrEqual">
      <formula>#REF!</formula>
    </cfRule>
    <cfRule type="cellIs" dxfId="2023" priority="3959" stopIfTrue="1" operator="greaterThan">
      <formula>#REF!</formula>
    </cfRule>
  </conditionalFormatting>
  <conditionalFormatting sqref="D191:D193">
    <cfRule type="cellIs" dxfId="2022" priority="3956" stopIfTrue="1" operator="lessThanOrEqual">
      <formula>#REF!</formula>
    </cfRule>
    <cfRule type="cellIs" dxfId="2021" priority="3957" stopIfTrue="1" operator="greaterThan">
      <formula>#REF!</formula>
    </cfRule>
  </conditionalFormatting>
  <conditionalFormatting sqref="D194">
    <cfRule type="cellIs" dxfId="2020" priority="3954" stopIfTrue="1" operator="lessThanOrEqual">
      <formula>#REF!</formula>
    </cfRule>
    <cfRule type="cellIs" dxfId="2019" priority="3955" stopIfTrue="1" operator="greaterThan">
      <formula>#REF!</formula>
    </cfRule>
  </conditionalFormatting>
  <conditionalFormatting sqref="G188:G194">
    <cfRule type="cellIs" dxfId="2018" priority="3947" stopIfTrue="1" operator="lessThan">
      <formula>1</formula>
    </cfRule>
  </conditionalFormatting>
  <conditionalFormatting sqref="D188">
    <cfRule type="cellIs" dxfId="2017" priority="3945" stopIfTrue="1" operator="lessThanOrEqual">
      <formula>#REF!</formula>
    </cfRule>
    <cfRule type="cellIs" dxfId="2016" priority="3946" stopIfTrue="1" operator="greaterThan">
      <formula>#REF!</formula>
    </cfRule>
  </conditionalFormatting>
  <conditionalFormatting sqref="D188:D193">
    <cfRule type="cellIs" dxfId="2015" priority="3943" stopIfTrue="1" operator="lessThanOrEqual">
      <formula>#REF!</formula>
    </cfRule>
    <cfRule type="cellIs" dxfId="2014" priority="3944" stopIfTrue="1" operator="greaterThan">
      <formula>#REF!</formula>
    </cfRule>
  </conditionalFormatting>
  <conditionalFormatting sqref="D190">
    <cfRule type="cellIs" dxfId="2013" priority="3941" stopIfTrue="1" operator="lessThanOrEqual">
      <formula>#REF!</formula>
    </cfRule>
    <cfRule type="cellIs" dxfId="2012" priority="3942" stopIfTrue="1" operator="greaterThan">
      <formula>#REF!</formula>
    </cfRule>
  </conditionalFormatting>
  <conditionalFormatting sqref="D191">
    <cfRule type="cellIs" dxfId="2011" priority="3939" stopIfTrue="1" operator="lessThanOrEqual">
      <formula>#REF!</formula>
    </cfRule>
    <cfRule type="cellIs" dxfId="2010" priority="3940" stopIfTrue="1" operator="greaterThan">
      <formula>#REF!</formula>
    </cfRule>
  </conditionalFormatting>
  <conditionalFormatting sqref="D191:D193">
    <cfRule type="cellIs" dxfId="2009" priority="3937" stopIfTrue="1" operator="lessThanOrEqual">
      <formula>#REF!</formula>
    </cfRule>
    <cfRule type="cellIs" dxfId="2008" priority="3938" stopIfTrue="1" operator="greaterThan">
      <formula>#REF!</formula>
    </cfRule>
  </conditionalFormatting>
  <conditionalFormatting sqref="D194">
    <cfRule type="cellIs" dxfId="2007" priority="3935" stopIfTrue="1" operator="lessThanOrEqual">
      <formula>#REF!</formula>
    </cfRule>
    <cfRule type="cellIs" dxfId="2006" priority="3936" stopIfTrue="1" operator="greaterThan">
      <formula>#REF!</formula>
    </cfRule>
  </conditionalFormatting>
  <conditionalFormatting sqref="G188:G194">
    <cfRule type="cellIs" dxfId="2005" priority="3928" stopIfTrue="1" operator="lessThan">
      <formula>1</formula>
    </cfRule>
  </conditionalFormatting>
  <conditionalFormatting sqref="D188">
    <cfRule type="cellIs" dxfId="2004" priority="3926" stopIfTrue="1" operator="lessThanOrEqual">
      <formula>#REF!</formula>
    </cfRule>
    <cfRule type="cellIs" dxfId="2003" priority="3927" stopIfTrue="1" operator="greaterThan">
      <formula>#REF!</formula>
    </cfRule>
  </conditionalFormatting>
  <conditionalFormatting sqref="D188:D193">
    <cfRule type="cellIs" dxfId="2002" priority="3924" stopIfTrue="1" operator="lessThanOrEqual">
      <formula>#REF!</formula>
    </cfRule>
    <cfRule type="cellIs" dxfId="2001" priority="3925" stopIfTrue="1" operator="greaterThan">
      <formula>#REF!</formula>
    </cfRule>
  </conditionalFormatting>
  <conditionalFormatting sqref="D190">
    <cfRule type="cellIs" dxfId="2000" priority="3922" stopIfTrue="1" operator="lessThanOrEqual">
      <formula>#REF!</formula>
    </cfRule>
    <cfRule type="cellIs" dxfId="1999" priority="3923" stopIfTrue="1" operator="greaterThan">
      <formula>#REF!</formula>
    </cfRule>
  </conditionalFormatting>
  <conditionalFormatting sqref="D191">
    <cfRule type="cellIs" dxfId="1998" priority="3920" stopIfTrue="1" operator="lessThanOrEqual">
      <formula>#REF!</formula>
    </cfRule>
    <cfRule type="cellIs" dxfId="1997" priority="3921" stopIfTrue="1" operator="greaterThan">
      <formula>#REF!</formula>
    </cfRule>
  </conditionalFormatting>
  <conditionalFormatting sqref="D191:D193">
    <cfRule type="cellIs" dxfId="1996" priority="3918" stopIfTrue="1" operator="lessThanOrEqual">
      <formula>#REF!</formula>
    </cfRule>
    <cfRule type="cellIs" dxfId="1995" priority="3919" stopIfTrue="1" operator="greaterThan">
      <formula>#REF!</formula>
    </cfRule>
  </conditionalFormatting>
  <conditionalFormatting sqref="D194">
    <cfRule type="cellIs" dxfId="1994" priority="3916" stopIfTrue="1" operator="lessThanOrEqual">
      <formula>#REF!</formula>
    </cfRule>
    <cfRule type="cellIs" dxfId="1993" priority="3917" stopIfTrue="1" operator="greaterThan">
      <formula>#REF!</formula>
    </cfRule>
  </conditionalFormatting>
  <conditionalFormatting sqref="G188:G194">
    <cfRule type="cellIs" dxfId="1992" priority="3909" stopIfTrue="1" operator="lessThan">
      <formula>1</formula>
    </cfRule>
  </conditionalFormatting>
  <conditionalFormatting sqref="D188">
    <cfRule type="cellIs" dxfId="1991" priority="3907" stopIfTrue="1" operator="lessThanOrEqual">
      <formula>#REF!</formula>
    </cfRule>
    <cfRule type="cellIs" dxfId="1990" priority="3908" stopIfTrue="1" operator="greaterThan">
      <formula>#REF!</formula>
    </cfRule>
  </conditionalFormatting>
  <conditionalFormatting sqref="D188:D193">
    <cfRule type="cellIs" dxfId="1989" priority="3905" stopIfTrue="1" operator="lessThanOrEqual">
      <formula>#REF!</formula>
    </cfRule>
    <cfRule type="cellIs" dxfId="1988" priority="3906" stopIfTrue="1" operator="greaterThan">
      <formula>#REF!</formula>
    </cfRule>
  </conditionalFormatting>
  <conditionalFormatting sqref="D190">
    <cfRule type="cellIs" dxfId="1987" priority="3903" stopIfTrue="1" operator="lessThanOrEqual">
      <formula>#REF!</formula>
    </cfRule>
    <cfRule type="cellIs" dxfId="1986" priority="3904" stopIfTrue="1" operator="greaterThan">
      <formula>#REF!</formula>
    </cfRule>
  </conditionalFormatting>
  <conditionalFormatting sqref="D191">
    <cfRule type="cellIs" dxfId="1985" priority="3901" stopIfTrue="1" operator="lessThanOrEqual">
      <formula>#REF!</formula>
    </cfRule>
    <cfRule type="cellIs" dxfId="1984" priority="3902" stopIfTrue="1" operator="greaterThan">
      <formula>#REF!</formula>
    </cfRule>
  </conditionalFormatting>
  <conditionalFormatting sqref="D191:D193">
    <cfRule type="cellIs" dxfId="1983" priority="3899" stopIfTrue="1" operator="lessThanOrEqual">
      <formula>#REF!</formula>
    </cfRule>
    <cfRule type="cellIs" dxfId="1982" priority="3900" stopIfTrue="1" operator="greaterThan">
      <formula>#REF!</formula>
    </cfRule>
  </conditionalFormatting>
  <conditionalFormatting sqref="D194">
    <cfRule type="cellIs" dxfId="1981" priority="3897" stopIfTrue="1" operator="lessThanOrEqual">
      <formula>#REF!</formula>
    </cfRule>
    <cfRule type="cellIs" dxfId="1980" priority="3898" stopIfTrue="1" operator="greaterThan">
      <formula>#REF!</formula>
    </cfRule>
  </conditionalFormatting>
  <conditionalFormatting sqref="G188:G194">
    <cfRule type="cellIs" dxfId="1979" priority="3890" stopIfTrue="1" operator="lessThan">
      <formula>1</formula>
    </cfRule>
  </conditionalFormatting>
  <conditionalFormatting sqref="D188">
    <cfRule type="cellIs" dxfId="1978" priority="3888" stopIfTrue="1" operator="lessThanOrEqual">
      <formula>#REF!</formula>
    </cfRule>
    <cfRule type="cellIs" dxfId="1977" priority="3889" stopIfTrue="1" operator="greaterThan">
      <formula>#REF!</formula>
    </cfRule>
  </conditionalFormatting>
  <conditionalFormatting sqref="D188:D193">
    <cfRule type="cellIs" dxfId="1976" priority="3886" stopIfTrue="1" operator="lessThanOrEqual">
      <formula>#REF!</formula>
    </cfRule>
    <cfRule type="cellIs" dxfId="1975" priority="3887" stopIfTrue="1" operator="greaterThan">
      <formula>#REF!</formula>
    </cfRule>
  </conditionalFormatting>
  <conditionalFormatting sqref="D190">
    <cfRule type="cellIs" dxfId="1974" priority="3884" stopIfTrue="1" operator="lessThanOrEqual">
      <formula>#REF!</formula>
    </cfRule>
    <cfRule type="cellIs" dxfId="1973" priority="3885" stopIfTrue="1" operator="greaterThan">
      <formula>#REF!</formula>
    </cfRule>
  </conditionalFormatting>
  <conditionalFormatting sqref="D191">
    <cfRule type="cellIs" dxfId="1972" priority="3882" stopIfTrue="1" operator="lessThanOrEqual">
      <formula>#REF!</formula>
    </cfRule>
    <cfRule type="cellIs" dxfId="1971" priority="3883" stopIfTrue="1" operator="greaterThan">
      <formula>#REF!</formula>
    </cfRule>
  </conditionalFormatting>
  <conditionalFormatting sqref="D191:D193">
    <cfRule type="cellIs" dxfId="1970" priority="3880" stopIfTrue="1" operator="lessThanOrEqual">
      <formula>#REF!</formula>
    </cfRule>
    <cfRule type="cellIs" dxfId="1969" priority="3881" stopIfTrue="1" operator="greaterThan">
      <formula>#REF!</formula>
    </cfRule>
  </conditionalFormatting>
  <conditionalFormatting sqref="D194">
    <cfRule type="cellIs" dxfId="1968" priority="3878" stopIfTrue="1" operator="lessThanOrEqual">
      <formula>#REF!</formula>
    </cfRule>
    <cfRule type="cellIs" dxfId="1967" priority="3879" stopIfTrue="1" operator="greaterThan">
      <formula>#REF!</formula>
    </cfRule>
  </conditionalFormatting>
  <conditionalFormatting sqref="G188:G194">
    <cfRule type="cellIs" dxfId="1966" priority="3871" stopIfTrue="1" operator="lessThan">
      <formula>1</formula>
    </cfRule>
  </conditionalFormatting>
  <conditionalFormatting sqref="D188">
    <cfRule type="cellIs" dxfId="1965" priority="3869" stopIfTrue="1" operator="lessThanOrEqual">
      <formula>#REF!</formula>
    </cfRule>
    <cfRule type="cellIs" dxfId="1964" priority="3870" stopIfTrue="1" operator="greaterThan">
      <formula>#REF!</formula>
    </cfRule>
  </conditionalFormatting>
  <conditionalFormatting sqref="D188:D193">
    <cfRule type="cellIs" dxfId="1963" priority="3867" stopIfTrue="1" operator="lessThanOrEqual">
      <formula>#REF!</formula>
    </cfRule>
    <cfRule type="cellIs" dxfId="1962" priority="3868" stopIfTrue="1" operator="greaterThan">
      <formula>#REF!</formula>
    </cfRule>
  </conditionalFormatting>
  <conditionalFormatting sqref="D190">
    <cfRule type="cellIs" dxfId="1961" priority="3865" stopIfTrue="1" operator="lessThanOrEqual">
      <formula>#REF!</formula>
    </cfRule>
    <cfRule type="cellIs" dxfId="1960" priority="3866" stopIfTrue="1" operator="greaterThan">
      <formula>#REF!</formula>
    </cfRule>
  </conditionalFormatting>
  <conditionalFormatting sqref="D191">
    <cfRule type="cellIs" dxfId="1959" priority="3863" stopIfTrue="1" operator="lessThanOrEqual">
      <formula>#REF!</formula>
    </cfRule>
    <cfRule type="cellIs" dxfId="1958" priority="3864" stopIfTrue="1" operator="greaterThan">
      <formula>#REF!</formula>
    </cfRule>
  </conditionalFormatting>
  <conditionalFormatting sqref="D191:D193">
    <cfRule type="cellIs" dxfId="1957" priority="3861" stopIfTrue="1" operator="lessThanOrEqual">
      <formula>#REF!</formula>
    </cfRule>
    <cfRule type="cellIs" dxfId="1956" priority="3862" stopIfTrue="1" operator="greaterThan">
      <formula>#REF!</formula>
    </cfRule>
  </conditionalFormatting>
  <conditionalFormatting sqref="D194">
    <cfRule type="cellIs" dxfId="1955" priority="3859" stopIfTrue="1" operator="lessThanOrEqual">
      <formula>#REF!</formula>
    </cfRule>
    <cfRule type="cellIs" dxfId="1954" priority="3860" stopIfTrue="1" operator="greaterThan">
      <formula>#REF!</formula>
    </cfRule>
  </conditionalFormatting>
  <conditionalFormatting sqref="G188:G194">
    <cfRule type="cellIs" dxfId="1953" priority="3852" stopIfTrue="1" operator="lessThan">
      <formula>1</formula>
    </cfRule>
  </conditionalFormatting>
  <conditionalFormatting sqref="D188">
    <cfRule type="cellIs" dxfId="1952" priority="3850" stopIfTrue="1" operator="lessThanOrEqual">
      <formula>#REF!</formula>
    </cfRule>
    <cfRule type="cellIs" dxfId="1951" priority="3851" stopIfTrue="1" operator="greaterThan">
      <formula>#REF!</formula>
    </cfRule>
  </conditionalFormatting>
  <conditionalFormatting sqref="D188:D193">
    <cfRule type="cellIs" dxfId="1950" priority="3848" stopIfTrue="1" operator="lessThanOrEqual">
      <formula>#REF!</formula>
    </cfRule>
    <cfRule type="cellIs" dxfId="1949" priority="3849" stopIfTrue="1" operator="greaterThan">
      <formula>#REF!</formula>
    </cfRule>
  </conditionalFormatting>
  <conditionalFormatting sqref="D190">
    <cfRule type="cellIs" dxfId="1948" priority="3846" stopIfTrue="1" operator="lessThanOrEqual">
      <formula>#REF!</formula>
    </cfRule>
    <cfRule type="cellIs" dxfId="1947" priority="3847" stopIfTrue="1" operator="greaterThan">
      <formula>#REF!</formula>
    </cfRule>
  </conditionalFormatting>
  <conditionalFormatting sqref="D191">
    <cfRule type="cellIs" dxfId="1946" priority="3844" stopIfTrue="1" operator="lessThanOrEqual">
      <formula>#REF!</formula>
    </cfRule>
    <cfRule type="cellIs" dxfId="1945" priority="3845" stopIfTrue="1" operator="greaterThan">
      <formula>#REF!</formula>
    </cfRule>
  </conditionalFormatting>
  <conditionalFormatting sqref="D191:D193">
    <cfRule type="cellIs" dxfId="1944" priority="3842" stopIfTrue="1" operator="lessThanOrEqual">
      <formula>#REF!</formula>
    </cfRule>
    <cfRule type="cellIs" dxfId="1943" priority="3843" stopIfTrue="1" operator="greaterThan">
      <formula>#REF!</formula>
    </cfRule>
  </conditionalFormatting>
  <conditionalFormatting sqref="D194">
    <cfRule type="cellIs" dxfId="1942" priority="3840" stopIfTrue="1" operator="lessThanOrEqual">
      <formula>#REF!</formula>
    </cfRule>
    <cfRule type="cellIs" dxfId="1941" priority="3841" stopIfTrue="1" operator="greaterThan">
      <formula>#REF!</formula>
    </cfRule>
  </conditionalFormatting>
  <conditionalFormatting sqref="G188:G194">
    <cfRule type="cellIs" dxfId="1940" priority="3833" stopIfTrue="1" operator="lessThan">
      <formula>1</formula>
    </cfRule>
  </conditionalFormatting>
  <conditionalFormatting sqref="D188">
    <cfRule type="cellIs" dxfId="1939" priority="3831" stopIfTrue="1" operator="lessThanOrEqual">
      <formula>#REF!</formula>
    </cfRule>
    <cfRule type="cellIs" dxfId="1938" priority="3832" stopIfTrue="1" operator="greaterThan">
      <formula>#REF!</formula>
    </cfRule>
  </conditionalFormatting>
  <conditionalFormatting sqref="D188:D193">
    <cfRule type="cellIs" dxfId="1937" priority="3829" stopIfTrue="1" operator="lessThanOrEqual">
      <formula>#REF!</formula>
    </cfRule>
    <cfRule type="cellIs" dxfId="1936" priority="3830" stopIfTrue="1" operator="greaterThan">
      <formula>#REF!</formula>
    </cfRule>
  </conditionalFormatting>
  <conditionalFormatting sqref="D190">
    <cfRule type="cellIs" dxfId="1935" priority="3827" stopIfTrue="1" operator="lessThanOrEqual">
      <formula>#REF!</formula>
    </cfRule>
    <cfRule type="cellIs" dxfId="1934" priority="3828" stopIfTrue="1" operator="greaterThan">
      <formula>#REF!</formula>
    </cfRule>
  </conditionalFormatting>
  <conditionalFormatting sqref="D191">
    <cfRule type="cellIs" dxfId="1933" priority="3825" stopIfTrue="1" operator="lessThanOrEqual">
      <formula>#REF!</formula>
    </cfRule>
    <cfRule type="cellIs" dxfId="1932" priority="3826" stopIfTrue="1" operator="greaterThan">
      <formula>#REF!</formula>
    </cfRule>
  </conditionalFormatting>
  <conditionalFormatting sqref="D191:D193">
    <cfRule type="cellIs" dxfId="1931" priority="3823" stopIfTrue="1" operator="lessThanOrEqual">
      <formula>#REF!</formula>
    </cfRule>
    <cfRule type="cellIs" dxfId="1930" priority="3824" stopIfTrue="1" operator="greaterThan">
      <formula>#REF!</formula>
    </cfRule>
  </conditionalFormatting>
  <conditionalFormatting sqref="D194">
    <cfRule type="cellIs" dxfId="1929" priority="3821" stopIfTrue="1" operator="lessThanOrEqual">
      <formula>#REF!</formula>
    </cfRule>
    <cfRule type="cellIs" dxfId="1928" priority="3822" stopIfTrue="1" operator="greaterThan">
      <formula>#REF!</formula>
    </cfRule>
  </conditionalFormatting>
  <conditionalFormatting sqref="G188:G194">
    <cfRule type="cellIs" dxfId="1927" priority="3814" stopIfTrue="1" operator="lessThan">
      <formula>1</formula>
    </cfRule>
  </conditionalFormatting>
  <conditionalFormatting sqref="D188">
    <cfRule type="cellIs" dxfId="1926" priority="3812" stopIfTrue="1" operator="lessThanOrEqual">
      <formula>#REF!</formula>
    </cfRule>
    <cfRule type="cellIs" dxfId="1925" priority="3813" stopIfTrue="1" operator="greaterThan">
      <formula>#REF!</formula>
    </cfRule>
  </conditionalFormatting>
  <conditionalFormatting sqref="D188:D193">
    <cfRule type="cellIs" dxfId="1924" priority="3810" stopIfTrue="1" operator="lessThanOrEqual">
      <formula>#REF!</formula>
    </cfRule>
    <cfRule type="cellIs" dxfId="1923" priority="3811" stopIfTrue="1" operator="greaterThan">
      <formula>#REF!</formula>
    </cfRule>
  </conditionalFormatting>
  <conditionalFormatting sqref="D190">
    <cfRule type="cellIs" dxfId="1922" priority="3808" stopIfTrue="1" operator="lessThanOrEqual">
      <formula>#REF!</formula>
    </cfRule>
    <cfRule type="cellIs" dxfId="1921" priority="3809" stopIfTrue="1" operator="greaterThan">
      <formula>#REF!</formula>
    </cfRule>
  </conditionalFormatting>
  <conditionalFormatting sqref="D191">
    <cfRule type="cellIs" dxfId="1920" priority="3806" stopIfTrue="1" operator="lessThanOrEqual">
      <formula>#REF!</formula>
    </cfRule>
    <cfRule type="cellIs" dxfId="1919" priority="3807" stopIfTrue="1" operator="greaterThan">
      <formula>#REF!</formula>
    </cfRule>
  </conditionalFormatting>
  <conditionalFormatting sqref="D191:D193">
    <cfRule type="cellIs" dxfId="1918" priority="3804" stopIfTrue="1" operator="lessThanOrEqual">
      <formula>#REF!</formula>
    </cfRule>
    <cfRule type="cellIs" dxfId="1917" priority="3805" stopIfTrue="1" operator="greaterThan">
      <formula>#REF!</formula>
    </cfRule>
  </conditionalFormatting>
  <conditionalFormatting sqref="D194">
    <cfRule type="cellIs" dxfId="1916" priority="3802" stopIfTrue="1" operator="lessThanOrEqual">
      <formula>#REF!</formula>
    </cfRule>
    <cfRule type="cellIs" dxfId="1915" priority="3803" stopIfTrue="1" operator="greaterThan">
      <formula>#REF!</formula>
    </cfRule>
  </conditionalFormatting>
  <conditionalFormatting sqref="G188:G194">
    <cfRule type="cellIs" dxfId="1914" priority="3795" stopIfTrue="1" operator="lessThan">
      <formula>1</formula>
    </cfRule>
  </conditionalFormatting>
  <conditionalFormatting sqref="D188">
    <cfRule type="cellIs" dxfId="1913" priority="3793" stopIfTrue="1" operator="lessThanOrEqual">
      <formula>#REF!</formula>
    </cfRule>
    <cfRule type="cellIs" dxfId="1912" priority="3794" stopIfTrue="1" operator="greaterThan">
      <formula>#REF!</formula>
    </cfRule>
  </conditionalFormatting>
  <conditionalFormatting sqref="D188:D193">
    <cfRule type="cellIs" dxfId="1911" priority="3791" stopIfTrue="1" operator="lessThanOrEqual">
      <formula>#REF!</formula>
    </cfRule>
    <cfRule type="cellIs" dxfId="1910" priority="3792" stopIfTrue="1" operator="greaterThan">
      <formula>#REF!</formula>
    </cfRule>
  </conditionalFormatting>
  <conditionalFormatting sqref="D190">
    <cfRule type="cellIs" dxfId="1909" priority="3789" stopIfTrue="1" operator="lessThanOrEqual">
      <formula>#REF!</formula>
    </cfRule>
    <cfRule type="cellIs" dxfId="1908" priority="3790" stopIfTrue="1" operator="greaterThan">
      <formula>#REF!</formula>
    </cfRule>
  </conditionalFormatting>
  <conditionalFormatting sqref="D191">
    <cfRule type="cellIs" dxfId="1907" priority="3787" stopIfTrue="1" operator="lessThanOrEqual">
      <formula>#REF!</formula>
    </cfRule>
    <cfRule type="cellIs" dxfId="1906" priority="3788" stopIfTrue="1" operator="greaterThan">
      <formula>#REF!</formula>
    </cfRule>
  </conditionalFormatting>
  <conditionalFormatting sqref="D191:D193">
    <cfRule type="cellIs" dxfId="1905" priority="3785" stopIfTrue="1" operator="lessThanOrEqual">
      <formula>#REF!</formula>
    </cfRule>
    <cfRule type="cellIs" dxfId="1904" priority="3786" stopIfTrue="1" operator="greaterThan">
      <formula>#REF!</formula>
    </cfRule>
  </conditionalFormatting>
  <conditionalFormatting sqref="D194">
    <cfRule type="cellIs" dxfId="1903" priority="3783" stopIfTrue="1" operator="lessThanOrEqual">
      <formula>#REF!</formula>
    </cfRule>
    <cfRule type="cellIs" dxfId="1902" priority="3784" stopIfTrue="1" operator="greaterThan">
      <formula>#REF!</formula>
    </cfRule>
  </conditionalFormatting>
  <conditionalFormatting sqref="G188:G194">
    <cfRule type="cellIs" dxfId="1901" priority="3776" stopIfTrue="1" operator="lessThan">
      <formula>1</formula>
    </cfRule>
  </conditionalFormatting>
  <conditionalFormatting sqref="D188">
    <cfRule type="cellIs" dxfId="1900" priority="3774" stopIfTrue="1" operator="lessThanOrEqual">
      <formula>#REF!</formula>
    </cfRule>
    <cfRule type="cellIs" dxfId="1899" priority="3775" stopIfTrue="1" operator="greaterThan">
      <formula>#REF!</formula>
    </cfRule>
  </conditionalFormatting>
  <conditionalFormatting sqref="D188:D193">
    <cfRule type="cellIs" dxfId="1898" priority="3772" stopIfTrue="1" operator="lessThanOrEqual">
      <formula>#REF!</formula>
    </cfRule>
    <cfRule type="cellIs" dxfId="1897" priority="3773" stopIfTrue="1" operator="greaterThan">
      <formula>#REF!</formula>
    </cfRule>
  </conditionalFormatting>
  <conditionalFormatting sqref="D190">
    <cfRule type="cellIs" dxfId="1896" priority="3770" stopIfTrue="1" operator="lessThanOrEqual">
      <formula>#REF!</formula>
    </cfRule>
    <cfRule type="cellIs" dxfId="1895" priority="3771" stopIfTrue="1" operator="greaterThan">
      <formula>#REF!</formula>
    </cfRule>
  </conditionalFormatting>
  <conditionalFormatting sqref="D191">
    <cfRule type="cellIs" dxfId="1894" priority="3768" stopIfTrue="1" operator="lessThanOrEqual">
      <formula>#REF!</formula>
    </cfRule>
    <cfRule type="cellIs" dxfId="1893" priority="3769" stopIfTrue="1" operator="greaterThan">
      <formula>#REF!</formula>
    </cfRule>
  </conditionalFormatting>
  <conditionalFormatting sqref="D191:D193">
    <cfRule type="cellIs" dxfId="1892" priority="3766" stopIfTrue="1" operator="lessThanOrEqual">
      <formula>#REF!</formula>
    </cfRule>
    <cfRule type="cellIs" dxfId="1891" priority="3767" stopIfTrue="1" operator="greaterThan">
      <formula>#REF!</formula>
    </cfRule>
  </conditionalFormatting>
  <conditionalFormatting sqref="D194">
    <cfRule type="cellIs" dxfId="1890" priority="3764" stopIfTrue="1" operator="lessThanOrEqual">
      <formula>#REF!</formula>
    </cfRule>
    <cfRule type="cellIs" dxfId="1889" priority="3765" stopIfTrue="1" operator="greaterThan">
      <formula>#REF!</formula>
    </cfRule>
  </conditionalFormatting>
  <conditionalFormatting sqref="G188:G194">
    <cfRule type="cellIs" dxfId="1888" priority="3757" stopIfTrue="1" operator="lessThan">
      <formula>1</formula>
    </cfRule>
  </conditionalFormatting>
  <conditionalFormatting sqref="D188">
    <cfRule type="cellIs" dxfId="1887" priority="3755" stopIfTrue="1" operator="lessThanOrEqual">
      <formula>#REF!</formula>
    </cfRule>
    <cfRule type="cellIs" dxfId="1886" priority="3756" stopIfTrue="1" operator="greaterThan">
      <formula>#REF!</formula>
    </cfRule>
  </conditionalFormatting>
  <conditionalFormatting sqref="D188:D193">
    <cfRule type="cellIs" dxfId="1885" priority="3753" stopIfTrue="1" operator="lessThanOrEqual">
      <formula>#REF!</formula>
    </cfRule>
    <cfRule type="cellIs" dxfId="1884" priority="3754" stopIfTrue="1" operator="greaterThan">
      <formula>#REF!</formula>
    </cfRule>
  </conditionalFormatting>
  <conditionalFormatting sqref="D190">
    <cfRule type="cellIs" dxfId="1883" priority="3751" stopIfTrue="1" operator="lessThanOrEqual">
      <formula>#REF!</formula>
    </cfRule>
    <cfRule type="cellIs" dxfId="1882" priority="3752" stopIfTrue="1" operator="greaterThan">
      <formula>#REF!</formula>
    </cfRule>
  </conditionalFormatting>
  <conditionalFormatting sqref="D191">
    <cfRule type="cellIs" dxfId="1881" priority="3749" stopIfTrue="1" operator="lessThanOrEqual">
      <formula>#REF!</formula>
    </cfRule>
    <cfRule type="cellIs" dxfId="1880" priority="3750" stopIfTrue="1" operator="greaterThan">
      <formula>#REF!</formula>
    </cfRule>
  </conditionalFormatting>
  <conditionalFormatting sqref="D191:D193">
    <cfRule type="cellIs" dxfId="1879" priority="3747" stopIfTrue="1" operator="lessThanOrEqual">
      <formula>#REF!</formula>
    </cfRule>
    <cfRule type="cellIs" dxfId="1878" priority="3748" stopIfTrue="1" operator="greaterThan">
      <formula>#REF!</formula>
    </cfRule>
  </conditionalFormatting>
  <conditionalFormatting sqref="D194">
    <cfRule type="cellIs" dxfId="1877" priority="3745" stopIfTrue="1" operator="lessThanOrEqual">
      <formula>#REF!</formula>
    </cfRule>
    <cfRule type="cellIs" dxfId="1876" priority="3746" stopIfTrue="1" operator="greaterThan">
      <formula>#REF!</formula>
    </cfRule>
  </conditionalFormatting>
  <conditionalFormatting sqref="G188:G194">
    <cfRule type="cellIs" dxfId="1875" priority="3738" stopIfTrue="1" operator="lessThan">
      <formula>1</formula>
    </cfRule>
  </conditionalFormatting>
  <conditionalFormatting sqref="D188">
    <cfRule type="cellIs" dxfId="1874" priority="3736" stopIfTrue="1" operator="lessThanOrEqual">
      <formula>#REF!</formula>
    </cfRule>
    <cfRule type="cellIs" dxfId="1873" priority="3737" stopIfTrue="1" operator="greaterThan">
      <formula>#REF!</formula>
    </cfRule>
  </conditionalFormatting>
  <conditionalFormatting sqref="D188:D193">
    <cfRule type="cellIs" dxfId="1872" priority="3734" stopIfTrue="1" operator="lessThanOrEqual">
      <formula>#REF!</formula>
    </cfRule>
    <cfRule type="cellIs" dxfId="1871" priority="3735" stopIfTrue="1" operator="greaterThan">
      <formula>#REF!</formula>
    </cfRule>
  </conditionalFormatting>
  <conditionalFormatting sqref="D190">
    <cfRule type="cellIs" dxfId="1870" priority="3732" stopIfTrue="1" operator="lessThanOrEqual">
      <formula>#REF!</formula>
    </cfRule>
    <cfRule type="cellIs" dxfId="1869" priority="3733" stopIfTrue="1" operator="greaterThan">
      <formula>#REF!</formula>
    </cfRule>
  </conditionalFormatting>
  <conditionalFormatting sqref="D191">
    <cfRule type="cellIs" dxfId="1868" priority="3730" stopIfTrue="1" operator="lessThanOrEqual">
      <formula>#REF!</formula>
    </cfRule>
    <cfRule type="cellIs" dxfId="1867" priority="3731" stopIfTrue="1" operator="greaterThan">
      <formula>#REF!</formula>
    </cfRule>
  </conditionalFormatting>
  <conditionalFormatting sqref="D191:D193">
    <cfRule type="cellIs" dxfId="1866" priority="3728" stopIfTrue="1" operator="lessThanOrEqual">
      <formula>#REF!</formula>
    </cfRule>
    <cfRule type="cellIs" dxfId="1865" priority="3729" stopIfTrue="1" operator="greaterThan">
      <formula>#REF!</formula>
    </cfRule>
  </conditionalFormatting>
  <conditionalFormatting sqref="D194">
    <cfRule type="cellIs" dxfId="1864" priority="3726" stopIfTrue="1" operator="lessThanOrEqual">
      <formula>#REF!</formula>
    </cfRule>
    <cfRule type="cellIs" dxfId="1863" priority="3727" stopIfTrue="1" operator="greaterThan">
      <formula>#REF!</formula>
    </cfRule>
  </conditionalFormatting>
  <conditionalFormatting sqref="G188:G194">
    <cfRule type="cellIs" dxfId="1862" priority="3719" stopIfTrue="1" operator="lessThan">
      <formula>1</formula>
    </cfRule>
  </conditionalFormatting>
  <conditionalFormatting sqref="D188">
    <cfRule type="cellIs" dxfId="1861" priority="3717" stopIfTrue="1" operator="lessThanOrEqual">
      <formula>#REF!</formula>
    </cfRule>
    <cfRule type="cellIs" dxfId="1860" priority="3718" stopIfTrue="1" operator="greaterThan">
      <formula>#REF!</formula>
    </cfRule>
  </conditionalFormatting>
  <conditionalFormatting sqref="D188:D193">
    <cfRule type="cellIs" dxfId="1859" priority="3715" stopIfTrue="1" operator="lessThanOrEqual">
      <formula>#REF!</formula>
    </cfRule>
    <cfRule type="cellIs" dxfId="1858" priority="3716" stopIfTrue="1" operator="greaterThan">
      <formula>#REF!</formula>
    </cfRule>
  </conditionalFormatting>
  <conditionalFormatting sqref="D190">
    <cfRule type="cellIs" dxfId="1857" priority="3713" stopIfTrue="1" operator="lessThanOrEqual">
      <formula>#REF!</formula>
    </cfRule>
    <cfRule type="cellIs" dxfId="1856" priority="3714" stopIfTrue="1" operator="greaterThan">
      <formula>#REF!</formula>
    </cfRule>
  </conditionalFormatting>
  <conditionalFormatting sqref="D191">
    <cfRule type="cellIs" dxfId="1855" priority="3711" stopIfTrue="1" operator="lessThanOrEqual">
      <formula>#REF!</formula>
    </cfRule>
    <cfRule type="cellIs" dxfId="1854" priority="3712" stopIfTrue="1" operator="greaterThan">
      <formula>#REF!</formula>
    </cfRule>
  </conditionalFormatting>
  <conditionalFormatting sqref="D191:D193">
    <cfRule type="cellIs" dxfId="1853" priority="3709" stopIfTrue="1" operator="lessThanOrEqual">
      <formula>#REF!</formula>
    </cfRule>
    <cfRule type="cellIs" dxfId="1852" priority="3710" stopIfTrue="1" operator="greaterThan">
      <formula>#REF!</formula>
    </cfRule>
  </conditionalFormatting>
  <conditionalFormatting sqref="D194">
    <cfRule type="cellIs" dxfId="1851" priority="3707" stopIfTrue="1" operator="lessThanOrEqual">
      <formula>#REF!</formula>
    </cfRule>
    <cfRule type="cellIs" dxfId="1850" priority="3708" stopIfTrue="1" operator="greaterThan">
      <formula>#REF!</formula>
    </cfRule>
  </conditionalFormatting>
  <conditionalFormatting sqref="G188:G194">
    <cfRule type="cellIs" dxfId="1849" priority="3700" stopIfTrue="1" operator="lessThan">
      <formula>1</formula>
    </cfRule>
  </conditionalFormatting>
  <conditionalFormatting sqref="D188">
    <cfRule type="cellIs" dxfId="1848" priority="3698" stopIfTrue="1" operator="lessThanOrEqual">
      <formula>#REF!</formula>
    </cfRule>
    <cfRule type="cellIs" dxfId="1847" priority="3699" stopIfTrue="1" operator="greaterThan">
      <formula>#REF!</formula>
    </cfRule>
  </conditionalFormatting>
  <conditionalFormatting sqref="D188:D193">
    <cfRule type="cellIs" dxfId="1846" priority="3696" stopIfTrue="1" operator="lessThanOrEqual">
      <formula>#REF!</formula>
    </cfRule>
    <cfRule type="cellIs" dxfId="1845" priority="3697" stopIfTrue="1" operator="greaterThan">
      <formula>#REF!</formula>
    </cfRule>
  </conditionalFormatting>
  <conditionalFormatting sqref="D190">
    <cfRule type="cellIs" dxfId="1844" priority="3694" stopIfTrue="1" operator="lessThanOrEqual">
      <formula>#REF!</formula>
    </cfRule>
    <cfRule type="cellIs" dxfId="1843" priority="3695" stopIfTrue="1" operator="greaterThan">
      <formula>#REF!</formula>
    </cfRule>
  </conditionalFormatting>
  <conditionalFormatting sqref="D191">
    <cfRule type="cellIs" dxfId="1842" priority="3692" stopIfTrue="1" operator="lessThanOrEqual">
      <formula>#REF!</formula>
    </cfRule>
    <cfRule type="cellIs" dxfId="1841" priority="3693" stopIfTrue="1" operator="greaterThan">
      <formula>#REF!</formula>
    </cfRule>
  </conditionalFormatting>
  <conditionalFormatting sqref="D191:D193">
    <cfRule type="cellIs" dxfId="1840" priority="3690" stopIfTrue="1" operator="lessThanOrEqual">
      <formula>#REF!</formula>
    </cfRule>
    <cfRule type="cellIs" dxfId="1839" priority="3691" stopIfTrue="1" operator="greaterThan">
      <formula>#REF!</formula>
    </cfRule>
  </conditionalFormatting>
  <conditionalFormatting sqref="D194">
    <cfRule type="cellIs" dxfId="1838" priority="3688" stopIfTrue="1" operator="lessThanOrEqual">
      <formula>#REF!</formula>
    </cfRule>
    <cfRule type="cellIs" dxfId="1837" priority="3689" stopIfTrue="1" operator="greaterThan">
      <formula>#REF!</formula>
    </cfRule>
  </conditionalFormatting>
  <conditionalFormatting sqref="G188:G194">
    <cfRule type="cellIs" dxfId="1836" priority="3681" stopIfTrue="1" operator="lessThan">
      <formula>1</formula>
    </cfRule>
  </conditionalFormatting>
  <conditionalFormatting sqref="D188">
    <cfRule type="cellIs" dxfId="1835" priority="3679" stopIfTrue="1" operator="lessThanOrEqual">
      <formula>#REF!</formula>
    </cfRule>
    <cfRule type="cellIs" dxfId="1834" priority="3680" stopIfTrue="1" operator="greaterThan">
      <formula>#REF!</formula>
    </cfRule>
  </conditionalFormatting>
  <conditionalFormatting sqref="D188:D193">
    <cfRule type="cellIs" dxfId="1833" priority="3677" stopIfTrue="1" operator="lessThanOrEqual">
      <formula>#REF!</formula>
    </cfRule>
    <cfRule type="cellIs" dxfId="1832" priority="3678" stopIfTrue="1" operator="greaterThan">
      <formula>#REF!</formula>
    </cfRule>
  </conditionalFormatting>
  <conditionalFormatting sqref="D190">
    <cfRule type="cellIs" dxfId="1831" priority="3675" stopIfTrue="1" operator="lessThanOrEqual">
      <formula>#REF!</formula>
    </cfRule>
    <cfRule type="cellIs" dxfId="1830" priority="3676" stopIfTrue="1" operator="greaterThan">
      <formula>#REF!</formula>
    </cfRule>
  </conditionalFormatting>
  <conditionalFormatting sqref="D191">
    <cfRule type="cellIs" dxfId="1829" priority="3673" stopIfTrue="1" operator="lessThanOrEqual">
      <formula>#REF!</formula>
    </cfRule>
    <cfRule type="cellIs" dxfId="1828" priority="3674" stopIfTrue="1" operator="greaterThan">
      <formula>#REF!</formula>
    </cfRule>
  </conditionalFormatting>
  <conditionalFormatting sqref="D191:D193">
    <cfRule type="cellIs" dxfId="1827" priority="3671" stopIfTrue="1" operator="lessThanOrEqual">
      <formula>#REF!</formula>
    </cfRule>
    <cfRule type="cellIs" dxfId="1826" priority="3672" stopIfTrue="1" operator="greaterThan">
      <formula>#REF!</formula>
    </cfRule>
  </conditionalFormatting>
  <conditionalFormatting sqref="D194">
    <cfRule type="cellIs" dxfId="1825" priority="3669" stopIfTrue="1" operator="lessThanOrEqual">
      <formula>#REF!</formula>
    </cfRule>
    <cfRule type="cellIs" dxfId="1824" priority="3670" stopIfTrue="1" operator="greaterThan">
      <formula>#REF!</formula>
    </cfRule>
  </conditionalFormatting>
  <conditionalFormatting sqref="G188:G194">
    <cfRule type="cellIs" dxfId="1823" priority="3662" stopIfTrue="1" operator="lessThan">
      <formula>1</formula>
    </cfRule>
  </conditionalFormatting>
  <conditionalFormatting sqref="D188">
    <cfRule type="cellIs" dxfId="1822" priority="3660" stopIfTrue="1" operator="lessThanOrEqual">
      <formula>#REF!</formula>
    </cfRule>
    <cfRule type="cellIs" dxfId="1821" priority="3661" stopIfTrue="1" operator="greaterThan">
      <formula>#REF!</formula>
    </cfRule>
  </conditionalFormatting>
  <conditionalFormatting sqref="D188:D193">
    <cfRule type="cellIs" dxfId="1820" priority="3658" stopIfTrue="1" operator="lessThanOrEqual">
      <formula>#REF!</formula>
    </cfRule>
    <cfRule type="cellIs" dxfId="1819" priority="3659" stopIfTrue="1" operator="greaterThan">
      <formula>#REF!</formula>
    </cfRule>
  </conditionalFormatting>
  <conditionalFormatting sqref="D190">
    <cfRule type="cellIs" dxfId="1818" priority="3656" stopIfTrue="1" operator="lessThanOrEqual">
      <formula>#REF!</formula>
    </cfRule>
    <cfRule type="cellIs" dxfId="1817" priority="3657" stopIfTrue="1" operator="greaterThan">
      <formula>#REF!</formula>
    </cfRule>
  </conditionalFormatting>
  <conditionalFormatting sqref="D191">
    <cfRule type="cellIs" dxfId="1816" priority="3654" stopIfTrue="1" operator="lessThanOrEqual">
      <formula>#REF!</formula>
    </cfRule>
    <cfRule type="cellIs" dxfId="1815" priority="3655" stopIfTrue="1" operator="greaterThan">
      <formula>#REF!</formula>
    </cfRule>
  </conditionalFormatting>
  <conditionalFormatting sqref="D191:D193">
    <cfRule type="cellIs" dxfId="1814" priority="3652" stopIfTrue="1" operator="lessThanOrEqual">
      <formula>#REF!</formula>
    </cfRule>
    <cfRule type="cellIs" dxfId="1813" priority="3653" stopIfTrue="1" operator="greaterThan">
      <formula>#REF!</formula>
    </cfRule>
  </conditionalFormatting>
  <conditionalFormatting sqref="D194">
    <cfRule type="cellIs" dxfId="1812" priority="3650" stopIfTrue="1" operator="lessThanOrEqual">
      <formula>#REF!</formula>
    </cfRule>
    <cfRule type="cellIs" dxfId="1811" priority="3651" stopIfTrue="1" operator="greaterThan">
      <formula>#REF!</formula>
    </cfRule>
  </conditionalFormatting>
  <conditionalFormatting sqref="G188:G194">
    <cfRule type="cellIs" dxfId="1810" priority="3643" stopIfTrue="1" operator="lessThan">
      <formula>1</formula>
    </cfRule>
  </conditionalFormatting>
  <conditionalFormatting sqref="D188">
    <cfRule type="cellIs" dxfId="1809" priority="3641" stopIfTrue="1" operator="lessThanOrEqual">
      <formula>#REF!</formula>
    </cfRule>
    <cfRule type="cellIs" dxfId="1808" priority="3642" stopIfTrue="1" operator="greaterThan">
      <formula>#REF!</formula>
    </cfRule>
  </conditionalFormatting>
  <conditionalFormatting sqref="D188:D193">
    <cfRule type="cellIs" dxfId="1807" priority="3639" stopIfTrue="1" operator="lessThanOrEqual">
      <formula>#REF!</formula>
    </cfRule>
    <cfRule type="cellIs" dxfId="1806" priority="3640" stopIfTrue="1" operator="greaterThan">
      <formula>#REF!</formula>
    </cfRule>
  </conditionalFormatting>
  <conditionalFormatting sqref="D190">
    <cfRule type="cellIs" dxfId="1805" priority="3637" stopIfTrue="1" operator="lessThanOrEqual">
      <formula>#REF!</formula>
    </cfRule>
    <cfRule type="cellIs" dxfId="1804" priority="3638" stopIfTrue="1" operator="greaterThan">
      <formula>#REF!</formula>
    </cfRule>
  </conditionalFormatting>
  <conditionalFormatting sqref="D191">
    <cfRule type="cellIs" dxfId="1803" priority="3635" stopIfTrue="1" operator="lessThanOrEqual">
      <formula>#REF!</formula>
    </cfRule>
    <cfRule type="cellIs" dxfId="1802" priority="3636" stopIfTrue="1" operator="greaterThan">
      <formula>#REF!</formula>
    </cfRule>
  </conditionalFormatting>
  <conditionalFormatting sqref="D191:D193">
    <cfRule type="cellIs" dxfId="1801" priority="3633" stopIfTrue="1" operator="lessThanOrEqual">
      <formula>#REF!</formula>
    </cfRule>
    <cfRule type="cellIs" dxfId="1800" priority="3634" stopIfTrue="1" operator="greaterThan">
      <formula>#REF!</formula>
    </cfRule>
  </conditionalFormatting>
  <conditionalFormatting sqref="D194">
    <cfRule type="cellIs" dxfId="1799" priority="3631" stopIfTrue="1" operator="lessThanOrEqual">
      <formula>#REF!</formula>
    </cfRule>
    <cfRule type="cellIs" dxfId="1798" priority="3632" stopIfTrue="1" operator="greaterThan">
      <formula>#REF!</formula>
    </cfRule>
  </conditionalFormatting>
  <conditionalFormatting sqref="G188:G194">
    <cfRule type="cellIs" dxfId="1797" priority="3624" stopIfTrue="1" operator="lessThan">
      <formula>1</formula>
    </cfRule>
  </conditionalFormatting>
  <conditionalFormatting sqref="D188">
    <cfRule type="cellIs" dxfId="1796" priority="3622" stopIfTrue="1" operator="lessThanOrEqual">
      <formula>#REF!</formula>
    </cfRule>
    <cfRule type="cellIs" dxfId="1795" priority="3623" stopIfTrue="1" operator="greaterThan">
      <formula>#REF!</formula>
    </cfRule>
  </conditionalFormatting>
  <conditionalFormatting sqref="D188:D193">
    <cfRule type="cellIs" dxfId="1794" priority="3620" stopIfTrue="1" operator="lessThanOrEqual">
      <formula>#REF!</formula>
    </cfRule>
    <cfRule type="cellIs" dxfId="1793" priority="3621" stopIfTrue="1" operator="greaterThan">
      <formula>#REF!</formula>
    </cfRule>
  </conditionalFormatting>
  <conditionalFormatting sqref="D190">
    <cfRule type="cellIs" dxfId="1792" priority="3618" stopIfTrue="1" operator="lessThanOrEqual">
      <formula>#REF!</formula>
    </cfRule>
    <cfRule type="cellIs" dxfId="1791" priority="3619" stopIfTrue="1" operator="greaterThan">
      <formula>#REF!</formula>
    </cfRule>
  </conditionalFormatting>
  <conditionalFormatting sqref="D191">
    <cfRule type="cellIs" dxfId="1790" priority="3616" stopIfTrue="1" operator="lessThanOrEqual">
      <formula>#REF!</formula>
    </cfRule>
    <cfRule type="cellIs" dxfId="1789" priority="3617" stopIfTrue="1" operator="greaterThan">
      <formula>#REF!</formula>
    </cfRule>
  </conditionalFormatting>
  <conditionalFormatting sqref="D191:D193">
    <cfRule type="cellIs" dxfId="1788" priority="3614" stopIfTrue="1" operator="lessThanOrEqual">
      <formula>#REF!</formula>
    </cfRule>
    <cfRule type="cellIs" dxfId="1787" priority="3615" stopIfTrue="1" operator="greaterThan">
      <formula>#REF!</formula>
    </cfRule>
  </conditionalFormatting>
  <conditionalFormatting sqref="D194">
    <cfRule type="cellIs" dxfId="1786" priority="3612" stopIfTrue="1" operator="lessThanOrEqual">
      <formula>#REF!</formula>
    </cfRule>
    <cfRule type="cellIs" dxfId="1785" priority="3613" stopIfTrue="1" operator="greaterThan">
      <formula>#REF!</formula>
    </cfRule>
  </conditionalFormatting>
  <conditionalFormatting sqref="G188:G194">
    <cfRule type="cellIs" dxfId="1784" priority="3605" stopIfTrue="1" operator="lessThan">
      <formula>1</formula>
    </cfRule>
  </conditionalFormatting>
  <conditionalFormatting sqref="D188:D194">
    <cfRule type="cellIs" dxfId="1783" priority="3603" stopIfTrue="1" operator="lessThanOrEqual">
      <formula>#REF!</formula>
    </cfRule>
    <cfRule type="cellIs" dxfId="1782" priority="3604" stopIfTrue="1" operator="greaterThan">
      <formula>#REF!</formula>
    </cfRule>
  </conditionalFormatting>
  <conditionalFormatting sqref="G188:G194">
    <cfRule type="cellIs" dxfId="1781" priority="3596" stopIfTrue="1" operator="lessThan">
      <formula>1</formula>
    </cfRule>
  </conditionalFormatting>
  <conditionalFormatting sqref="D188:D194">
    <cfRule type="cellIs" dxfId="1780" priority="3594" stopIfTrue="1" operator="lessThanOrEqual">
      <formula>#REF!</formula>
    </cfRule>
    <cfRule type="cellIs" dxfId="1779" priority="3595" stopIfTrue="1" operator="greaterThan">
      <formula>#REF!</formula>
    </cfRule>
  </conditionalFormatting>
  <conditionalFormatting sqref="G188:G194">
    <cfRule type="cellIs" dxfId="1778" priority="3587" stopIfTrue="1" operator="lessThan">
      <formula>1</formula>
    </cfRule>
  </conditionalFormatting>
  <conditionalFormatting sqref="D188:D194">
    <cfRule type="cellIs" dxfId="1777" priority="3585" stopIfTrue="1" operator="lessThanOrEqual">
      <formula>#REF!</formula>
    </cfRule>
    <cfRule type="cellIs" dxfId="1776" priority="3586" stopIfTrue="1" operator="greaterThan">
      <formula>#REF!</formula>
    </cfRule>
  </conditionalFormatting>
  <conditionalFormatting sqref="G188:G194">
    <cfRule type="cellIs" dxfId="1775" priority="3578" stopIfTrue="1" operator="lessThan">
      <formula>1</formula>
    </cfRule>
  </conditionalFormatting>
  <conditionalFormatting sqref="D188:D194">
    <cfRule type="cellIs" dxfId="1774" priority="3576" stopIfTrue="1" operator="lessThanOrEqual">
      <formula>#REF!</formula>
    </cfRule>
    <cfRule type="cellIs" dxfId="1773" priority="3577" stopIfTrue="1" operator="greaterThan">
      <formula>#REF!</formula>
    </cfRule>
  </conditionalFormatting>
  <conditionalFormatting sqref="G188:G194">
    <cfRule type="cellIs" dxfId="1772" priority="3569" stopIfTrue="1" operator="lessThan">
      <formula>1</formula>
    </cfRule>
  </conditionalFormatting>
  <conditionalFormatting sqref="D188:D194">
    <cfRule type="cellIs" dxfId="1771" priority="3567" stopIfTrue="1" operator="lessThanOrEqual">
      <formula>#REF!</formula>
    </cfRule>
    <cfRule type="cellIs" dxfId="1770" priority="3568" stopIfTrue="1" operator="greaterThan">
      <formula>#REF!</formula>
    </cfRule>
  </conditionalFormatting>
  <conditionalFormatting sqref="G188:G194">
    <cfRule type="cellIs" dxfId="1769" priority="3560" stopIfTrue="1" operator="lessThan">
      <formula>1</formula>
    </cfRule>
  </conditionalFormatting>
  <conditionalFormatting sqref="D188:D194">
    <cfRule type="cellIs" dxfId="1768" priority="3558" stopIfTrue="1" operator="lessThanOrEqual">
      <formula>#REF!</formula>
    </cfRule>
    <cfRule type="cellIs" dxfId="1767" priority="3559" stopIfTrue="1" operator="greaterThan">
      <formula>#REF!</formula>
    </cfRule>
  </conditionalFormatting>
  <conditionalFormatting sqref="G188:G194">
    <cfRule type="cellIs" dxfId="1766" priority="3551" stopIfTrue="1" operator="lessThan">
      <formula>1</formula>
    </cfRule>
  </conditionalFormatting>
  <conditionalFormatting sqref="D188:D194">
    <cfRule type="cellIs" dxfId="1765" priority="3549" stopIfTrue="1" operator="lessThanOrEqual">
      <formula>#REF!</formula>
    </cfRule>
    <cfRule type="cellIs" dxfId="1764" priority="3550" stopIfTrue="1" operator="greaterThan">
      <formula>#REF!</formula>
    </cfRule>
  </conditionalFormatting>
  <conditionalFormatting sqref="G188:G194">
    <cfRule type="cellIs" dxfId="1763" priority="3542" stopIfTrue="1" operator="lessThan">
      <formula>1</formula>
    </cfRule>
  </conditionalFormatting>
  <conditionalFormatting sqref="D188:D194">
    <cfRule type="cellIs" dxfId="1762" priority="3540" stopIfTrue="1" operator="lessThanOrEqual">
      <formula>#REF!</formula>
    </cfRule>
    <cfRule type="cellIs" dxfId="1761" priority="3541" stopIfTrue="1" operator="greaterThan">
      <formula>#REF!</formula>
    </cfRule>
  </conditionalFormatting>
  <conditionalFormatting sqref="G188:G194">
    <cfRule type="cellIs" dxfId="1760" priority="3533" stopIfTrue="1" operator="lessThan">
      <formula>1</formula>
    </cfRule>
  </conditionalFormatting>
  <conditionalFormatting sqref="D188:D194">
    <cfRule type="cellIs" dxfId="1759" priority="3531" stopIfTrue="1" operator="lessThanOrEqual">
      <formula>#REF!</formula>
    </cfRule>
    <cfRule type="cellIs" dxfId="1758" priority="3532" stopIfTrue="1" operator="greaterThan">
      <formula>#REF!</formula>
    </cfRule>
  </conditionalFormatting>
  <conditionalFormatting sqref="G188:G194">
    <cfRule type="cellIs" dxfId="1757" priority="3524" stopIfTrue="1" operator="lessThan">
      <formula>1</formula>
    </cfRule>
  </conditionalFormatting>
  <conditionalFormatting sqref="D188:D194">
    <cfRule type="cellIs" dxfId="1756" priority="3522" stopIfTrue="1" operator="lessThanOrEqual">
      <formula>#REF!</formula>
    </cfRule>
    <cfRule type="cellIs" dxfId="1755" priority="3523" stopIfTrue="1" operator="greaterThan">
      <formula>#REF!</formula>
    </cfRule>
  </conditionalFormatting>
  <conditionalFormatting sqref="G188:G194">
    <cfRule type="cellIs" dxfId="1754" priority="3515" stopIfTrue="1" operator="lessThan">
      <formula>1</formula>
    </cfRule>
  </conditionalFormatting>
  <conditionalFormatting sqref="D188:D194">
    <cfRule type="cellIs" dxfId="1753" priority="3513" stopIfTrue="1" operator="lessThanOrEqual">
      <formula>#REF!</formula>
    </cfRule>
    <cfRule type="cellIs" dxfId="1752" priority="3514" stopIfTrue="1" operator="greaterThan">
      <formula>#REF!</formula>
    </cfRule>
  </conditionalFormatting>
  <conditionalFormatting sqref="G188:G194">
    <cfRule type="cellIs" dxfId="1751" priority="3506" stopIfTrue="1" operator="lessThan">
      <formula>1</formula>
    </cfRule>
  </conditionalFormatting>
  <conditionalFormatting sqref="D188:D194">
    <cfRule type="cellIs" dxfId="1750" priority="3504" stopIfTrue="1" operator="lessThanOrEqual">
      <formula>#REF!</formula>
    </cfRule>
    <cfRule type="cellIs" dxfId="1749" priority="3505" stopIfTrue="1" operator="greaterThan">
      <formula>#REF!</formula>
    </cfRule>
  </conditionalFormatting>
  <conditionalFormatting sqref="G188:G194">
    <cfRule type="cellIs" dxfId="1748" priority="3497" stopIfTrue="1" operator="lessThan">
      <formula>1</formula>
    </cfRule>
  </conditionalFormatting>
  <conditionalFormatting sqref="D188:D194">
    <cfRule type="cellIs" dxfId="1747" priority="3495" stopIfTrue="1" operator="lessThanOrEqual">
      <formula>#REF!</formula>
    </cfRule>
    <cfRule type="cellIs" dxfId="1746" priority="3496" stopIfTrue="1" operator="greaterThan">
      <formula>#REF!</formula>
    </cfRule>
  </conditionalFormatting>
  <conditionalFormatting sqref="G188:G194">
    <cfRule type="cellIs" dxfId="1745" priority="3488" stopIfTrue="1" operator="lessThan">
      <formula>1</formula>
    </cfRule>
  </conditionalFormatting>
  <conditionalFormatting sqref="D188:D194">
    <cfRule type="cellIs" dxfId="1744" priority="3486" stopIfTrue="1" operator="lessThanOrEqual">
      <formula>#REF!</formula>
    </cfRule>
    <cfRule type="cellIs" dxfId="1743" priority="3487" stopIfTrue="1" operator="greaterThan">
      <formula>#REF!</formula>
    </cfRule>
  </conditionalFormatting>
  <conditionalFormatting sqref="G188:G194">
    <cfRule type="cellIs" dxfId="1742" priority="3479" stopIfTrue="1" operator="lessThan">
      <formula>1</formula>
    </cfRule>
  </conditionalFormatting>
  <conditionalFormatting sqref="D188:D194">
    <cfRule type="cellIs" dxfId="1741" priority="3477" stopIfTrue="1" operator="lessThanOrEqual">
      <formula>#REF!</formula>
    </cfRule>
    <cfRule type="cellIs" dxfId="1740" priority="3478" stopIfTrue="1" operator="greaterThan">
      <formula>#REF!</formula>
    </cfRule>
  </conditionalFormatting>
  <conditionalFormatting sqref="G188:G194">
    <cfRule type="cellIs" dxfId="1739" priority="3468" stopIfTrue="1" operator="lessThan">
      <formula>1</formula>
    </cfRule>
  </conditionalFormatting>
  <conditionalFormatting sqref="D188:D194">
    <cfRule type="cellIs" dxfId="1738" priority="3466" stopIfTrue="1" operator="lessThanOrEqual">
      <formula>#REF!</formula>
    </cfRule>
    <cfRule type="cellIs" dxfId="1737" priority="3467" stopIfTrue="1" operator="greaterThan">
      <formula>#REF!</formula>
    </cfRule>
  </conditionalFormatting>
  <conditionalFormatting sqref="G188:G194">
    <cfRule type="cellIs" dxfId="1736" priority="3459" stopIfTrue="1" operator="lessThan">
      <formula>1</formula>
    </cfRule>
  </conditionalFormatting>
  <conditionalFormatting sqref="D188:D194">
    <cfRule type="cellIs" dxfId="1735" priority="3457" stopIfTrue="1" operator="lessThanOrEqual">
      <formula>#REF!</formula>
    </cfRule>
    <cfRule type="cellIs" dxfId="1734" priority="3458" stopIfTrue="1" operator="greaterThan">
      <formula>#REF!</formula>
    </cfRule>
  </conditionalFormatting>
  <conditionalFormatting sqref="G188:G194">
    <cfRule type="cellIs" dxfId="1733" priority="3450" stopIfTrue="1" operator="lessThan">
      <formula>1</formula>
    </cfRule>
  </conditionalFormatting>
  <conditionalFormatting sqref="D188:D194">
    <cfRule type="cellIs" dxfId="1732" priority="3448" stopIfTrue="1" operator="lessThanOrEqual">
      <formula>#REF!</formula>
    </cfRule>
    <cfRule type="cellIs" dxfId="1731" priority="3449" stopIfTrue="1" operator="greaterThan">
      <formula>#REF!</formula>
    </cfRule>
  </conditionalFormatting>
  <conditionalFormatting sqref="G188:G194">
    <cfRule type="cellIs" dxfId="1730" priority="3441" stopIfTrue="1" operator="lessThan">
      <formula>1</formula>
    </cfRule>
  </conditionalFormatting>
  <conditionalFormatting sqref="D188:D194">
    <cfRule type="cellIs" dxfId="1729" priority="3439" stopIfTrue="1" operator="lessThanOrEqual">
      <formula>#REF!</formula>
    </cfRule>
    <cfRule type="cellIs" dxfId="1728" priority="3440" stopIfTrue="1" operator="greaterThan">
      <formula>#REF!</formula>
    </cfRule>
  </conditionalFormatting>
  <conditionalFormatting sqref="G188:G194">
    <cfRule type="cellIs" dxfId="1727" priority="3432" stopIfTrue="1" operator="lessThan">
      <formula>1</formula>
    </cfRule>
  </conditionalFormatting>
  <conditionalFormatting sqref="D188:D194">
    <cfRule type="cellIs" dxfId="1726" priority="3430" stopIfTrue="1" operator="lessThanOrEqual">
      <formula>#REF!</formula>
    </cfRule>
    <cfRule type="cellIs" dxfId="1725" priority="3431" stopIfTrue="1" operator="greaterThan">
      <formula>#REF!</formula>
    </cfRule>
  </conditionalFormatting>
  <conditionalFormatting sqref="G188:G194">
    <cfRule type="cellIs" dxfId="1724" priority="3425" stopIfTrue="1" operator="lessThan">
      <formula>1</formula>
    </cfRule>
  </conditionalFormatting>
  <conditionalFormatting sqref="G188:G194">
    <cfRule type="cellIs" dxfId="1723" priority="3416" stopIfTrue="1" operator="lessThan">
      <formula>1</formula>
    </cfRule>
  </conditionalFormatting>
  <conditionalFormatting sqref="G188:G194">
    <cfRule type="cellIs" dxfId="1722" priority="3407" stopIfTrue="1" operator="lessThan">
      <formula>1</formula>
    </cfRule>
  </conditionalFormatting>
  <conditionalFormatting sqref="G188:G194">
    <cfRule type="cellIs" dxfId="1721" priority="3398" stopIfTrue="1" operator="lessThan">
      <formula>1</formula>
    </cfRule>
  </conditionalFormatting>
  <conditionalFormatting sqref="G188:G194">
    <cfRule type="cellIs" dxfId="1720" priority="3389" stopIfTrue="1" operator="lessThan">
      <formula>1</formula>
    </cfRule>
  </conditionalFormatting>
  <conditionalFormatting sqref="G188:G194">
    <cfRule type="cellIs" dxfId="1719" priority="3382" stopIfTrue="1" operator="lessThan">
      <formula>1</formula>
    </cfRule>
  </conditionalFormatting>
  <conditionalFormatting sqref="G188:G194">
    <cfRule type="cellIs" dxfId="1718" priority="3375" stopIfTrue="1" operator="lessThan">
      <formula>1</formula>
    </cfRule>
  </conditionalFormatting>
  <conditionalFormatting sqref="G188:G194">
    <cfRule type="cellIs" dxfId="1717" priority="3368" stopIfTrue="1" operator="lessThan">
      <formula>1</formula>
    </cfRule>
  </conditionalFormatting>
  <conditionalFormatting sqref="G188:G194">
    <cfRule type="cellIs" dxfId="1716" priority="3361" stopIfTrue="1" operator="lessThan">
      <formula>1</formula>
    </cfRule>
  </conditionalFormatting>
  <conditionalFormatting sqref="G188:G194">
    <cfRule type="cellIs" dxfId="1715" priority="3354" stopIfTrue="1" operator="lessThan">
      <formula>1</formula>
    </cfRule>
  </conditionalFormatting>
  <conditionalFormatting sqref="G188:G194">
    <cfRule type="cellIs" dxfId="1714" priority="3347" stopIfTrue="1" operator="lessThan">
      <formula>1</formula>
    </cfRule>
  </conditionalFormatting>
  <conditionalFormatting sqref="G188:G194">
    <cfRule type="cellIs" dxfId="1713" priority="3346" stopIfTrue="1" operator="lessThan">
      <formula>1</formula>
    </cfRule>
  </conditionalFormatting>
  <conditionalFormatting sqref="G188:G194">
    <cfRule type="cellIs" dxfId="1712" priority="3345" stopIfTrue="1" operator="lessThan">
      <formula>1</formula>
    </cfRule>
  </conditionalFormatting>
  <conditionalFormatting sqref="G188:G194">
    <cfRule type="cellIs" dxfId="1711" priority="3344" stopIfTrue="1" operator="lessThan">
      <formula>1</formula>
    </cfRule>
  </conditionalFormatting>
  <conditionalFormatting sqref="G188:G194">
    <cfRule type="cellIs" dxfId="1710" priority="3343" stopIfTrue="1" operator="lessThan">
      <formula>1</formula>
    </cfRule>
  </conditionalFormatting>
  <conditionalFormatting sqref="G188:G194">
    <cfRule type="cellIs" dxfId="1709" priority="3338" stopIfTrue="1" operator="lessThan">
      <formula>1</formula>
    </cfRule>
  </conditionalFormatting>
  <conditionalFormatting sqref="G188:G194">
    <cfRule type="cellIs" dxfId="1708" priority="3323" stopIfTrue="1" operator="lessThan">
      <formula>1</formula>
    </cfRule>
  </conditionalFormatting>
  <conditionalFormatting sqref="G188:G194">
    <cfRule type="cellIs" dxfId="1707" priority="3316" stopIfTrue="1" operator="lessThan">
      <formula>1</formula>
    </cfRule>
  </conditionalFormatting>
  <conditionalFormatting sqref="D188">
    <cfRule type="cellIs" dxfId="1706" priority="3314" stopIfTrue="1" operator="lessThanOrEqual">
      <formula>#REF!</formula>
    </cfRule>
    <cfRule type="cellIs" dxfId="1705" priority="3315" stopIfTrue="1" operator="greaterThan">
      <formula>#REF!</formula>
    </cfRule>
  </conditionalFormatting>
  <conditionalFormatting sqref="D188:D193">
    <cfRule type="cellIs" dxfId="1704" priority="3312" stopIfTrue="1" operator="lessThanOrEqual">
      <formula>#REF!</formula>
    </cfRule>
    <cfRule type="cellIs" dxfId="1703" priority="3313" stopIfTrue="1" operator="greaterThan">
      <formula>#REF!</formula>
    </cfRule>
  </conditionalFormatting>
  <conditionalFormatting sqref="D190">
    <cfRule type="cellIs" dxfId="1702" priority="3310" stopIfTrue="1" operator="lessThanOrEqual">
      <formula>#REF!</formula>
    </cfRule>
    <cfRule type="cellIs" dxfId="1701" priority="3311" stopIfTrue="1" operator="greaterThan">
      <formula>#REF!</formula>
    </cfRule>
  </conditionalFormatting>
  <conditionalFormatting sqref="D191">
    <cfRule type="cellIs" dxfId="1700" priority="3308" stopIfTrue="1" operator="lessThanOrEqual">
      <formula>#REF!</formula>
    </cfRule>
    <cfRule type="cellIs" dxfId="1699" priority="3309" stopIfTrue="1" operator="greaterThan">
      <formula>#REF!</formula>
    </cfRule>
  </conditionalFormatting>
  <conditionalFormatting sqref="D191:D193">
    <cfRule type="cellIs" dxfId="1698" priority="3306" stopIfTrue="1" operator="lessThanOrEqual">
      <formula>#REF!</formula>
    </cfRule>
    <cfRule type="cellIs" dxfId="1697" priority="3307" stopIfTrue="1" operator="greaterThan">
      <formula>#REF!</formula>
    </cfRule>
  </conditionalFormatting>
  <conditionalFormatting sqref="D194">
    <cfRule type="cellIs" dxfId="1696" priority="3304" stopIfTrue="1" operator="lessThanOrEqual">
      <formula>#REF!</formula>
    </cfRule>
    <cfRule type="cellIs" dxfId="1695" priority="3305" stopIfTrue="1" operator="greaterThan">
      <formula>#REF!</formula>
    </cfRule>
  </conditionalFormatting>
  <conditionalFormatting sqref="G188:G194">
    <cfRule type="cellIs" dxfId="1694" priority="3297" stopIfTrue="1" operator="lessThan">
      <formula>1</formula>
    </cfRule>
  </conditionalFormatting>
  <conditionalFormatting sqref="D188">
    <cfRule type="cellIs" dxfId="1693" priority="3295" stopIfTrue="1" operator="lessThanOrEqual">
      <formula>#REF!</formula>
    </cfRule>
    <cfRule type="cellIs" dxfId="1692" priority="3296" stopIfTrue="1" operator="greaterThan">
      <formula>#REF!</formula>
    </cfRule>
  </conditionalFormatting>
  <conditionalFormatting sqref="D188:D193">
    <cfRule type="cellIs" dxfId="1691" priority="3293" stopIfTrue="1" operator="lessThanOrEqual">
      <formula>#REF!</formula>
    </cfRule>
    <cfRule type="cellIs" dxfId="1690" priority="3294" stopIfTrue="1" operator="greaterThan">
      <formula>#REF!</formula>
    </cfRule>
  </conditionalFormatting>
  <conditionalFormatting sqref="D190">
    <cfRule type="cellIs" dxfId="1689" priority="3291" stopIfTrue="1" operator="lessThanOrEqual">
      <formula>#REF!</formula>
    </cfRule>
    <cfRule type="cellIs" dxfId="1688" priority="3292" stopIfTrue="1" operator="greaterThan">
      <formula>#REF!</formula>
    </cfRule>
  </conditionalFormatting>
  <conditionalFormatting sqref="D191">
    <cfRule type="cellIs" dxfId="1687" priority="3289" stopIfTrue="1" operator="lessThanOrEqual">
      <formula>#REF!</formula>
    </cfRule>
    <cfRule type="cellIs" dxfId="1686" priority="3290" stopIfTrue="1" operator="greaterThan">
      <formula>#REF!</formula>
    </cfRule>
  </conditionalFormatting>
  <conditionalFormatting sqref="D191:D193">
    <cfRule type="cellIs" dxfId="1685" priority="3287" stopIfTrue="1" operator="lessThanOrEqual">
      <formula>#REF!</formula>
    </cfRule>
    <cfRule type="cellIs" dxfId="1684" priority="3288" stopIfTrue="1" operator="greaterThan">
      <formula>#REF!</formula>
    </cfRule>
  </conditionalFormatting>
  <conditionalFormatting sqref="D194">
    <cfRule type="cellIs" dxfId="1683" priority="3285" stopIfTrue="1" operator="lessThanOrEqual">
      <formula>#REF!</formula>
    </cfRule>
    <cfRule type="cellIs" dxfId="1682" priority="3286" stopIfTrue="1" operator="greaterThan">
      <formula>#REF!</formula>
    </cfRule>
  </conditionalFormatting>
  <conditionalFormatting sqref="G188:G194">
    <cfRule type="cellIs" dxfId="1681" priority="3278" stopIfTrue="1" operator="lessThan">
      <formula>1</formula>
    </cfRule>
  </conditionalFormatting>
  <conditionalFormatting sqref="D188">
    <cfRule type="cellIs" dxfId="1680" priority="3276" stopIfTrue="1" operator="lessThanOrEqual">
      <formula>#REF!</formula>
    </cfRule>
    <cfRule type="cellIs" dxfId="1679" priority="3277" stopIfTrue="1" operator="greaterThan">
      <formula>#REF!</formula>
    </cfRule>
  </conditionalFormatting>
  <conditionalFormatting sqref="D188:D193">
    <cfRule type="cellIs" dxfId="1678" priority="3274" stopIfTrue="1" operator="lessThanOrEqual">
      <formula>#REF!</formula>
    </cfRule>
    <cfRule type="cellIs" dxfId="1677" priority="3275" stopIfTrue="1" operator="greaterThan">
      <formula>#REF!</formula>
    </cfRule>
  </conditionalFormatting>
  <conditionalFormatting sqref="D190">
    <cfRule type="cellIs" dxfId="1676" priority="3272" stopIfTrue="1" operator="lessThanOrEqual">
      <formula>#REF!</formula>
    </cfRule>
    <cfRule type="cellIs" dxfId="1675" priority="3273" stopIfTrue="1" operator="greaterThan">
      <formula>#REF!</formula>
    </cfRule>
  </conditionalFormatting>
  <conditionalFormatting sqref="D191">
    <cfRule type="cellIs" dxfId="1674" priority="3270" stopIfTrue="1" operator="lessThanOrEqual">
      <formula>#REF!</formula>
    </cfRule>
    <cfRule type="cellIs" dxfId="1673" priority="3271" stopIfTrue="1" operator="greaterThan">
      <formula>#REF!</formula>
    </cfRule>
  </conditionalFormatting>
  <conditionalFormatting sqref="D191:D193">
    <cfRule type="cellIs" dxfId="1672" priority="3268" stopIfTrue="1" operator="lessThanOrEqual">
      <formula>#REF!</formula>
    </cfRule>
    <cfRule type="cellIs" dxfId="1671" priority="3269" stopIfTrue="1" operator="greaterThan">
      <formula>#REF!</formula>
    </cfRule>
  </conditionalFormatting>
  <conditionalFormatting sqref="D194">
    <cfRule type="cellIs" dxfId="1670" priority="3266" stopIfTrue="1" operator="lessThanOrEqual">
      <formula>#REF!</formula>
    </cfRule>
    <cfRule type="cellIs" dxfId="1669" priority="3267" stopIfTrue="1" operator="greaterThan">
      <formula>#REF!</formula>
    </cfRule>
  </conditionalFormatting>
  <conditionalFormatting sqref="G188:G194">
    <cfRule type="cellIs" dxfId="1668" priority="3259" stopIfTrue="1" operator="lessThan">
      <formula>1</formula>
    </cfRule>
  </conditionalFormatting>
  <conditionalFormatting sqref="D188">
    <cfRule type="cellIs" dxfId="1667" priority="3257" stopIfTrue="1" operator="lessThanOrEqual">
      <formula>#REF!</formula>
    </cfRule>
    <cfRule type="cellIs" dxfId="1666" priority="3258" stopIfTrue="1" operator="greaterThan">
      <formula>#REF!</formula>
    </cfRule>
  </conditionalFormatting>
  <conditionalFormatting sqref="D188:D193">
    <cfRule type="cellIs" dxfId="1665" priority="3255" stopIfTrue="1" operator="lessThanOrEqual">
      <formula>#REF!</formula>
    </cfRule>
    <cfRule type="cellIs" dxfId="1664" priority="3256" stopIfTrue="1" operator="greaterThan">
      <formula>#REF!</formula>
    </cfRule>
  </conditionalFormatting>
  <conditionalFormatting sqref="D190">
    <cfRule type="cellIs" dxfId="1663" priority="3253" stopIfTrue="1" operator="lessThanOrEqual">
      <formula>#REF!</formula>
    </cfRule>
    <cfRule type="cellIs" dxfId="1662" priority="3254" stopIfTrue="1" operator="greaterThan">
      <formula>#REF!</formula>
    </cfRule>
  </conditionalFormatting>
  <conditionalFormatting sqref="D191">
    <cfRule type="cellIs" dxfId="1661" priority="3251" stopIfTrue="1" operator="lessThanOrEqual">
      <formula>#REF!</formula>
    </cfRule>
    <cfRule type="cellIs" dxfId="1660" priority="3252" stopIfTrue="1" operator="greaterThan">
      <formula>#REF!</formula>
    </cfRule>
  </conditionalFormatting>
  <conditionalFormatting sqref="D191:D193">
    <cfRule type="cellIs" dxfId="1659" priority="3249" stopIfTrue="1" operator="lessThanOrEqual">
      <formula>#REF!</formula>
    </cfRule>
    <cfRule type="cellIs" dxfId="1658" priority="3250" stopIfTrue="1" operator="greaterThan">
      <formula>#REF!</formula>
    </cfRule>
  </conditionalFormatting>
  <conditionalFormatting sqref="D194">
    <cfRule type="cellIs" dxfId="1657" priority="3247" stopIfTrue="1" operator="lessThanOrEqual">
      <formula>#REF!</formula>
    </cfRule>
    <cfRule type="cellIs" dxfId="1656" priority="3248" stopIfTrue="1" operator="greaterThan">
      <formula>#REF!</formula>
    </cfRule>
  </conditionalFormatting>
  <conditionalFormatting sqref="G188:G194">
    <cfRule type="cellIs" dxfId="1655" priority="3240" stopIfTrue="1" operator="lessThan">
      <formula>1</formula>
    </cfRule>
  </conditionalFormatting>
  <conditionalFormatting sqref="D188">
    <cfRule type="cellIs" dxfId="1654" priority="3238" stopIfTrue="1" operator="lessThanOrEqual">
      <formula>#REF!</formula>
    </cfRule>
    <cfRule type="cellIs" dxfId="1653" priority="3239" stopIfTrue="1" operator="greaterThan">
      <formula>#REF!</formula>
    </cfRule>
  </conditionalFormatting>
  <conditionalFormatting sqref="D188:D193">
    <cfRule type="cellIs" dxfId="1652" priority="3236" stopIfTrue="1" operator="lessThanOrEqual">
      <formula>#REF!</formula>
    </cfRule>
    <cfRule type="cellIs" dxfId="1651" priority="3237" stopIfTrue="1" operator="greaterThan">
      <formula>#REF!</formula>
    </cfRule>
  </conditionalFormatting>
  <conditionalFormatting sqref="D190">
    <cfRule type="cellIs" dxfId="1650" priority="3234" stopIfTrue="1" operator="lessThanOrEqual">
      <formula>#REF!</formula>
    </cfRule>
    <cfRule type="cellIs" dxfId="1649" priority="3235" stopIfTrue="1" operator="greaterThan">
      <formula>#REF!</formula>
    </cfRule>
  </conditionalFormatting>
  <conditionalFormatting sqref="D191">
    <cfRule type="cellIs" dxfId="1648" priority="3232" stopIfTrue="1" operator="lessThanOrEqual">
      <formula>#REF!</formula>
    </cfRule>
    <cfRule type="cellIs" dxfId="1647" priority="3233" stopIfTrue="1" operator="greaterThan">
      <formula>#REF!</formula>
    </cfRule>
  </conditionalFormatting>
  <conditionalFormatting sqref="D191:D193">
    <cfRule type="cellIs" dxfId="1646" priority="3230" stopIfTrue="1" operator="lessThanOrEqual">
      <formula>#REF!</formula>
    </cfRule>
    <cfRule type="cellIs" dxfId="1645" priority="3231" stopIfTrue="1" operator="greaterThan">
      <formula>#REF!</formula>
    </cfRule>
  </conditionalFormatting>
  <conditionalFormatting sqref="D194">
    <cfRule type="cellIs" dxfId="1644" priority="3228" stopIfTrue="1" operator="lessThanOrEqual">
      <formula>#REF!</formula>
    </cfRule>
    <cfRule type="cellIs" dxfId="1643" priority="3229" stopIfTrue="1" operator="greaterThan">
      <formula>#REF!</formula>
    </cfRule>
  </conditionalFormatting>
  <conditionalFormatting sqref="G188:G194">
    <cfRule type="cellIs" dxfId="1642" priority="3221" stopIfTrue="1" operator="lessThan">
      <formula>1</formula>
    </cfRule>
  </conditionalFormatting>
  <conditionalFormatting sqref="D188">
    <cfRule type="cellIs" dxfId="1641" priority="3219" stopIfTrue="1" operator="lessThanOrEqual">
      <formula>#REF!</formula>
    </cfRule>
    <cfRule type="cellIs" dxfId="1640" priority="3220" stopIfTrue="1" operator="greaterThan">
      <formula>#REF!</formula>
    </cfRule>
  </conditionalFormatting>
  <conditionalFormatting sqref="D188:D193">
    <cfRule type="cellIs" dxfId="1639" priority="3217" stopIfTrue="1" operator="lessThanOrEqual">
      <formula>#REF!</formula>
    </cfRule>
    <cfRule type="cellIs" dxfId="1638" priority="3218" stopIfTrue="1" operator="greaterThan">
      <formula>#REF!</formula>
    </cfRule>
  </conditionalFormatting>
  <conditionalFormatting sqref="D190">
    <cfRule type="cellIs" dxfId="1637" priority="3215" stopIfTrue="1" operator="lessThanOrEqual">
      <formula>#REF!</formula>
    </cfRule>
    <cfRule type="cellIs" dxfId="1636" priority="3216" stopIfTrue="1" operator="greaterThan">
      <formula>#REF!</formula>
    </cfRule>
  </conditionalFormatting>
  <conditionalFormatting sqref="D191">
    <cfRule type="cellIs" dxfId="1635" priority="3213" stopIfTrue="1" operator="lessThanOrEqual">
      <formula>#REF!</formula>
    </cfRule>
    <cfRule type="cellIs" dxfId="1634" priority="3214" stopIfTrue="1" operator="greaterThan">
      <formula>#REF!</formula>
    </cfRule>
  </conditionalFormatting>
  <conditionalFormatting sqref="D191:D193">
    <cfRule type="cellIs" dxfId="1633" priority="3211" stopIfTrue="1" operator="lessThanOrEqual">
      <formula>#REF!</formula>
    </cfRule>
    <cfRule type="cellIs" dxfId="1632" priority="3212" stopIfTrue="1" operator="greaterThan">
      <formula>#REF!</formula>
    </cfRule>
  </conditionalFormatting>
  <conditionalFormatting sqref="D194">
    <cfRule type="cellIs" dxfId="1631" priority="3209" stopIfTrue="1" operator="lessThanOrEqual">
      <formula>#REF!</formula>
    </cfRule>
    <cfRule type="cellIs" dxfId="1630" priority="3210" stopIfTrue="1" operator="greaterThan">
      <formula>#REF!</formula>
    </cfRule>
  </conditionalFormatting>
  <conditionalFormatting sqref="G188:G194">
    <cfRule type="cellIs" dxfId="1629" priority="3202" stopIfTrue="1" operator="lessThan">
      <formula>1</formula>
    </cfRule>
  </conditionalFormatting>
  <conditionalFormatting sqref="D188">
    <cfRule type="cellIs" dxfId="1628" priority="3200" stopIfTrue="1" operator="lessThanOrEqual">
      <formula>#REF!</formula>
    </cfRule>
    <cfRule type="cellIs" dxfId="1627" priority="3201" stopIfTrue="1" operator="greaterThan">
      <formula>#REF!</formula>
    </cfRule>
  </conditionalFormatting>
  <conditionalFormatting sqref="D188:D193">
    <cfRule type="cellIs" dxfId="1626" priority="3198" stopIfTrue="1" operator="lessThanOrEqual">
      <formula>#REF!</formula>
    </cfRule>
    <cfRule type="cellIs" dxfId="1625" priority="3199" stopIfTrue="1" operator="greaterThan">
      <formula>#REF!</formula>
    </cfRule>
  </conditionalFormatting>
  <conditionalFormatting sqref="D190">
    <cfRule type="cellIs" dxfId="1624" priority="3196" stopIfTrue="1" operator="lessThanOrEqual">
      <formula>#REF!</formula>
    </cfRule>
    <cfRule type="cellIs" dxfId="1623" priority="3197" stopIfTrue="1" operator="greaterThan">
      <formula>#REF!</formula>
    </cfRule>
  </conditionalFormatting>
  <conditionalFormatting sqref="D191">
    <cfRule type="cellIs" dxfId="1622" priority="3194" stopIfTrue="1" operator="lessThanOrEqual">
      <formula>#REF!</formula>
    </cfRule>
    <cfRule type="cellIs" dxfId="1621" priority="3195" stopIfTrue="1" operator="greaterThan">
      <formula>#REF!</formula>
    </cfRule>
  </conditionalFormatting>
  <conditionalFormatting sqref="D191:D193">
    <cfRule type="cellIs" dxfId="1620" priority="3192" stopIfTrue="1" operator="lessThanOrEqual">
      <formula>#REF!</formula>
    </cfRule>
    <cfRule type="cellIs" dxfId="1619" priority="3193" stopIfTrue="1" operator="greaterThan">
      <formula>#REF!</formula>
    </cfRule>
  </conditionalFormatting>
  <conditionalFormatting sqref="D194">
    <cfRule type="cellIs" dxfId="1618" priority="3190" stopIfTrue="1" operator="lessThanOrEqual">
      <formula>#REF!</formula>
    </cfRule>
    <cfRule type="cellIs" dxfId="1617" priority="3191" stopIfTrue="1" operator="greaterThan">
      <formula>#REF!</formula>
    </cfRule>
  </conditionalFormatting>
  <conditionalFormatting sqref="G188:G194">
    <cfRule type="cellIs" dxfId="1616" priority="3183" stopIfTrue="1" operator="lessThan">
      <formula>1</formula>
    </cfRule>
  </conditionalFormatting>
  <conditionalFormatting sqref="D188">
    <cfRule type="cellIs" dxfId="1615" priority="3181" stopIfTrue="1" operator="lessThanOrEqual">
      <formula>#REF!</formula>
    </cfRule>
    <cfRule type="cellIs" dxfId="1614" priority="3182" stopIfTrue="1" operator="greaterThan">
      <formula>#REF!</formula>
    </cfRule>
  </conditionalFormatting>
  <conditionalFormatting sqref="D188:D193">
    <cfRule type="cellIs" dxfId="1613" priority="3179" stopIfTrue="1" operator="lessThanOrEqual">
      <formula>#REF!</formula>
    </cfRule>
    <cfRule type="cellIs" dxfId="1612" priority="3180" stopIfTrue="1" operator="greaterThan">
      <formula>#REF!</formula>
    </cfRule>
  </conditionalFormatting>
  <conditionalFormatting sqref="D190">
    <cfRule type="cellIs" dxfId="1611" priority="3177" stopIfTrue="1" operator="lessThanOrEqual">
      <formula>#REF!</formula>
    </cfRule>
    <cfRule type="cellIs" dxfId="1610" priority="3178" stopIfTrue="1" operator="greaterThan">
      <formula>#REF!</formula>
    </cfRule>
  </conditionalFormatting>
  <conditionalFormatting sqref="D191">
    <cfRule type="cellIs" dxfId="1609" priority="3175" stopIfTrue="1" operator="lessThanOrEqual">
      <formula>#REF!</formula>
    </cfRule>
    <cfRule type="cellIs" dxfId="1608" priority="3176" stopIfTrue="1" operator="greaterThan">
      <formula>#REF!</formula>
    </cfRule>
  </conditionalFormatting>
  <conditionalFormatting sqref="D191:D193">
    <cfRule type="cellIs" dxfId="1607" priority="3173" stopIfTrue="1" operator="lessThanOrEqual">
      <formula>#REF!</formula>
    </cfRule>
    <cfRule type="cellIs" dxfId="1606" priority="3174" stopIfTrue="1" operator="greaterThan">
      <formula>#REF!</formula>
    </cfRule>
  </conditionalFormatting>
  <conditionalFormatting sqref="D194">
    <cfRule type="cellIs" dxfId="1605" priority="3171" stopIfTrue="1" operator="lessThanOrEqual">
      <formula>#REF!</formula>
    </cfRule>
    <cfRule type="cellIs" dxfId="1604" priority="3172" stopIfTrue="1" operator="greaterThan">
      <formula>#REF!</formula>
    </cfRule>
  </conditionalFormatting>
  <conditionalFormatting sqref="G188:G194">
    <cfRule type="cellIs" dxfId="1603" priority="3164" stopIfTrue="1" operator="lessThan">
      <formula>1</formula>
    </cfRule>
  </conditionalFormatting>
  <conditionalFormatting sqref="D188">
    <cfRule type="cellIs" dxfId="1602" priority="3162" stopIfTrue="1" operator="lessThanOrEqual">
      <formula>#REF!</formula>
    </cfRule>
    <cfRule type="cellIs" dxfId="1601" priority="3163" stopIfTrue="1" operator="greaterThan">
      <formula>#REF!</formula>
    </cfRule>
  </conditionalFormatting>
  <conditionalFormatting sqref="D188:D193">
    <cfRule type="cellIs" dxfId="1600" priority="3160" stopIfTrue="1" operator="lessThanOrEqual">
      <formula>#REF!</formula>
    </cfRule>
    <cfRule type="cellIs" dxfId="1599" priority="3161" stopIfTrue="1" operator="greaterThan">
      <formula>#REF!</formula>
    </cfRule>
  </conditionalFormatting>
  <conditionalFormatting sqref="D190">
    <cfRule type="cellIs" dxfId="1598" priority="3158" stopIfTrue="1" operator="lessThanOrEqual">
      <formula>#REF!</formula>
    </cfRule>
    <cfRule type="cellIs" dxfId="1597" priority="3159" stopIfTrue="1" operator="greaterThan">
      <formula>#REF!</formula>
    </cfRule>
  </conditionalFormatting>
  <conditionalFormatting sqref="D191">
    <cfRule type="cellIs" dxfId="1596" priority="3156" stopIfTrue="1" operator="lessThanOrEqual">
      <formula>#REF!</formula>
    </cfRule>
    <cfRule type="cellIs" dxfId="1595" priority="3157" stopIfTrue="1" operator="greaterThan">
      <formula>#REF!</formula>
    </cfRule>
  </conditionalFormatting>
  <conditionalFormatting sqref="D191:D193">
    <cfRule type="cellIs" dxfId="1594" priority="3154" stopIfTrue="1" operator="lessThanOrEqual">
      <formula>#REF!</formula>
    </cfRule>
    <cfRule type="cellIs" dxfId="1593" priority="3155" stopIfTrue="1" operator="greaterThan">
      <formula>#REF!</formula>
    </cfRule>
  </conditionalFormatting>
  <conditionalFormatting sqref="D194">
    <cfRule type="cellIs" dxfId="1592" priority="3152" stopIfTrue="1" operator="lessThanOrEqual">
      <formula>#REF!</formula>
    </cfRule>
    <cfRule type="cellIs" dxfId="1591" priority="3153" stopIfTrue="1" operator="greaterThan">
      <formula>#REF!</formula>
    </cfRule>
  </conditionalFormatting>
  <conditionalFormatting sqref="G188:G194">
    <cfRule type="cellIs" dxfId="1590" priority="3145" stopIfTrue="1" operator="lessThan">
      <formula>1</formula>
    </cfRule>
  </conditionalFormatting>
  <conditionalFormatting sqref="D188">
    <cfRule type="cellIs" dxfId="1589" priority="3143" stopIfTrue="1" operator="lessThanOrEqual">
      <formula>#REF!</formula>
    </cfRule>
    <cfRule type="cellIs" dxfId="1588" priority="3144" stopIfTrue="1" operator="greaterThan">
      <formula>#REF!</formula>
    </cfRule>
  </conditionalFormatting>
  <conditionalFormatting sqref="D188:D193">
    <cfRule type="cellIs" dxfId="1587" priority="3141" stopIfTrue="1" operator="lessThanOrEqual">
      <formula>#REF!</formula>
    </cfRule>
    <cfRule type="cellIs" dxfId="1586" priority="3142" stopIfTrue="1" operator="greaterThan">
      <formula>#REF!</formula>
    </cfRule>
  </conditionalFormatting>
  <conditionalFormatting sqref="D190">
    <cfRule type="cellIs" dxfId="1585" priority="3139" stopIfTrue="1" operator="lessThanOrEqual">
      <formula>#REF!</formula>
    </cfRule>
    <cfRule type="cellIs" dxfId="1584" priority="3140" stopIfTrue="1" operator="greaterThan">
      <formula>#REF!</formula>
    </cfRule>
  </conditionalFormatting>
  <conditionalFormatting sqref="D191">
    <cfRule type="cellIs" dxfId="1583" priority="3137" stopIfTrue="1" operator="lessThanOrEqual">
      <formula>#REF!</formula>
    </cfRule>
    <cfRule type="cellIs" dxfId="1582" priority="3138" stopIfTrue="1" operator="greaterThan">
      <formula>#REF!</formula>
    </cfRule>
  </conditionalFormatting>
  <conditionalFormatting sqref="D191:D193">
    <cfRule type="cellIs" dxfId="1581" priority="3135" stopIfTrue="1" operator="lessThanOrEqual">
      <formula>#REF!</formula>
    </cfRule>
    <cfRule type="cellIs" dxfId="1580" priority="3136" stopIfTrue="1" operator="greaterThan">
      <formula>#REF!</formula>
    </cfRule>
  </conditionalFormatting>
  <conditionalFormatting sqref="D194">
    <cfRule type="cellIs" dxfId="1579" priority="3133" stopIfTrue="1" operator="lessThanOrEqual">
      <formula>#REF!</formula>
    </cfRule>
    <cfRule type="cellIs" dxfId="1578" priority="3134" stopIfTrue="1" operator="greaterThan">
      <formula>#REF!</formula>
    </cfRule>
  </conditionalFormatting>
  <conditionalFormatting sqref="G188:G194">
    <cfRule type="cellIs" dxfId="1577" priority="3126" stopIfTrue="1" operator="lessThan">
      <formula>1</formula>
    </cfRule>
  </conditionalFormatting>
  <conditionalFormatting sqref="D188">
    <cfRule type="cellIs" dxfId="1576" priority="3124" stopIfTrue="1" operator="lessThanOrEqual">
      <formula>#REF!</formula>
    </cfRule>
    <cfRule type="cellIs" dxfId="1575" priority="3125" stopIfTrue="1" operator="greaterThan">
      <formula>#REF!</formula>
    </cfRule>
  </conditionalFormatting>
  <conditionalFormatting sqref="D188:D193">
    <cfRule type="cellIs" dxfId="1574" priority="3122" stopIfTrue="1" operator="lessThanOrEqual">
      <formula>#REF!</formula>
    </cfRule>
    <cfRule type="cellIs" dxfId="1573" priority="3123" stopIfTrue="1" operator="greaterThan">
      <formula>#REF!</formula>
    </cfRule>
  </conditionalFormatting>
  <conditionalFormatting sqref="D190">
    <cfRule type="cellIs" dxfId="1572" priority="3120" stopIfTrue="1" operator="lessThanOrEqual">
      <formula>#REF!</formula>
    </cfRule>
    <cfRule type="cellIs" dxfId="1571" priority="3121" stopIfTrue="1" operator="greaterThan">
      <formula>#REF!</formula>
    </cfRule>
  </conditionalFormatting>
  <conditionalFormatting sqref="D191">
    <cfRule type="cellIs" dxfId="1570" priority="3118" stopIfTrue="1" operator="lessThanOrEqual">
      <formula>#REF!</formula>
    </cfRule>
    <cfRule type="cellIs" dxfId="1569" priority="3119" stopIfTrue="1" operator="greaterThan">
      <formula>#REF!</formula>
    </cfRule>
  </conditionalFormatting>
  <conditionalFormatting sqref="D191:D193">
    <cfRule type="cellIs" dxfId="1568" priority="3116" stopIfTrue="1" operator="lessThanOrEqual">
      <formula>#REF!</formula>
    </cfRule>
    <cfRule type="cellIs" dxfId="1567" priority="3117" stopIfTrue="1" operator="greaterThan">
      <formula>#REF!</formula>
    </cfRule>
  </conditionalFormatting>
  <conditionalFormatting sqref="D194">
    <cfRule type="cellIs" dxfId="1566" priority="3114" stopIfTrue="1" operator="lessThanOrEqual">
      <formula>#REF!</formula>
    </cfRule>
    <cfRule type="cellIs" dxfId="1565" priority="3115" stopIfTrue="1" operator="greaterThan">
      <formula>#REF!</formula>
    </cfRule>
  </conditionalFormatting>
  <conditionalFormatting sqref="G188:G194">
    <cfRule type="cellIs" dxfId="1564" priority="3107" stopIfTrue="1" operator="lessThan">
      <formula>1</formula>
    </cfRule>
  </conditionalFormatting>
  <conditionalFormatting sqref="D188">
    <cfRule type="cellIs" dxfId="1563" priority="3105" stopIfTrue="1" operator="lessThanOrEqual">
      <formula>#REF!</formula>
    </cfRule>
    <cfRule type="cellIs" dxfId="1562" priority="3106" stopIfTrue="1" operator="greaterThan">
      <formula>#REF!</formula>
    </cfRule>
  </conditionalFormatting>
  <conditionalFormatting sqref="D188:D193">
    <cfRule type="cellIs" dxfId="1561" priority="3103" stopIfTrue="1" operator="lessThanOrEqual">
      <formula>#REF!</formula>
    </cfRule>
    <cfRule type="cellIs" dxfId="1560" priority="3104" stopIfTrue="1" operator="greaterThan">
      <formula>#REF!</formula>
    </cfRule>
  </conditionalFormatting>
  <conditionalFormatting sqref="D190">
    <cfRule type="cellIs" dxfId="1559" priority="3101" stopIfTrue="1" operator="lessThanOrEqual">
      <formula>#REF!</formula>
    </cfRule>
    <cfRule type="cellIs" dxfId="1558" priority="3102" stopIfTrue="1" operator="greaterThan">
      <formula>#REF!</formula>
    </cfRule>
  </conditionalFormatting>
  <conditionalFormatting sqref="D191">
    <cfRule type="cellIs" dxfId="1557" priority="3099" stopIfTrue="1" operator="lessThanOrEqual">
      <formula>#REF!</formula>
    </cfRule>
    <cfRule type="cellIs" dxfId="1556" priority="3100" stopIfTrue="1" operator="greaterThan">
      <formula>#REF!</formula>
    </cfRule>
  </conditionalFormatting>
  <conditionalFormatting sqref="D191:D193">
    <cfRule type="cellIs" dxfId="1555" priority="3097" stopIfTrue="1" operator="lessThanOrEqual">
      <formula>#REF!</formula>
    </cfRule>
    <cfRule type="cellIs" dxfId="1554" priority="3098" stopIfTrue="1" operator="greaterThan">
      <formula>#REF!</formula>
    </cfRule>
  </conditionalFormatting>
  <conditionalFormatting sqref="D194">
    <cfRule type="cellIs" dxfId="1553" priority="3095" stopIfTrue="1" operator="lessThanOrEqual">
      <formula>#REF!</formula>
    </cfRule>
    <cfRule type="cellIs" dxfId="1552" priority="3096" stopIfTrue="1" operator="greaterThan">
      <formula>#REF!</formula>
    </cfRule>
  </conditionalFormatting>
  <conditionalFormatting sqref="G188:G194">
    <cfRule type="cellIs" dxfId="1551" priority="3088" stopIfTrue="1" operator="lessThan">
      <formula>1</formula>
    </cfRule>
  </conditionalFormatting>
  <conditionalFormatting sqref="D188">
    <cfRule type="cellIs" dxfId="1550" priority="3086" stopIfTrue="1" operator="lessThanOrEqual">
      <formula>#REF!</formula>
    </cfRule>
    <cfRule type="cellIs" dxfId="1549" priority="3087" stopIfTrue="1" operator="greaterThan">
      <formula>#REF!</formula>
    </cfRule>
  </conditionalFormatting>
  <conditionalFormatting sqref="D188:D193">
    <cfRule type="cellIs" dxfId="1548" priority="3084" stopIfTrue="1" operator="lessThanOrEqual">
      <formula>#REF!</formula>
    </cfRule>
    <cfRule type="cellIs" dxfId="1547" priority="3085" stopIfTrue="1" operator="greaterThan">
      <formula>#REF!</formula>
    </cfRule>
  </conditionalFormatting>
  <conditionalFormatting sqref="D190">
    <cfRule type="cellIs" dxfId="1546" priority="3082" stopIfTrue="1" operator="lessThanOrEqual">
      <formula>#REF!</formula>
    </cfRule>
    <cfRule type="cellIs" dxfId="1545" priority="3083" stopIfTrue="1" operator="greaterThan">
      <formula>#REF!</formula>
    </cfRule>
  </conditionalFormatting>
  <conditionalFormatting sqref="D191">
    <cfRule type="cellIs" dxfId="1544" priority="3080" stopIfTrue="1" operator="lessThanOrEqual">
      <formula>#REF!</formula>
    </cfRule>
    <cfRule type="cellIs" dxfId="1543" priority="3081" stopIfTrue="1" operator="greaterThan">
      <formula>#REF!</formula>
    </cfRule>
  </conditionalFormatting>
  <conditionalFormatting sqref="D191:D193">
    <cfRule type="cellIs" dxfId="1542" priority="3078" stopIfTrue="1" operator="lessThanOrEqual">
      <formula>#REF!</formula>
    </cfRule>
    <cfRule type="cellIs" dxfId="1541" priority="3079" stopIfTrue="1" operator="greaterThan">
      <formula>#REF!</formula>
    </cfRule>
  </conditionalFormatting>
  <conditionalFormatting sqref="D194">
    <cfRule type="cellIs" dxfId="1540" priority="3076" stopIfTrue="1" operator="lessThanOrEqual">
      <formula>#REF!</formula>
    </cfRule>
    <cfRule type="cellIs" dxfId="1539" priority="3077" stopIfTrue="1" operator="greaterThan">
      <formula>#REF!</formula>
    </cfRule>
  </conditionalFormatting>
  <conditionalFormatting sqref="G188:G194">
    <cfRule type="cellIs" dxfId="1538" priority="3069" stopIfTrue="1" operator="lessThan">
      <formula>1</formula>
    </cfRule>
  </conditionalFormatting>
  <conditionalFormatting sqref="D188">
    <cfRule type="cellIs" dxfId="1537" priority="3067" stopIfTrue="1" operator="lessThanOrEqual">
      <formula>#REF!</formula>
    </cfRule>
    <cfRule type="cellIs" dxfId="1536" priority="3068" stopIfTrue="1" operator="greaterThan">
      <formula>#REF!</formula>
    </cfRule>
  </conditionalFormatting>
  <conditionalFormatting sqref="D188:D193">
    <cfRule type="cellIs" dxfId="1535" priority="3065" stopIfTrue="1" operator="lessThanOrEqual">
      <formula>#REF!</formula>
    </cfRule>
    <cfRule type="cellIs" dxfId="1534" priority="3066" stopIfTrue="1" operator="greaterThan">
      <formula>#REF!</formula>
    </cfRule>
  </conditionalFormatting>
  <conditionalFormatting sqref="D190">
    <cfRule type="cellIs" dxfId="1533" priority="3063" stopIfTrue="1" operator="lessThanOrEqual">
      <formula>#REF!</formula>
    </cfRule>
    <cfRule type="cellIs" dxfId="1532" priority="3064" stopIfTrue="1" operator="greaterThan">
      <formula>#REF!</formula>
    </cfRule>
  </conditionalFormatting>
  <conditionalFormatting sqref="D191">
    <cfRule type="cellIs" dxfId="1531" priority="3061" stopIfTrue="1" operator="lessThanOrEqual">
      <formula>#REF!</formula>
    </cfRule>
    <cfRule type="cellIs" dxfId="1530" priority="3062" stopIfTrue="1" operator="greaterThan">
      <formula>#REF!</formula>
    </cfRule>
  </conditionalFormatting>
  <conditionalFormatting sqref="D191:D193">
    <cfRule type="cellIs" dxfId="1529" priority="3059" stopIfTrue="1" operator="lessThanOrEqual">
      <formula>#REF!</formula>
    </cfRule>
    <cfRule type="cellIs" dxfId="1528" priority="3060" stopIfTrue="1" operator="greaterThan">
      <formula>#REF!</formula>
    </cfRule>
  </conditionalFormatting>
  <conditionalFormatting sqref="D194">
    <cfRule type="cellIs" dxfId="1527" priority="3057" stopIfTrue="1" operator="lessThanOrEqual">
      <formula>#REF!</formula>
    </cfRule>
    <cfRule type="cellIs" dxfId="1526" priority="3058" stopIfTrue="1" operator="greaterThan">
      <formula>#REF!</formula>
    </cfRule>
  </conditionalFormatting>
  <conditionalFormatting sqref="G188:G194">
    <cfRule type="cellIs" dxfId="1525" priority="3050" stopIfTrue="1" operator="lessThan">
      <formula>1</formula>
    </cfRule>
  </conditionalFormatting>
  <conditionalFormatting sqref="D188">
    <cfRule type="cellIs" dxfId="1524" priority="3048" stopIfTrue="1" operator="lessThanOrEqual">
      <formula>#REF!</formula>
    </cfRule>
    <cfRule type="cellIs" dxfId="1523" priority="3049" stopIfTrue="1" operator="greaterThan">
      <formula>#REF!</formula>
    </cfRule>
  </conditionalFormatting>
  <conditionalFormatting sqref="D188:D193">
    <cfRule type="cellIs" dxfId="1522" priority="3046" stopIfTrue="1" operator="lessThanOrEqual">
      <formula>#REF!</formula>
    </cfRule>
    <cfRule type="cellIs" dxfId="1521" priority="3047" stopIfTrue="1" operator="greaterThan">
      <formula>#REF!</formula>
    </cfRule>
  </conditionalFormatting>
  <conditionalFormatting sqref="D190">
    <cfRule type="cellIs" dxfId="1520" priority="3044" stopIfTrue="1" operator="lessThanOrEqual">
      <formula>#REF!</formula>
    </cfRule>
    <cfRule type="cellIs" dxfId="1519" priority="3045" stopIfTrue="1" operator="greaterThan">
      <formula>#REF!</formula>
    </cfRule>
  </conditionalFormatting>
  <conditionalFormatting sqref="D191">
    <cfRule type="cellIs" dxfId="1518" priority="3042" stopIfTrue="1" operator="lessThanOrEqual">
      <formula>#REF!</formula>
    </cfRule>
    <cfRule type="cellIs" dxfId="1517" priority="3043" stopIfTrue="1" operator="greaterThan">
      <formula>#REF!</formula>
    </cfRule>
  </conditionalFormatting>
  <conditionalFormatting sqref="D191:D193">
    <cfRule type="cellIs" dxfId="1516" priority="3040" stopIfTrue="1" operator="lessThanOrEqual">
      <formula>#REF!</formula>
    </cfRule>
    <cfRule type="cellIs" dxfId="1515" priority="3041" stopIfTrue="1" operator="greaterThan">
      <formula>#REF!</formula>
    </cfRule>
  </conditionalFormatting>
  <conditionalFormatting sqref="D194">
    <cfRule type="cellIs" dxfId="1514" priority="3038" stopIfTrue="1" operator="lessThanOrEqual">
      <formula>#REF!</formula>
    </cfRule>
    <cfRule type="cellIs" dxfId="1513" priority="3039" stopIfTrue="1" operator="greaterThan">
      <formula>#REF!</formula>
    </cfRule>
  </conditionalFormatting>
  <conditionalFormatting sqref="G188:G194">
    <cfRule type="cellIs" dxfId="1512" priority="3031" stopIfTrue="1" operator="lessThan">
      <formula>1</formula>
    </cfRule>
  </conditionalFormatting>
  <conditionalFormatting sqref="D188">
    <cfRule type="cellIs" dxfId="1511" priority="3029" stopIfTrue="1" operator="lessThanOrEqual">
      <formula>#REF!</formula>
    </cfRule>
    <cfRule type="cellIs" dxfId="1510" priority="3030" stopIfTrue="1" operator="greaterThan">
      <formula>#REF!</formula>
    </cfRule>
  </conditionalFormatting>
  <conditionalFormatting sqref="D188:D193">
    <cfRule type="cellIs" dxfId="1509" priority="3027" stopIfTrue="1" operator="lessThanOrEqual">
      <formula>#REF!</formula>
    </cfRule>
    <cfRule type="cellIs" dxfId="1508" priority="3028" stopIfTrue="1" operator="greaterThan">
      <formula>#REF!</formula>
    </cfRule>
  </conditionalFormatting>
  <conditionalFormatting sqref="D190">
    <cfRule type="cellIs" dxfId="1507" priority="3025" stopIfTrue="1" operator="lessThanOrEqual">
      <formula>#REF!</formula>
    </cfRule>
    <cfRule type="cellIs" dxfId="1506" priority="3026" stopIfTrue="1" operator="greaterThan">
      <formula>#REF!</formula>
    </cfRule>
  </conditionalFormatting>
  <conditionalFormatting sqref="D191">
    <cfRule type="cellIs" dxfId="1505" priority="3023" stopIfTrue="1" operator="lessThanOrEqual">
      <formula>#REF!</formula>
    </cfRule>
    <cfRule type="cellIs" dxfId="1504" priority="3024" stopIfTrue="1" operator="greaterThan">
      <formula>#REF!</formula>
    </cfRule>
  </conditionalFormatting>
  <conditionalFormatting sqref="D191:D193">
    <cfRule type="cellIs" dxfId="1503" priority="3021" stopIfTrue="1" operator="lessThanOrEqual">
      <formula>#REF!</formula>
    </cfRule>
    <cfRule type="cellIs" dxfId="1502" priority="3022" stopIfTrue="1" operator="greaterThan">
      <formula>#REF!</formula>
    </cfRule>
  </conditionalFormatting>
  <conditionalFormatting sqref="D194">
    <cfRule type="cellIs" dxfId="1501" priority="3019" stopIfTrue="1" operator="lessThanOrEqual">
      <formula>#REF!</formula>
    </cfRule>
    <cfRule type="cellIs" dxfId="1500" priority="3020" stopIfTrue="1" operator="greaterThan">
      <formula>#REF!</formula>
    </cfRule>
  </conditionalFormatting>
  <conditionalFormatting sqref="G188:G194">
    <cfRule type="cellIs" dxfId="1499" priority="3012" stopIfTrue="1" operator="lessThan">
      <formula>1</formula>
    </cfRule>
  </conditionalFormatting>
  <conditionalFormatting sqref="D188">
    <cfRule type="cellIs" dxfId="1498" priority="3010" stopIfTrue="1" operator="lessThanOrEqual">
      <formula>#REF!</formula>
    </cfRule>
    <cfRule type="cellIs" dxfId="1497" priority="3011" stopIfTrue="1" operator="greaterThan">
      <formula>#REF!</formula>
    </cfRule>
  </conditionalFormatting>
  <conditionalFormatting sqref="D188:D193">
    <cfRule type="cellIs" dxfId="1496" priority="3008" stopIfTrue="1" operator="lessThanOrEqual">
      <formula>#REF!</formula>
    </cfRule>
    <cfRule type="cellIs" dxfId="1495" priority="3009" stopIfTrue="1" operator="greaterThan">
      <formula>#REF!</formula>
    </cfRule>
  </conditionalFormatting>
  <conditionalFormatting sqref="D190">
    <cfRule type="cellIs" dxfId="1494" priority="3006" stopIfTrue="1" operator="lessThanOrEqual">
      <formula>#REF!</formula>
    </cfRule>
    <cfRule type="cellIs" dxfId="1493" priority="3007" stopIfTrue="1" operator="greaterThan">
      <formula>#REF!</formula>
    </cfRule>
  </conditionalFormatting>
  <conditionalFormatting sqref="D191">
    <cfRule type="cellIs" dxfId="1492" priority="3004" stopIfTrue="1" operator="lessThanOrEqual">
      <formula>#REF!</formula>
    </cfRule>
    <cfRule type="cellIs" dxfId="1491" priority="3005" stopIfTrue="1" operator="greaterThan">
      <formula>#REF!</formula>
    </cfRule>
  </conditionalFormatting>
  <conditionalFormatting sqref="D191:D193">
    <cfRule type="cellIs" dxfId="1490" priority="3002" stopIfTrue="1" operator="lessThanOrEqual">
      <formula>#REF!</formula>
    </cfRule>
    <cfRule type="cellIs" dxfId="1489" priority="3003" stopIfTrue="1" operator="greaterThan">
      <formula>#REF!</formula>
    </cfRule>
  </conditionalFormatting>
  <conditionalFormatting sqref="D194">
    <cfRule type="cellIs" dxfId="1488" priority="3000" stopIfTrue="1" operator="lessThanOrEqual">
      <formula>#REF!</formula>
    </cfRule>
    <cfRule type="cellIs" dxfId="1487" priority="3001" stopIfTrue="1" operator="greaterThan">
      <formula>#REF!</formula>
    </cfRule>
  </conditionalFormatting>
  <conditionalFormatting sqref="G188:G194">
    <cfRule type="cellIs" dxfId="1486" priority="2993" stopIfTrue="1" operator="lessThan">
      <formula>1</formula>
    </cfRule>
  </conditionalFormatting>
  <conditionalFormatting sqref="D188">
    <cfRule type="cellIs" dxfId="1485" priority="2991" stopIfTrue="1" operator="lessThanOrEqual">
      <formula>#REF!</formula>
    </cfRule>
    <cfRule type="cellIs" dxfId="1484" priority="2992" stopIfTrue="1" operator="greaterThan">
      <formula>#REF!</formula>
    </cfRule>
  </conditionalFormatting>
  <conditionalFormatting sqref="D188:D193">
    <cfRule type="cellIs" dxfId="1483" priority="2989" stopIfTrue="1" operator="lessThanOrEqual">
      <formula>#REF!</formula>
    </cfRule>
    <cfRule type="cellIs" dxfId="1482" priority="2990" stopIfTrue="1" operator="greaterThan">
      <formula>#REF!</formula>
    </cfRule>
  </conditionalFormatting>
  <conditionalFormatting sqref="D190">
    <cfRule type="cellIs" dxfId="1481" priority="2987" stopIfTrue="1" operator="lessThanOrEqual">
      <formula>#REF!</formula>
    </cfRule>
    <cfRule type="cellIs" dxfId="1480" priority="2988" stopIfTrue="1" operator="greaterThan">
      <formula>#REF!</formula>
    </cfRule>
  </conditionalFormatting>
  <conditionalFormatting sqref="D191">
    <cfRule type="cellIs" dxfId="1479" priority="2985" stopIfTrue="1" operator="lessThanOrEqual">
      <formula>#REF!</formula>
    </cfRule>
    <cfRule type="cellIs" dxfId="1478" priority="2986" stopIfTrue="1" operator="greaterThan">
      <formula>#REF!</formula>
    </cfRule>
  </conditionalFormatting>
  <conditionalFormatting sqref="D191:D193">
    <cfRule type="cellIs" dxfId="1477" priority="2983" stopIfTrue="1" operator="lessThanOrEqual">
      <formula>#REF!</formula>
    </cfRule>
    <cfRule type="cellIs" dxfId="1476" priority="2984" stopIfTrue="1" operator="greaterThan">
      <formula>#REF!</formula>
    </cfRule>
  </conditionalFormatting>
  <conditionalFormatting sqref="D194">
    <cfRule type="cellIs" dxfId="1475" priority="2981" stopIfTrue="1" operator="lessThanOrEqual">
      <formula>#REF!</formula>
    </cfRule>
    <cfRule type="cellIs" dxfId="1474" priority="2982" stopIfTrue="1" operator="greaterThan">
      <formula>#REF!</formula>
    </cfRule>
  </conditionalFormatting>
  <conditionalFormatting sqref="G188:G194">
    <cfRule type="cellIs" dxfId="1473" priority="2974" stopIfTrue="1" operator="lessThan">
      <formula>1</formula>
    </cfRule>
  </conditionalFormatting>
  <conditionalFormatting sqref="D188">
    <cfRule type="cellIs" dxfId="1472" priority="2972" stopIfTrue="1" operator="lessThanOrEqual">
      <formula>#REF!</formula>
    </cfRule>
    <cfRule type="cellIs" dxfId="1471" priority="2973" stopIfTrue="1" operator="greaterThan">
      <formula>#REF!</formula>
    </cfRule>
  </conditionalFormatting>
  <conditionalFormatting sqref="D188:D193">
    <cfRule type="cellIs" dxfId="1470" priority="2970" stopIfTrue="1" operator="lessThanOrEqual">
      <formula>#REF!</formula>
    </cfRule>
    <cfRule type="cellIs" dxfId="1469" priority="2971" stopIfTrue="1" operator="greaterThan">
      <formula>#REF!</formula>
    </cfRule>
  </conditionalFormatting>
  <conditionalFormatting sqref="D190">
    <cfRule type="cellIs" dxfId="1468" priority="2968" stopIfTrue="1" operator="lessThanOrEqual">
      <formula>#REF!</formula>
    </cfRule>
    <cfRule type="cellIs" dxfId="1467" priority="2969" stopIfTrue="1" operator="greaterThan">
      <formula>#REF!</formula>
    </cfRule>
  </conditionalFormatting>
  <conditionalFormatting sqref="D191">
    <cfRule type="cellIs" dxfId="1466" priority="2966" stopIfTrue="1" operator="lessThanOrEqual">
      <formula>#REF!</formula>
    </cfRule>
    <cfRule type="cellIs" dxfId="1465" priority="2967" stopIfTrue="1" operator="greaterThan">
      <formula>#REF!</formula>
    </cfRule>
  </conditionalFormatting>
  <conditionalFormatting sqref="D191:D193">
    <cfRule type="cellIs" dxfId="1464" priority="2964" stopIfTrue="1" operator="lessThanOrEqual">
      <formula>#REF!</formula>
    </cfRule>
    <cfRule type="cellIs" dxfId="1463" priority="2965" stopIfTrue="1" operator="greaterThan">
      <formula>#REF!</formula>
    </cfRule>
  </conditionalFormatting>
  <conditionalFormatting sqref="D194">
    <cfRule type="cellIs" dxfId="1462" priority="2962" stopIfTrue="1" operator="lessThanOrEqual">
      <formula>#REF!</formula>
    </cfRule>
    <cfRule type="cellIs" dxfId="1461" priority="2963" stopIfTrue="1" operator="greaterThan">
      <formula>#REF!</formula>
    </cfRule>
  </conditionalFormatting>
  <conditionalFormatting sqref="G188:G194">
    <cfRule type="cellIs" dxfId="1460" priority="2955" stopIfTrue="1" operator="lessThan">
      <formula>1</formula>
    </cfRule>
  </conditionalFormatting>
  <conditionalFormatting sqref="D188">
    <cfRule type="cellIs" dxfId="1459" priority="2953" stopIfTrue="1" operator="lessThanOrEqual">
      <formula>#REF!</formula>
    </cfRule>
    <cfRule type="cellIs" dxfId="1458" priority="2954" stopIfTrue="1" operator="greaterThan">
      <formula>#REF!</formula>
    </cfRule>
  </conditionalFormatting>
  <conditionalFormatting sqref="D188:D193">
    <cfRule type="cellIs" dxfId="1457" priority="2951" stopIfTrue="1" operator="lessThanOrEqual">
      <formula>#REF!</formula>
    </cfRule>
    <cfRule type="cellIs" dxfId="1456" priority="2952" stopIfTrue="1" operator="greaterThan">
      <formula>#REF!</formula>
    </cfRule>
  </conditionalFormatting>
  <conditionalFormatting sqref="D190">
    <cfRule type="cellIs" dxfId="1455" priority="2949" stopIfTrue="1" operator="lessThanOrEqual">
      <formula>#REF!</formula>
    </cfRule>
    <cfRule type="cellIs" dxfId="1454" priority="2950" stopIfTrue="1" operator="greaterThan">
      <formula>#REF!</formula>
    </cfRule>
  </conditionalFormatting>
  <conditionalFormatting sqref="D191">
    <cfRule type="cellIs" dxfId="1453" priority="2947" stopIfTrue="1" operator="lessThanOrEqual">
      <formula>#REF!</formula>
    </cfRule>
    <cfRule type="cellIs" dxfId="1452" priority="2948" stopIfTrue="1" operator="greaterThan">
      <formula>#REF!</formula>
    </cfRule>
  </conditionalFormatting>
  <conditionalFormatting sqref="D191:D193">
    <cfRule type="cellIs" dxfId="1451" priority="2945" stopIfTrue="1" operator="lessThanOrEqual">
      <formula>#REF!</formula>
    </cfRule>
    <cfRule type="cellIs" dxfId="1450" priority="2946" stopIfTrue="1" operator="greaterThan">
      <formula>#REF!</formula>
    </cfRule>
  </conditionalFormatting>
  <conditionalFormatting sqref="D194">
    <cfRule type="cellIs" dxfId="1449" priority="2943" stopIfTrue="1" operator="lessThanOrEqual">
      <formula>#REF!</formula>
    </cfRule>
    <cfRule type="cellIs" dxfId="1448" priority="2944" stopIfTrue="1" operator="greaterThan">
      <formula>#REF!</formula>
    </cfRule>
  </conditionalFormatting>
  <conditionalFormatting sqref="G188:G194">
    <cfRule type="cellIs" dxfId="1447" priority="2936" stopIfTrue="1" operator="lessThan">
      <formula>1</formula>
    </cfRule>
  </conditionalFormatting>
  <conditionalFormatting sqref="D188">
    <cfRule type="cellIs" dxfId="1446" priority="2934" stopIfTrue="1" operator="lessThanOrEqual">
      <formula>#REF!</formula>
    </cfRule>
    <cfRule type="cellIs" dxfId="1445" priority="2935" stopIfTrue="1" operator="greaterThan">
      <formula>#REF!</formula>
    </cfRule>
  </conditionalFormatting>
  <conditionalFormatting sqref="D188:D193">
    <cfRule type="cellIs" dxfId="1444" priority="2932" stopIfTrue="1" operator="lessThanOrEqual">
      <formula>#REF!</formula>
    </cfRule>
    <cfRule type="cellIs" dxfId="1443" priority="2933" stopIfTrue="1" operator="greaterThan">
      <formula>#REF!</formula>
    </cfRule>
  </conditionalFormatting>
  <conditionalFormatting sqref="D190">
    <cfRule type="cellIs" dxfId="1442" priority="2930" stopIfTrue="1" operator="lessThanOrEqual">
      <formula>#REF!</formula>
    </cfRule>
    <cfRule type="cellIs" dxfId="1441" priority="2931" stopIfTrue="1" operator="greaterThan">
      <formula>#REF!</formula>
    </cfRule>
  </conditionalFormatting>
  <conditionalFormatting sqref="D191">
    <cfRule type="cellIs" dxfId="1440" priority="2928" stopIfTrue="1" operator="lessThanOrEqual">
      <formula>#REF!</formula>
    </cfRule>
    <cfRule type="cellIs" dxfId="1439" priority="2929" stopIfTrue="1" operator="greaterThan">
      <formula>#REF!</formula>
    </cfRule>
  </conditionalFormatting>
  <conditionalFormatting sqref="D191:D193">
    <cfRule type="cellIs" dxfId="1438" priority="2926" stopIfTrue="1" operator="lessThanOrEqual">
      <formula>#REF!</formula>
    </cfRule>
    <cfRule type="cellIs" dxfId="1437" priority="2927" stopIfTrue="1" operator="greaterThan">
      <formula>#REF!</formula>
    </cfRule>
  </conditionalFormatting>
  <conditionalFormatting sqref="D194">
    <cfRule type="cellIs" dxfId="1436" priority="2924" stopIfTrue="1" operator="lessThanOrEqual">
      <formula>#REF!</formula>
    </cfRule>
    <cfRule type="cellIs" dxfId="1435" priority="2925" stopIfTrue="1" operator="greaterThan">
      <formula>#REF!</formula>
    </cfRule>
  </conditionalFormatting>
  <conditionalFormatting sqref="G188:G194">
    <cfRule type="cellIs" dxfId="1434" priority="2917" stopIfTrue="1" operator="lessThan">
      <formula>1</formula>
    </cfRule>
  </conditionalFormatting>
  <conditionalFormatting sqref="D188">
    <cfRule type="cellIs" dxfId="1433" priority="2915" stopIfTrue="1" operator="lessThanOrEqual">
      <formula>#REF!</formula>
    </cfRule>
    <cfRule type="cellIs" dxfId="1432" priority="2916" stopIfTrue="1" operator="greaterThan">
      <formula>#REF!</formula>
    </cfRule>
  </conditionalFormatting>
  <conditionalFormatting sqref="D188:D193">
    <cfRule type="cellIs" dxfId="1431" priority="2913" stopIfTrue="1" operator="lessThanOrEqual">
      <formula>#REF!</formula>
    </cfRule>
    <cfRule type="cellIs" dxfId="1430" priority="2914" stopIfTrue="1" operator="greaterThan">
      <formula>#REF!</formula>
    </cfRule>
  </conditionalFormatting>
  <conditionalFormatting sqref="D190">
    <cfRule type="cellIs" dxfId="1429" priority="2911" stopIfTrue="1" operator="lessThanOrEqual">
      <formula>#REF!</formula>
    </cfRule>
    <cfRule type="cellIs" dxfId="1428" priority="2912" stopIfTrue="1" operator="greaterThan">
      <formula>#REF!</formula>
    </cfRule>
  </conditionalFormatting>
  <conditionalFormatting sqref="D191">
    <cfRule type="cellIs" dxfId="1427" priority="2909" stopIfTrue="1" operator="lessThanOrEqual">
      <formula>#REF!</formula>
    </cfRule>
    <cfRule type="cellIs" dxfId="1426" priority="2910" stopIfTrue="1" operator="greaterThan">
      <formula>#REF!</formula>
    </cfRule>
  </conditionalFormatting>
  <conditionalFormatting sqref="D191:D193">
    <cfRule type="cellIs" dxfId="1425" priority="2907" stopIfTrue="1" operator="lessThanOrEqual">
      <formula>#REF!</formula>
    </cfRule>
    <cfRule type="cellIs" dxfId="1424" priority="2908" stopIfTrue="1" operator="greaterThan">
      <formula>#REF!</formula>
    </cfRule>
  </conditionalFormatting>
  <conditionalFormatting sqref="D194">
    <cfRule type="cellIs" dxfId="1423" priority="2905" stopIfTrue="1" operator="lessThanOrEqual">
      <formula>#REF!</formula>
    </cfRule>
    <cfRule type="cellIs" dxfId="1422" priority="2906" stopIfTrue="1" operator="greaterThan">
      <formula>#REF!</formula>
    </cfRule>
  </conditionalFormatting>
  <conditionalFormatting sqref="G188:G194">
    <cfRule type="cellIs" dxfId="1421" priority="2898" stopIfTrue="1" operator="lessThan">
      <formula>1</formula>
    </cfRule>
  </conditionalFormatting>
  <conditionalFormatting sqref="D188">
    <cfRule type="cellIs" dxfId="1420" priority="2896" stopIfTrue="1" operator="lessThanOrEqual">
      <formula>#REF!</formula>
    </cfRule>
    <cfRule type="cellIs" dxfId="1419" priority="2897" stopIfTrue="1" operator="greaterThan">
      <formula>#REF!</formula>
    </cfRule>
  </conditionalFormatting>
  <conditionalFormatting sqref="D188:D193">
    <cfRule type="cellIs" dxfId="1418" priority="2894" stopIfTrue="1" operator="lessThanOrEqual">
      <formula>#REF!</formula>
    </cfRule>
    <cfRule type="cellIs" dxfId="1417" priority="2895" stopIfTrue="1" operator="greaterThan">
      <formula>#REF!</formula>
    </cfRule>
  </conditionalFormatting>
  <conditionalFormatting sqref="D190">
    <cfRule type="cellIs" dxfId="1416" priority="2892" stopIfTrue="1" operator="lessThanOrEqual">
      <formula>#REF!</formula>
    </cfRule>
    <cfRule type="cellIs" dxfId="1415" priority="2893" stopIfTrue="1" operator="greaterThan">
      <formula>#REF!</formula>
    </cfRule>
  </conditionalFormatting>
  <conditionalFormatting sqref="D191">
    <cfRule type="cellIs" dxfId="1414" priority="2890" stopIfTrue="1" operator="lessThanOrEqual">
      <formula>#REF!</formula>
    </cfRule>
    <cfRule type="cellIs" dxfId="1413" priority="2891" stopIfTrue="1" operator="greaterThan">
      <formula>#REF!</formula>
    </cfRule>
  </conditionalFormatting>
  <conditionalFormatting sqref="D191:D193">
    <cfRule type="cellIs" dxfId="1412" priority="2888" stopIfTrue="1" operator="lessThanOrEqual">
      <formula>#REF!</formula>
    </cfRule>
    <cfRule type="cellIs" dxfId="1411" priority="2889" stopIfTrue="1" operator="greaterThan">
      <formula>#REF!</formula>
    </cfRule>
  </conditionalFormatting>
  <conditionalFormatting sqref="D194">
    <cfRule type="cellIs" dxfId="1410" priority="2886" stopIfTrue="1" operator="lessThanOrEqual">
      <formula>#REF!</formula>
    </cfRule>
    <cfRule type="cellIs" dxfId="1409" priority="2887" stopIfTrue="1" operator="greaterThan">
      <formula>#REF!</formula>
    </cfRule>
  </conditionalFormatting>
  <conditionalFormatting sqref="G188:G194">
    <cfRule type="cellIs" dxfId="1408" priority="2879" stopIfTrue="1" operator="lessThan">
      <formula>1</formula>
    </cfRule>
  </conditionalFormatting>
  <conditionalFormatting sqref="D188">
    <cfRule type="cellIs" dxfId="1407" priority="2877" stopIfTrue="1" operator="lessThanOrEqual">
      <formula>#REF!</formula>
    </cfRule>
    <cfRule type="cellIs" dxfId="1406" priority="2878" stopIfTrue="1" operator="greaterThan">
      <formula>#REF!</formula>
    </cfRule>
  </conditionalFormatting>
  <conditionalFormatting sqref="D188:D193">
    <cfRule type="cellIs" dxfId="1405" priority="2875" stopIfTrue="1" operator="lessThanOrEqual">
      <formula>#REF!</formula>
    </cfRule>
    <cfRule type="cellIs" dxfId="1404" priority="2876" stopIfTrue="1" operator="greaterThan">
      <formula>#REF!</formula>
    </cfRule>
  </conditionalFormatting>
  <conditionalFormatting sqref="D190">
    <cfRule type="cellIs" dxfId="1403" priority="2873" stopIfTrue="1" operator="lessThanOrEqual">
      <formula>#REF!</formula>
    </cfRule>
    <cfRule type="cellIs" dxfId="1402" priority="2874" stopIfTrue="1" operator="greaterThan">
      <formula>#REF!</formula>
    </cfRule>
  </conditionalFormatting>
  <conditionalFormatting sqref="D191">
    <cfRule type="cellIs" dxfId="1401" priority="2871" stopIfTrue="1" operator="lessThanOrEqual">
      <formula>#REF!</formula>
    </cfRule>
    <cfRule type="cellIs" dxfId="1400" priority="2872" stopIfTrue="1" operator="greaterThan">
      <formula>#REF!</formula>
    </cfRule>
  </conditionalFormatting>
  <conditionalFormatting sqref="D191:D193">
    <cfRule type="cellIs" dxfId="1399" priority="2869" stopIfTrue="1" operator="lessThanOrEqual">
      <formula>#REF!</formula>
    </cfRule>
    <cfRule type="cellIs" dxfId="1398" priority="2870" stopIfTrue="1" operator="greaterThan">
      <formula>#REF!</formula>
    </cfRule>
  </conditionalFormatting>
  <conditionalFormatting sqref="D194">
    <cfRule type="cellIs" dxfId="1397" priority="2867" stopIfTrue="1" operator="lessThanOrEqual">
      <formula>#REF!</formula>
    </cfRule>
    <cfRule type="cellIs" dxfId="1396" priority="2868" stopIfTrue="1" operator="greaterThan">
      <formula>#REF!</formula>
    </cfRule>
  </conditionalFormatting>
  <conditionalFormatting sqref="G188:G194">
    <cfRule type="cellIs" dxfId="1395" priority="2860" stopIfTrue="1" operator="lessThan">
      <formula>1</formula>
    </cfRule>
  </conditionalFormatting>
  <conditionalFormatting sqref="D188">
    <cfRule type="cellIs" dxfId="1394" priority="2858" stopIfTrue="1" operator="lessThanOrEqual">
      <formula>#REF!</formula>
    </cfRule>
    <cfRule type="cellIs" dxfId="1393" priority="2859" stopIfTrue="1" operator="greaterThan">
      <formula>#REF!</formula>
    </cfRule>
  </conditionalFormatting>
  <conditionalFormatting sqref="D188:D193">
    <cfRule type="cellIs" dxfId="1392" priority="2856" stopIfTrue="1" operator="lessThanOrEqual">
      <formula>#REF!</formula>
    </cfRule>
    <cfRule type="cellIs" dxfId="1391" priority="2857" stopIfTrue="1" operator="greaterThan">
      <formula>#REF!</formula>
    </cfRule>
  </conditionalFormatting>
  <conditionalFormatting sqref="D190">
    <cfRule type="cellIs" dxfId="1390" priority="2854" stopIfTrue="1" operator="lessThanOrEqual">
      <formula>#REF!</formula>
    </cfRule>
    <cfRule type="cellIs" dxfId="1389" priority="2855" stopIfTrue="1" operator="greaterThan">
      <formula>#REF!</formula>
    </cfRule>
  </conditionalFormatting>
  <conditionalFormatting sqref="D191">
    <cfRule type="cellIs" dxfId="1388" priority="2852" stopIfTrue="1" operator="lessThanOrEqual">
      <formula>#REF!</formula>
    </cfRule>
    <cfRule type="cellIs" dxfId="1387" priority="2853" stopIfTrue="1" operator="greaterThan">
      <formula>#REF!</formula>
    </cfRule>
  </conditionalFormatting>
  <conditionalFormatting sqref="D191:D193">
    <cfRule type="cellIs" dxfId="1386" priority="2850" stopIfTrue="1" operator="lessThanOrEqual">
      <formula>#REF!</formula>
    </cfRule>
    <cfRule type="cellIs" dxfId="1385" priority="2851" stopIfTrue="1" operator="greaterThan">
      <formula>#REF!</formula>
    </cfRule>
  </conditionalFormatting>
  <conditionalFormatting sqref="D194">
    <cfRule type="cellIs" dxfId="1384" priority="2848" stopIfTrue="1" operator="lessThanOrEqual">
      <formula>#REF!</formula>
    </cfRule>
    <cfRule type="cellIs" dxfId="1383" priority="2849" stopIfTrue="1" operator="greaterThan">
      <formula>#REF!</formula>
    </cfRule>
  </conditionalFormatting>
  <conditionalFormatting sqref="G188:G194">
    <cfRule type="cellIs" dxfId="1382" priority="2841" stopIfTrue="1" operator="lessThan">
      <formula>1</formula>
    </cfRule>
  </conditionalFormatting>
  <conditionalFormatting sqref="D188">
    <cfRule type="cellIs" dxfId="1381" priority="2839" stopIfTrue="1" operator="lessThanOrEqual">
      <formula>#REF!</formula>
    </cfRule>
    <cfRule type="cellIs" dxfId="1380" priority="2840" stopIfTrue="1" operator="greaterThan">
      <formula>#REF!</formula>
    </cfRule>
  </conditionalFormatting>
  <conditionalFormatting sqref="D188:D193">
    <cfRule type="cellIs" dxfId="1379" priority="2837" stopIfTrue="1" operator="lessThanOrEqual">
      <formula>#REF!</formula>
    </cfRule>
    <cfRule type="cellIs" dxfId="1378" priority="2838" stopIfTrue="1" operator="greaterThan">
      <formula>#REF!</formula>
    </cfRule>
  </conditionalFormatting>
  <conditionalFormatting sqref="D190">
    <cfRule type="cellIs" dxfId="1377" priority="2835" stopIfTrue="1" operator="lessThanOrEqual">
      <formula>#REF!</formula>
    </cfRule>
    <cfRule type="cellIs" dxfId="1376" priority="2836" stopIfTrue="1" operator="greaterThan">
      <formula>#REF!</formula>
    </cfRule>
  </conditionalFormatting>
  <conditionalFormatting sqref="D191">
    <cfRule type="cellIs" dxfId="1375" priority="2833" stopIfTrue="1" operator="lessThanOrEqual">
      <formula>#REF!</formula>
    </cfRule>
    <cfRule type="cellIs" dxfId="1374" priority="2834" stopIfTrue="1" operator="greaterThan">
      <formula>#REF!</formula>
    </cfRule>
  </conditionalFormatting>
  <conditionalFormatting sqref="D191:D193">
    <cfRule type="cellIs" dxfId="1373" priority="2831" stopIfTrue="1" operator="lessThanOrEqual">
      <formula>#REF!</formula>
    </cfRule>
    <cfRule type="cellIs" dxfId="1372" priority="2832" stopIfTrue="1" operator="greaterThan">
      <formula>#REF!</formula>
    </cfRule>
  </conditionalFormatting>
  <conditionalFormatting sqref="D194">
    <cfRule type="cellIs" dxfId="1371" priority="2829" stopIfTrue="1" operator="lessThanOrEqual">
      <formula>#REF!</formula>
    </cfRule>
    <cfRule type="cellIs" dxfId="1370" priority="2830" stopIfTrue="1" operator="greaterThan">
      <formula>#REF!</formula>
    </cfRule>
  </conditionalFormatting>
  <conditionalFormatting sqref="G188:G194">
    <cfRule type="cellIs" dxfId="1369" priority="2822" stopIfTrue="1" operator="lessThan">
      <formula>1</formula>
    </cfRule>
  </conditionalFormatting>
  <conditionalFormatting sqref="D188">
    <cfRule type="cellIs" dxfId="1368" priority="2820" stopIfTrue="1" operator="lessThanOrEqual">
      <formula>#REF!</formula>
    </cfRule>
    <cfRule type="cellIs" dxfId="1367" priority="2821" stopIfTrue="1" operator="greaterThan">
      <formula>#REF!</formula>
    </cfRule>
  </conditionalFormatting>
  <conditionalFormatting sqref="D188:D193">
    <cfRule type="cellIs" dxfId="1366" priority="2818" stopIfTrue="1" operator="lessThanOrEqual">
      <formula>#REF!</formula>
    </cfRule>
    <cfRule type="cellIs" dxfId="1365" priority="2819" stopIfTrue="1" operator="greaterThan">
      <formula>#REF!</formula>
    </cfRule>
  </conditionalFormatting>
  <conditionalFormatting sqref="D190">
    <cfRule type="cellIs" dxfId="1364" priority="2816" stopIfTrue="1" operator="lessThanOrEqual">
      <formula>#REF!</formula>
    </cfRule>
    <cfRule type="cellIs" dxfId="1363" priority="2817" stopIfTrue="1" operator="greaterThan">
      <formula>#REF!</formula>
    </cfRule>
  </conditionalFormatting>
  <conditionalFormatting sqref="D191">
    <cfRule type="cellIs" dxfId="1362" priority="2814" stopIfTrue="1" operator="lessThanOrEqual">
      <formula>#REF!</formula>
    </cfRule>
    <cfRule type="cellIs" dxfId="1361" priority="2815" stopIfTrue="1" operator="greaterThan">
      <formula>#REF!</formula>
    </cfRule>
  </conditionalFormatting>
  <conditionalFormatting sqref="D191:D193">
    <cfRule type="cellIs" dxfId="1360" priority="2812" stopIfTrue="1" operator="lessThanOrEqual">
      <formula>#REF!</formula>
    </cfRule>
    <cfRule type="cellIs" dxfId="1359" priority="2813" stopIfTrue="1" operator="greaterThan">
      <formula>#REF!</formula>
    </cfRule>
  </conditionalFormatting>
  <conditionalFormatting sqref="D194">
    <cfRule type="cellIs" dxfId="1358" priority="2810" stopIfTrue="1" operator="lessThanOrEqual">
      <formula>#REF!</formula>
    </cfRule>
    <cfRule type="cellIs" dxfId="1357" priority="2811" stopIfTrue="1" operator="greaterThan">
      <formula>#REF!</formula>
    </cfRule>
  </conditionalFormatting>
  <conditionalFormatting sqref="G188:G194">
    <cfRule type="cellIs" dxfId="1356" priority="2803" stopIfTrue="1" operator="lessThan">
      <formula>1</formula>
    </cfRule>
  </conditionalFormatting>
  <conditionalFormatting sqref="D188">
    <cfRule type="cellIs" dxfId="1355" priority="2801" stopIfTrue="1" operator="lessThanOrEqual">
      <formula>#REF!</formula>
    </cfRule>
    <cfRule type="cellIs" dxfId="1354" priority="2802" stopIfTrue="1" operator="greaterThan">
      <formula>#REF!</formula>
    </cfRule>
  </conditionalFormatting>
  <conditionalFormatting sqref="D188:D193">
    <cfRule type="cellIs" dxfId="1353" priority="2799" stopIfTrue="1" operator="lessThanOrEqual">
      <formula>#REF!</formula>
    </cfRule>
    <cfRule type="cellIs" dxfId="1352" priority="2800" stopIfTrue="1" operator="greaterThan">
      <formula>#REF!</formula>
    </cfRule>
  </conditionalFormatting>
  <conditionalFormatting sqref="D190">
    <cfRule type="cellIs" dxfId="1351" priority="2797" stopIfTrue="1" operator="lessThanOrEqual">
      <formula>#REF!</formula>
    </cfRule>
    <cfRule type="cellIs" dxfId="1350" priority="2798" stopIfTrue="1" operator="greaterThan">
      <formula>#REF!</formula>
    </cfRule>
  </conditionalFormatting>
  <conditionalFormatting sqref="D191">
    <cfRule type="cellIs" dxfId="1349" priority="2795" stopIfTrue="1" operator="lessThanOrEqual">
      <formula>#REF!</formula>
    </cfRule>
    <cfRule type="cellIs" dxfId="1348" priority="2796" stopIfTrue="1" operator="greaterThan">
      <formula>#REF!</formula>
    </cfRule>
  </conditionalFormatting>
  <conditionalFormatting sqref="D191:D193">
    <cfRule type="cellIs" dxfId="1347" priority="2793" stopIfTrue="1" operator="lessThanOrEqual">
      <formula>#REF!</formula>
    </cfRule>
    <cfRule type="cellIs" dxfId="1346" priority="2794" stopIfTrue="1" operator="greaterThan">
      <formula>#REF!</formula>
    </cfRule>
  </conditionalFormatting>
  <conditionalFormatting sqref="D194">
    <cfRule type="cellIs" dxfId="1345" priority="2791" stopIfTrue="1" operator="lessThanOrEqual">
      <formula>#REF!</formula>
    </cfRule>
    <cfRule type="cellIs" dxfId="1344" priority="2792" stopIfTrue="1" operator="greaterThan">
      <formula>#REF!</formula>
    </cfRule>
  </conditionalFormatting>
  <conditionalFormatting sqref="G188:G194">
    <cfRule type="cellIs" dxfId="1343" priority="2784" stopIfTrue="1" operator="lessThan">
      <formula>1</formula>
    </cfRule>
  </conditionalFormatting>
  <conditionalFormatting sqref="D188">
    <cfRule type="cellIs" dxfId="1342" priority="2782" stopIfTrue="1" operator="lessThanOrEqual">
      <formula>#REF!</formula>
    </cfRule>
    <cfRule type="cellIs" dxfId="1341" priority="2783" stopIfTrue="1" operator="greaterThan">
      <formula>#REF!</formula>
    </cfRule>
  </conditionalFormatting>
  <conditionalFormatting sqref="D188:D193">
    <cfRule type="cellIs" dxfId="1340" priority="2780" stopIfTrue="1" operator="lessThanOrEqual">
      <formula>#REF!</formula>
    </cfRule>
    <cfRule type="cellIs" dxfId="1339" priority="2781" stopIfTrue="1" operator="greaterThan">
      <formula>#REF!</formula>
    </cfRule>
  </conditionalFormatting>
  <conditionalFormatting sqref="D190">
    <cfRule type="cellIs" dxfId="1338" priority="2778" stopIfTrue="1" operator="lessThanOrEqual">
      <formula>#REF!</formula>
    </cfRule>
    <cfRule type="cellIs" dxfId="1337" priority="2779" stopIfTrue="1" operator="greaterThan">
      <formula>#REF!</formula>
    </cfRule>
  </conditionalFormatting>
  <conditionalFormatting sqref="D191">
    <cfRule type="cellIs" dxfId="1336" priority="2776" stopIfTrue="1" operator="lessThanOrEqual">
      <formula>#REF!</formula>
    </cfRule>
    <cfRule type="cellIs" dxfId="1335" priority="2777" stopIfTrue="1" operator="greaterThan">
      <formula>#REF!</formula>
    </cfRule>
  </conditionalFormatting>
  <conditionalFormatting sqref="D191:D193">
    <cfRule type="cellIs" dxfId="1334" priority="2774" stopIfTrue="1" operator="lessThanOrEqual">
      <formula>#REF!</formula>
    </cfRule>
    <cfRule type="cellIs" dxfId="1333" priority="2775" stopIfTrue="1" operator="greaterThan">
      <formula>#REF!</formula>
    </cfRule>
  </conditionalFormatting>
  <conditionalFormatting sqref="D194">
    <cfRule type="cellIs" dxfId="1332" priority="2772" stopIfTrue="1" operator="lessThanOrEqual">
      <formula>#REF!</formula>
    </cfRule>
    <cfRule type="cellIs" dxfId="1331" priority="2773" stopIfTrue="1" operator="greaterThan">
      <formula>#REF!</formula>
    </cfRule>
  </conditionalFormatting>
  <conditionalFormatting sqref="G188:G194">
    <cfRule type="cellIs" dxfId="1330" priority="2765" stopIfTrue="1" operator="lessThan">
      <formula>1</formula>
    </cfRule>
  </conditionalFormatting>
  <conditionalFormatting sqref="D188">
    <cfRule type="cellIs" dxfId="1329" priority="2763" stopIfTrue="1" operator="lessThanOrEqual">
      <formula>#REF!</formula>
    </cfRule>
    <cfRule type="cellIs" dxfId="1328" priority="2764" stopIfTrue="1" operator="greaterThan">
      <formula>#REF!</formula>
    </cfRule>
  </conditionalFormatting>
  <conditionalFormatting sqref="D188:D193">
    <cfRule type="cellIs" dxfId="1327" priority="2761" stopIfTrue="1" operator="lessThanOrEqual">
      <formula>#REF!</formula>
    </cfRule>
    <cfRule type="cellIs" dxfId="1326" priority="2762" stopIfTrue="1" operator="greaterThan">
      <formula>#REF!</formula>
    </cfRule>
  </conditionalFormatting>
  <conditionalFormatting sqref="D190">
    <cfRule type="cellIs" dxfId="1325" priority="2759" stopIfTrue="1" operator="lessThanOrEqual">
      <formula>#REF!</formula>
    </cfRule>
    <cfRule type="cellIs" dxfId="1324" priority="2760" stopIfTrue="1" operator="greaterThan">
      <formula>#REF!</formula>
    </cfRule>
  </conditionalFormatting>
  <conditionalFormatting sqref="D191">
    <cfRule type="cellIs" dxfId="1323" priority="2757" stopIfTrue="1" operator="lessThanOrEqual">
      <formula>#REF!</formula>
    </cfRule>
    <cfRule type="cellIs" dxfId="1322" priority="2758" stopIfTrue="1" operator="greaterThan">
      <formula>#REF!</formula>
    </cfRule>
  </conditionalFormatting>
  <conditionalFormatting sqref="D191:D193">
    <cfRule type="cellIs" dxfId="1321" priority="2755" stopIfTrue="1" operator="lessThanOrEqual">
      <formula>#REF!</formula>
    </cfRule>
    <cfRule type="cellIs" dxfId="1320" priority="2756" stopIfTrue="1" operator="greaterThan">
      <formula>#REF!</formula>
    </cfRule>
  </conditionalFormatting>
  <conditionalFormatting sqref="D194">
    <cfRule type="cellIs" dxfId="1319" priority="2753" stopIfTrue="1" operator="lessThanOrEqual">
      <formula>#REF!</formula>
    </cfRule>
    <cfRule type="cellIs" dxfId="1318" priority="2754" stopIfTrue="1" operator="greaterThan">
      <formula>#REF!</formula>
    </cfRule>
  </conditionalFormatting>
  <conditionalFormatting sqref="G188:G194">
    <cfRule type="cellIs" dxfId="1317" priority="2746" stopIfTrue="1" operator="lessThan">
      <formula>1</formula>
    </cfRule>
  </conditionalFormatting>
  <conditionalFormatting sqref="D188:D194">
    <cfRule type="cellIs" dxfId="1316" priority="2744" stopIfTrue="1" operator="lessThanOrEqual">
      <formula>#REF!</formula>
    </cfRule>
    <cfRule type="cellIs" dxfId="1315" priority="2745" stopIfTrue="1" operator="greaterThan">
      <formula>#REF!</formula>
    </cfRule>
  </conditionalFormatting>
  <conditionalFormatting sqref="G188:G194">
    <cfRule type="cellIs" dxfId="1314" priority="2737" stopIfTrue="1" operator="lessThan">
      <formula>1</formula>
    </cfRule>
  </conditionalFormatting>
  <conditionalFormatting sqref="D188:D194">
    <cfRule type="cellIs" dxfId="1313" priority="2735" stopIfTrue="1" operator="lessThanOrEqual">
      <formula>#REF!</formula>
    </cfRule>
    <cfRule type="cellIs" dxfId="1312" priority="2736" stopIfTrue="1" operator="greaterThan">
      <formula>#REF!</formula>
    </cfRule>
  </conditionalFormatting>
  <conditionalFormatting sqref="G188:G194">
    <cfRule type="cellIs" dxfId="1311" priority="2728" stopIfTrue="1" operator="lessThan">
      <formula>1</formula>
    </cfRule>
  </conditionalFormatting>
  <conditionalFormatting sqref="D188:D194">
    <cfRule type="cellIs" dxfId="1310" priority="2726" stopIfTrue="1" operator="lessThanOrEqual">
      <formula>#REF!</formula>
    </cfRule>
    <cfRule type="cellIs" dxfId="1309" priority="2727" stopIfTrue="1" operator="greaterThan">
      <formula>#REF!</formula>
    </cfRule>
  </conditionalFormatting>
  <conditionalFormatting sqref="G188:G194">
    <cfRule type="cellIs" dxfId="1308" priority="2719" stopIfTrue="1" operator="lessThan">
      <formula>1</formula>
    </cfRule>
  </conditionalFormatting>
  <conditionalFormatting sqref="D188:D194">
    <cfRule type="cellIs" dxfId="1307" priority="2717" stopIfTrue="1" operator="lessThanOrEqual">
      <formula>#REF!</formula>
    </cfRule>
    <cfRule type="cellIs" dxfId="1306" priority="2718" stopIfTrue="1" operator="greaterThan">
      <formula>#REF!</formula>
    </cfRule>
  </conditionalFormatting>
  <conditionalFormatting sqref="G188:G194">
    <cfRule type="cellIs" dxfId="1305" priority="2710" stopIfTrue="1" operator="lessThan">
      <formula>1</formula>
    </cfRule>
  </conditionalFormatting>
  <conditionalFormatting sqref="D188:D194">
    <cfRule type="cellIs" dxfId="1304" priority="2708" stopIfTrue="1" operator="lessThanOrEqual">
      <formula>#REF!</formula>
    </cfRule>
    <cfRule type="cellIs" dxfId="1303" priority="2709" stopIfTrue="1" operator="greaterThan">
      <formula>#REF!</formula>
    </cfRule>
  </conditionalFormatting>
  <conditionalFormatting sqref="G188:G194">
    <cfRule type="cellIs" dxfId="1302" priority="2701" stopIfTrue="1" operator="lessThan">
      <formula>1</formula>
    </cfRule>
  </conditionalFormatting>
  <conditionalFormatting sqref="D188:D194">
    <cfRule type="cellIs" dxfId="1301" priority="2699" stopIfTrue="1" operator="lessThanOrEqual">
      <formula>#REF!</formula>
    </cfRule>
    <cfRule type="cellIs" dxfId="1300" priority="2700" stopIfTrue="1" operator="greaterThan">
      <formula>#REF!</formula>
    </cfRule>
  </conditionalFormatting>
  <conditionalFormatting sqref="G188:G194">
    <cfRule type="cellIs" dxfId="1299" priority="2692" stopIfTrue="1" operator="lessThan">
      <formula>1</formula>
    </cfRule>
  </conditionalFormatting>
  <conditionalFormatting sqref="D188:D194">
    <cfRule type="cellIs" dxfId="1298" priority="2690" stopIfTrue="1" operator="lessThanOrEqual">
      <formula>#REF!</formula>
    </cfRule>
    <cfRule type="cellIs" dxfId="1297" priority="2691" stopIfTrue="1" operator="greaterThan">
      <formula>#REF!</formula>
    </cfRule>
  </conditionalFormatting>
  <conditionalFormatting sqref="G188:G194">
    <cfRule type="cellIs" dxfId="1296" priority="2683" stopIfTrue="1" operator="lessThan">
      <formula>1</formula>
    </cfRule>
  </conditionalFormatting>
  <conditionalFormatting sqref="D188:D194">
    <cfRule type="cellIs" dxfId="1295" priority="2681" stopIfTrue="1" operator="lessThanOrEqual">
      <formula>#REF!</formula>
    </cfRule>
    <cfRule type="cellIs" dxfId="1294" priority="2682" stopIfTrue="1" operator="greaterThan">
      <formula>#REF!</formula>
    </cfRule>
  </conditionalFormatting>
  <conditionalFormatting sqref="G188:G194">
    <cfRule type="cellIs" dxfId="1293" priority="2674" stopIfTrue="1" operator="lessThan">
      <formula>1</formula>
    </cfRule>
  </conditionalFormatting>
  <conditionalFormatting sqref="D188:D194">
    <cfRule type="cellIs" dxfId="1292" priority="2672" stopIfTrue="1" operator="lessThanOrEqual">
      <formula>#REF!</formula>
    </cfRule>
    <cfRule type="cellIs" dxfId="1291" priority="2673" stopIfTrue="1" operator="greaterThan">
      <formula>#REF!</formula>
    </cfRule>
  </conditionalFormatting>
  <conditionalFormatting sqref="G188:G194">
    <cfRule type="cellIs" dxfId="1290" priority="2665" stopIfTrue="1" operator="lessThan">
      <formula>1</formula>
    </cfRule>
  </conditionalFormatting>
  <conditionalFormatting sqref="D188:D194">
    <cfRule type="cellIs" dxfId="1289" priority="2663" stopIfTrue="1" operator="lessThanOrEqual">
      <formula>#REF!</formula>
    </cfRule>
    <cfRule type="cellIs" dxfId="1288" priority="2664" stopIfTrue="1" operator="greaterThan">
      <formula>#REF!</formula>
    </cfRule>
  </conditionalFormatting>
  <conditionalFormatting sqref="G188:G194">
    <cfRule type="cellIs" dxfId="1287" priority="2656" stopIfTrue="1" operator="lessThan">
      <formula>1</formula>
    </cfRule>
  </conditionalFormatting>
  <conditionalFormatting sqref="D188:D194">
    <cfRule type="cellIs" dxfId="1286" priority="2654" stopIfTrue="1" operator="lessThanOrEqual">
      <formula>#REF!</formula>
    </cfRule>
    <cfRule type="cellIs" dxfId="1285" priority="2655" stopIfTrue="1" operator="greaterThan">
      <formula>#REF!</formula>
    </cfRule>
  </conditionalFormatting>
  <conditionalFormatting sqref="G188:G194">
    <cfRule type="cellIs" dxfId="1284" priority="2647" stopIfTrue="1" operator="lessThan">
      <formula>1</formula>
    </cfRule>
  </conditionalFormatting>
  <conditionalFormatting sqref="D188:D194">
    <cfRule type="cellIs" dxfId="1283" priority="2645" stopIfTrue="1" operator="lessThanOrEqual">
      <formula>#REF!</formula>
    </cfRule>
    <cfRule type="cellIs" dxfId="1282" priority="2646" stopIfTrue="1" operator="greaterThan">
      <formula>#REF!</formula>
    </cfRule>
  </conditionalFormatting>
  <conditionalFormatting sqref="G188:G194">
    <cfRule type="cellIs" dxfId="1281" priority="2638" stopIfTrue="1" operator="lessThan">
      <formula>1</formula>
    </cfRule>
  </conditionalFormatting>
  <conditionalFormatting sqref="D188:D194">
    <cfRule type="cellIs" dxfId="1280" priority="2636" stopIfTrue="1" operator="lessThanOrEqual">
      <formula>#REF!</formula>
    </cfRule>
    <cfRule type="cellIs" dxfId="1279" priority="2637" stopIfTrue="1" operator="greaterThan">
      <formula>#REF!</formula>
    </cfRule>
  </conditionalFormatting>
  <conditionalFormatting sqref="G188:G194">
    <cfRule type="cellIs" dxfId="1278" priority="2629" stopIfTrue="1" operator="lessThan">
      <formula>1</formula>
    </cfRule>
  </conditionalFormatting>
  <conditionalFormatting sqref="D188:D194">
    <cfRule type="cellIs" dxfId="1277" priority="2627" stopIfTrue="1" operator="lessThanOrEqual">
      <formula>#REF!</formula>
    </cfRule>
    <cfRule type="cellIs" dxfId="1276" priority="2628" stopIfTrue="1" operator="greaterThan">
      <formula>#REF!</formula>
    </cfRule>
  </conditionalFormatting>
  <conditionalFormatting sqref="G188:G194">
    <cfRule type="cellIs" dxfId="1275" priority="2620" stopIfTrue="1" operator="lessThan">
      <formula>1</formula>
    </cfRule>
  </conditionalFormatting>
  <conditionalFormatting sqref="D188:D194">
    <cfRule type="cellIs" dxfId="1274" priority="2618" stopIfTrue="1" operator="lessThanOrEqual">
      <formula>#REF!</formula>
    </cfRule>
    <cfRule type="cellIs" dxfId="1273" priority="2619" stopIfTrue="1" operator="greaterThan">
      <formula>#REF!</formula>
    </cfRule>
  </conditionalFormatting>
  <conditionalFormatting sqref="G188:G194">
    <cfRule type="cellIs" dxfId="1272" priority="2609" stopIfTrue="1" operator="lessThan">
      <formula>1</formula>
    </cfRule>
  </conditionalFormatting>
  <conditionalFormatting sqref="D188:D194">
    <cfRule type="cellIs" dxfId="1271" priority="2607" stopIfTrue="1" operator="lessThanOrEqual">
      <formula>#REF!</formula>
    </cfRule>
    <cfRule type="cellIs" dxfId="1270" priority="2608" stopIfTrue="1" operator="greaterThan">
      <formula>#REF!</formula>
    </cfRule>
  </conditionalFormatting>
  <conditionalFormatting sqref="G188:G194">
    <cfRule type="cellIs" dxfId="1269" priority="2600" stopIfTrue="1" operator="lessThan">
      <formula>1</formula>
    </cfRule>
  </conditionalFormatting>
  <conditionalFormatting sqref="D188:D194">
    <cfRule type="cellIs" dxfId="1268" priority="2598" stopIfTrue="1" operator="lessThanOrEqual">
      <formula>#REF!</formula>
    </cfRule>
    <cfRule type="cellIs" dxfId="1267" priority="2599" stopIfTrue="1" operator="greaterThan">
      <formula>#REF!</formula>
    </cfRule>
  </conditionalFormatting>
  <conditionalFormatting sqref="G188:G194">
    <cfRule type="cellIs" dxfId="1266" priority="2591" stopIfTrue="1" operator="lessThan">
      <formula>1</formula>
    </cfRule>
  </conditionalFormatting>
  <conditionalFormatting sqref="D188:D194">
    <cfRule type="cellIs" dxfId="1265" priority="2589" stopIfTrue="1" operator="lessThanOrEqual">
      <formula>#REF!</formula>
    </cfRule>
    <cfRule type="cellIs" dxfId="1264" priority="2590" stopIfTrue="1" operator="greaterThan">
      <formula>#REF!</formula>
    </cfRule>
  </conditionalFormatting>
  <conditionalFormatting sqref="G188:G194">
    <cfRule type="cellIs" dxfId="1263" priority="2582" stopIfTrue="1" operator="lessThan">
      <formula>1</formula>
    </cfRule>
  </conditionalFormatting>
  <conditionalFormatting sqref="D188:D194">
    <cfRule type="cellIs" dxfId="1262" priority="2580" stopIfTrue="1" operator="lessThanOrEqual">
      <formula>#REF!</formula>
    </cfRule>
    <cfRule type="cellIs" dxfId="1261" priority="2581" stopIfTrue="1" operator="greaterThan">
      <formula>#REF!</formula>
    </cfRule>
  </conditionalFormatting>
  <conditionalFormatting sqref="G188:G194">
    <cfRule type="cellIs" dxfId="1260" priority="2573" stopIfTrue="1" operator="lessThan">
      <formula>1</formula>
    </cfRule>
  </conditionalFormatting>
  <conditionalFormatting sqref="D188:D194">
    <cfRule type="cellIs" dxfId="1259" priority="2571" stopIfTrue="1" operator="lessThanOrEqual">
      <formula>#REF!</formula>
    </cfRule>
    <cfRule type="cellIs" dxfId="1258" priority="2572" stopIfTrue="1" operator="greaterThan">
      <formula>#REF!</formula>
    </cfRule>
  </conditionalFormatting>
  <conditionalFormatting sqref="G188:G194">
    <cfRule type="cellIs" dxfId="1257" priority="2566" stopIfTrue="1" operator="lessThan">
      <formula>1</formula>
    </cfRule>
  </conditionalFormatting>
  <conditionalFormatting sqref="G188:G194">
    <cfRule type="cellIs" dxfId="1256" priority="2557" stopIfTrue="1" operator="lessThan">
      <formula>1</formula>
    </cfRule>
  </conditionalFormatting>
  <conditionalFormatting sqref="G188:G194">
    <cfRule type="cellIs" dxfId="1255" priority="2548" stopIfTrue="1" operator="lessThan">
      <formula>1</formula>
    </cfRule>
  </conditionalFormatting>
  <conditionalFormatting sqref="G188:G194">
    <cfRule type="cellIs" dxfId="1254" priority="2539" stopIfTrue="1" operator="lessThan">
      <formula>1</formula>
    </cfRule>
  </conditionalFormatting>
  <conditionalFormatting sqref="G188:G194">
    <cfRule type="cellIs" dxfId="1253" priority="2530" stopIfTrue="1" operator="lessThan">
      <formula>1</formula>
    </cfRule>
  </conditionalFormatting>
  <conditionalFormatting sqref="G188:G194">
    <cfRule type="cellIs" dxfId="1252" priority="2523" stopIfTrue="1" operator="lessThan">
      <formula>1</formula>
    </cfRule>
  </conditionalFormatting>
  <conditionalFormatting sqref="G188:G194">
    <cfRule type="cellIs" dxfId="1251" priority="2516" stopIfTrue="1" operator="lessThan">
      <formula>1</formula>
    </cfRule>
  </conditionalFormatting>
  <conditionalFormatting sqref="G188:G194">
    <cfRule type="cellIs" dxfId="1250" priority="2509" stopIfTrue="1" operator="lessThan">
      <formula>1</formula>
    </cfRule>
  </conditionalFormatting>
  <conditionalFormatting sqref="G188:G194">
    <cfRule type="cellIs" dxfId="1249" priority="2502" stopIfTrue="1" operator="lessThan">
      <formula>1</formula>
    </cfRule>
  </conditionalFormatting>
  <conditionalFormatting sqref="G188:G194">
    <cfRule type="cellIs" dxfId="1248" priority="2495" stopIfTrue="1" operator="lessThan">
      <formula>1</formula>
    </cfRule>
  </conditionalFormatting>
  <conditionalFormatting sqref="G188:G194">
    <cfRule type="cellIs" dxfId="1247" priority="2488" stopIfTrue="1" operator="lessThan">
      <formula>1</formula>
    </cfRule>
  </conditionalFormatting>
  <conditionalFormatting sqref="G188:G194">
    <cfRule type="cellIs" dxfId="1246" priority="2487" stopIfTrue="1" operator="lessThan">
      <formula>1</formula>
    </cfRule>
  </conditionalFormatting>
  <conditionalFormatting sqref="G188:G194">
    <cfRule type="cellIs" dxfId="1245" priority="2486" stopIfTrue="1" operator="lessThan">
      <formula>1</formula>
    </cfRule>
  </conditionalFormatting>
  <conditionalFormatting sqref="G188:G194">
    <cfRule type="cellIs" dxfId="1244" priority="2485" stopIfTrue="1" operator="lessThan">
      <formula>1</formula>
    </cfRule>
  </conditionalFormatting>
  <conditionalFormatting sqref="G188:G194">
    <cfRule type="cellIs" dxfId="1243" priority="2484" stopIfTrue="1" operator="lessThan">
      <formula>1</formula>
    </cfRule>
  </conditionalFormatting>
  <conditionalFormatting sqref="G188:G194">
    <cfRule type="cellIs" dxfId="1242" priority="2479" stopIfTrue="1" operator="lessThan">
      <formula>1</formula>
    </cfRule>
  </conditionalFormatting>
  <conditionalFormatting sqref="G188:G194">
    <cfRule type="cellIs" dxfId="1241" priority="2464" stopIfTrue="1" operator="lessThan">
      <formula>1</formula>
    </cfRule>
  </conditionalFormatting>
  <conditionalFormatting sqref="G188:G194">
    <cfRule type="cellIs" dxfId="1240" priority="2449" stopIfTrue="1" operator="lessThan">
      <formula>1</formula>
    </cfRule>
  </conditionalFormatting>
  <conditionalFormatting sqref="G188:G194">
    <cfRule type="cellIs" dxfId="1239" priority="2434" stopIfTrue="1" operator="lessThan">
      <formula>1</formula>
    </cfRule>
  </conditionalFormatting>
  <conditionalFormatting sqref="G188:G194">
    <cfRule type="cellIs" dxfId="1238" priority="2419" stopIfTrue="1" operator="lessThan">
      <formula>1</formula>
    </cfRule>
  </conditionalFormatting>
  <conditionalFormatting sqref="G198:G204">
    <cfRule type="cellIs" dxfId="1237" priority="2384" stopIfTrue="1" operator="lessThan">
      <formula>1</formula>
    </cfRule>
  </conditionalFormatting>
  <conditionalFormatting sqref="D198">
    <cfRule type="cellIs" dxfId="1236" priority="2382" stopIfTrue="1" operator="lessThanOrEqual">
      <formula>#REF!</formula>
    </cfRule>
    <cfRule type="cellIs" dxfId="1235" priority="2383" stopIfTrue="1" operator="greaterThan">
      <formula>#REF!</formula>
    </cfRule>
  </conditionalFormatting>
  <conditionalFormatting sqref="D199">
    <cfRule type="cellIs" dxfId="1234" priority="2380" stopIfTrue="1" operator="lessThanOrEqual">
      <formula>#REF!</formula>
    </cfRule>
    <cfRule type="cellIs" dxfId="1233" priority="2381" stopIfTrue="1" operator="greaterThan">
      <formula>#REF!</formula>
    </cfRule>
  </conditionalFormatting>
  <conditionalFormatting sqref="D200">
    <cfRule type="cellIs" dxfId="1232" priority="2378" stopIfTrue="1" operator="lessThanOrEqual">
      <formula>#REF!</formula>
    </cfRule>
    <cfRule type="cellIs" dxfId="1231" priority="2379" stopIfTrue="1" operator="greaterThan">
      <formula>#REF!</formula>
    </cfRule>
  </conditionalFormatting>
  <conditionalFormatting sqref="D201">
    <cfRule type="cellIs" dxfId="1230" priority="2376" stopIfTrue="1" operator="lessThanOrEqual">
      <formula>#REF!</formula>
    </cfRule>
    <cfRule type="cellIs" dxfId="1229" priority="2377" stopIfTrue="1" operator="greaterThan">
      <formula>#REF!</formula>
    </cfRule>
  </conditionalFormatting>
  <conditionalFormatting sqref="D202:D203">
    <cfRule type="cellIs" dxfId="1228" priority="2374" stopIfTrue="1" operator="lessThanOrEqual">
      <formula>#REF!</formula>
    </cfRule>
    <cfRule type="cellIs" dxfId="1227" priority="2375" stopIfTrue="1" operator="greaterThan">
      <formula>#REF!</formula>
    </cfRule>
  </conditionalFormatting>
  <conditionalFormatting sqref="D204">
    <cfRule type="cellIs" dxfId="1226" priority="2372" stopIfTrue="1" operator="lessThanOrEqual">
      <formula>#REF!</formula>
    </cfRule>
    <cfRule type="cellIs" dxfId="1225" priority="2373" stopIfTrue="1" operator="greaterThan">
      <formula>#REF!</formula>
    </cfRule>
  </conditionalFormatting>
  <conditionalFormatting sqref="G198:G204">
    <cfRule type="cellIs" dxfId="1224" priority="2365" stopIfTrue="1" operator="lessThan">
      <formula>1</formula>
    </cfRule>
  </conditionalFormatting>
  <conditionalFormatting sqref="D198">
    <cfRule type="cellIs" dxfId="1223" priority="2363" stopIfTrue="1" operator="lessThanOrEqual">
      <formula>#REF!</formula>
    </cfRule>
    <cfRule type="cellIs" dxfId="1222" priority="2364" stopIfTrue="1" operator="greaterThan">
      <formula>#REF!</formula>
    </cfRule>
  </conditionalFormatting>
  <conditionalFormatting sqref="D199">
    <cfRule type="cellIs" dxfId="1221" priority="2361" stopIfTrue="1" operator="lessThanOrEqual">
      <formula>#REF!</formula>
    </cfRule>
    <cfRule type="cellIs" dxfId="1220" priority="2362" stopIfTrue="1" operator="greaterThan">
      <formula>#REF!</formula>
    </cfRule>
  </conditionalFormatting>
  <conditionalFormatting sqref="D200">
    <cfRule type="cellIs" dxfId="1219" priority="2359" stopIfTrue="1" operator="lessThanOrEqual">
      <formula>#REF!</formula>
    </cfRule>
    <cfRule type="cellIs" dxfId="1218" priority="2360" stopIfTrue="1" operator="greaterThan">
      <formula>#REF!</formula>
    </cfRule>
  </conditionalFormatting>
  <conditionalFormatting sqref="D201">
    <cfRule type="cellIs" dxfId="1217" priority="2357" stopIfTrue="1" operator="lessThanOrEqual">
      <formula>#REF!</formula>
    </cfRule>
    <cfRule type="cellIs" dxfId="1216" priority="2358" stopIfTrue="1" operator="greaterThan">
      <formula>#REF!</formula>
    </cfRule>
  </conditionalFormatting>
  <conditionalFormatting sqref="D202:D203">
    <cfRule type="cellIs" dxfId="1215" priority="2355" stopIfTrue="1" operator="lessThanOrEqual">
      <formula>#REF!</formula>
    </cfRule>
    <cfRule type="cellIs" dxfId="1214" priority="2356" stopIfTrue="1" operator="greaterThan">
      <formula>#REF!</formula>
    </cfRule>
  </conditionalFormatting>
  <conditionalFormatting sqref="D204">
    <cfRule type="cellIs" dxfId="1213" priority="2353" stopIfTrue="1" operator="lessThanOrEqual">
      <formula>#REF!</formula>
    </cfRule>
    <cfRule type="cellIs" dxfId="1212" priority="2354" stopIfTrue="1" operator="greaterThan">
      <formula>#REF!</formula>
    </cfRule>
  </conditionalFormatting>
  <conditionalFormatting sqref="G198:G204">
    <cfRule type="cellIs" dxfId="1211" priority="2346" stopIfTrue="1" operator="lessThan">
      <formula>1</formula>
    </cfRule>
  </conditionalFormatting>
  <conditionalFormatting sqref="D198">
    <cfRule type="cellIs" dxfId="1210" priority="2344" stopIfTrue="1" operator="lessThanOrEqual">
      <formula>#REF!</formula>
    </cfRule>
    <cfRule type="cellIs" dxfId="1209" priority="2345" stopIfTrue="1" operator="greaterThan">
      <formula>#REF!</formula>
    </cfRule>
  </conditionalFormatting>
  <conditionalFormatting sqref="D199">
    <cfRule type="cellIs" dxfId="1208" priority="2342" stopIfTrue="1" operator="lessThanOrEqual">
      <formula>#REF!</formula>
    </cfRule>
    <cfRule type="cellIs" dxfId="1207" priority="2343" stopIfTrue="1" operator="greaterThan">
      <formula>#REF!</formula>
    </cfRule>
  </conditionalFormatting>
  <conditionalFormatting sqref="D200">
    <cfRule type="cellIs" dxfId="1206" priority="2340" stopIfTrue="1" operator="lessThanOrEqual">
      <formula>#REF!</formula>
    </cfRule>
    <cfRule type="cellIs" dxfId="1205" priority="2341" stopIfTrue="1" operator="greaterThan">
      <formula>#REF!</formula>
    </cfRule>
  </conditionalFormatting>
  <conditionalFormatting sqref="D201">
    <cfRule type="cellIs" dxfId="1204" priority="2338" stopIfTrue="1" operator="lessThanOrEqual">
      <formula>#REF!</formula>
    </cfRule>
    <cfRule type="cellIs" dxfId="1203" priority="2339" stopIfTrue="1" operator="greaterThan">
      <formula>#REF!</formula>
    </cfRule>
  </conditionalFormatting>
  <conditionalFormatting sqref="D202:D203">
    <cfRule type="cellIs" dxfId="1202" priority="2336" stopIfTrue="1" operator="lessThanOrEqual">
      <formula>#REF!</formula>
    </cfRule>
    <cfRule type="cellIs" dxfId="1201" priority="2337" stopIfTrue="1" operator="greaterThan">
      <formula>#REF!</formula>
    </cfRule>
  </conditionalFormatting>
  <conditionalFormatting sqref="D204">
    <cfRule type="cellIs" dxfId="1200" priority="2334" stopIfTrue="1" operator="lessThanOrEqual">
      <formula>#REF!</formula>
    </cfRule>
    <cfRule type="cellIs" dxfId="1199" priority="2335" stopIfTrue="1" operator="greaterThan">
      <formula>#REF!</formula>
    </cfRule>
  </conditionalFormatting>
  <conditionalFormatting sqref="G198:G204">
    <cfRule type="cellIs" dxfId="1198" priority="2327" stopIfTrue="1" operator="lessThan">
      <formula>1</formula>
    </cfRule>
  </conditionalFormatting>
  <conditionalFormatting sqref="D198">
    <cfRule type="cellIs" dxfId="1197" priority="2325" stopIfTrue="1" operator="lessThanOrEqual">
      <formula>#REF!</formula>
    </cfRule>
    <cfRule type="cellIs" dxfId="1196" priority="2326" stopIfTrue="1" operator="greaterThan">
      <formula>#REF!</formula>
    </cfRule>
  </conditionalFormatting>
  <conditionalFormatting sqref="D199">
    <cfRule type="cellIs" dxfId="1195" priority="2323" stopIfTrue="1" operator="lessThanOrEqual">
      <formula>#REF!</formula>
    </cfRule>
    <cfRule type="cellIs" dxfId="1194" priority="2324" stopIfTrue="1" operator="greaterThan">
      <formula>#REF!</formula>
    </cfRule>
  </conditionalFormatting>
  <conditionalFormatting sqref="D200">
    <cfRule type="cellIs" dxfId="1193" priority="2321" stopIfTrue="1" operator="lessThanOrEqual">
      <formula>#REF!</formula>
    </cfRule>
    <cfRule type="cellIs" dxfId="1192" priority="2322" stopIfTrue="1" operator="greaterThan">
      <formula>#REF!</formula>
    </cfRule>
  </conditionalFormatting>
  <conditionalFormatting sqref="D201">
    <cfRule type="cellIs" dxfId="1191" priority="2319" stopIfTrue="1" operator="lessThanOrEqual">
      <formula>#REF!</formula>
    </cfRule>
    <cfRule type="cellIs" dxfId="1190" priority="2320" stopIfTrue="1" operator="greaterThan">
      <formula>#REF!</formula>
    </cfRule>
  </conditionalFormatting>
  <conditionalFormatting sqref="D202:D203">
    <cfRule type="cellIs" dxfId="1189" priority="2317" stopIfTrue="1" operator="lessThanOrEqual">
      <formula>#REF!</formula>
    </cfRule>
    <cfRule type="cellIs" dxfId="1188" priority="2318" stopIfTrue="1" operator="greaterThan">
      <formula>#REF!</formula>
    </cfRule>
  </conditionalFormatting>
  <conditionalFormatting sqref="D204">
    <cfRule type="cellIs" dxfId="1187" priority="2315" stopIfTrue="1" operator="lessThanOrEqual">
      <formula>#REF!</formula>
    </cfRule>
    <cfRule type="cellIs" dxfId="1186" priority="2316" stopIfTrue="1" operator="greaterThan">
      <formula>#REF!</formula>
    </cfRule>
  </conditionalFormatting>
  <conditionalFormatting sqref="G198:G204">
    <cfRule type="cellIs" dxfId="1185" priority="2308" stopIfTrue="1" operator="lessThan">
      <formula>1</formula>
    </cfRule>
  </conditionalFormatting>
  <conditionalFormatting sqref="D198">
    <cfRule type="cellIs" dxfId="1184" priority="2306" stopIfTrue="1" operator="lessThanOrEqual">
      <formula>#REF!</formula>
    </cfRule>
    <cfRule type="cellIs" dxfId="1183" priority="2307" stopIfTrue="1" operator="greaterThan">
      <formula>#REF!</formula>
    </cfRule>
  </conditionalFormatting>
  <conditionalFormatting sqref="D199">
    <cfRule type="cellIs" dxfId="1182" priority="2304" stopIfTrue="1" operator="lessThanOrEqual">
      <formula>#REF!</formula>
    </cfRule>
    <cfRule type="cellIs" dxfId="1181" priority="2305" stopIfTrue="1" operator="greaterThan">
      <formula>#REF!</formula>
    </cfRule>
  </conditionalFormatting>
  <conditionalFormatting sqref="D200">
    <cfRule type="cellIs" dxfId="1180" priority="2302" stopIfTrue="1" operator="lessThanOrEqual">
      <formula>#REF!</formula>
    </cfRule>
    <cfRule type="cellIs" dxfId="1179" priority="2303" stopIfTrue="1" operator="greaterThan">
      <formula>#REF!</formula>
    </cfRule>
  </conditionalFormatting>
  <conditionalFormatting sqref="D201">
    <cfRule type="cellIs" dxfId="1178" priority="2300" stopIfTrue="1" operator="lessThanOrEqual">
      <formula>#REF!</formula>
    </cfRule>
    <cfRule type="cellIs" dxfId="1177" priority="2301" stopIfTrue="1" operator="greaterThan">
      <formula>#REF!</formula>
    </cfRule>
  </conditionalFormatting>
  <conditionalFormatting sqref="D202:D203">
    <cfRule type="cellIs" dxfId="1176" priority="2298" stopIfTrue="1" operator="lessThanOrEqual">
      <formula>#REF!</formula>
    </cfRule>
    <cfRule type="cellIs" dxfId="1175" priority="2299" stopIfTrue="1" operator="greaterThan">
      <formula>#REF!</formula>
    </cfRule>
  </conditionalFormatting>
  <conditionalFormatting sqref="D204">
    <cfRule type="cellIs" dxfId="1174" priority="2296" stopIfTrue="1" operator="lessThanOrEqual">
      <formula>#REF!</formula>
    </cfRule>
    <cfRule type="cellIs" dxfId="1173" priority="2297" stopIfTrue="1" operator="greaterThan">
      <formula>#REF!</formula>
    </cfRule>
  </conditionalFormatting>
  <conditionalFormatting sqref="G198:G204">
    <cfRule type="cellIs" dxfId="1172" priority="2289" stopIfTrue="1" operator="lessThan">
      <formula>1</formula>
    </cfRule>
  </conditionalFormatting>
  <conditionalFormatting sqref="D198">
    <cfRule type="cellIs" dxfId="1171" priority="2287" stopIfTrue="1" operator="lessThanOrEqual">
      <formula>#REF!</formula>
    </cfRule>
    <cfRule type="cellIs" dxfId="1170" priority="2288" stopIfTrue="1" operator="greaterThan">
      <formula>#REF!</formula>
    </cfRule>
  </conditionalFormatting>
  <conditionalFormatting sqref="D199">
    <cfRule type="cellIs" dxfId="1169" priority="2285" stopIfTrue="1" operator="lessThanOrEqual">
      <formula>#REF!</formula>
    </cfRule>
    <cfRule type="cellIs" dxfId="1168" priority="2286" stopIfTrue="1" operator="greaterThan">
      <formula>#REF!</formula>
    </cfRule>
  </conditionalFormatting>
  <conditionalFormatting sqref="D200">
    <cfRule type="cellIs" dxfId="1167" priority="2283" stopIfTrue="1" operator="lessThanOrEqual">
      <formula>#REF!</formula>
    </cfRule>
    <cfRule type="cellIs" dxfId="1166" priority="2284" stopIfTrue="1" operator="greaterThan">
      <formula>#REF!</formula>
    </cfRule>
  </conditionalFormatting>
  <conditionalFormatting sqref="D201">
    <cfRule type="cellIs" dxfId="1165" priority="2281" stopIfTrue="1" operator="lessThanOrEqual">
      <formula>#REF!</formula>
    </cfRule>
    <cfRule type="cellIs" dxfId="1164" priority="2282" stopIfTrue="1" operator="greaterThan">
      <formula>#REF!</formula>
    </cfRule>
  </conditionalFormatting>
  <conditionalFormatting sqref="D202:D203">
    <cfRule type="cellIs" dxfId="1163" priority="2279" stopIfTrue="1" operator="lessThanOrEqual">
      <formula>#REF!</formula>
    </cfRule>
    <cfRule type="cellIs" dxfId="1162" priority="2280" stopIfTrue="1" operator="greaterThan">
      <formula>#REF!</formula>
    </cfRule>
  </conditionalFormatting>
  <conditionalFormatting sqref="D204">
    <cfRule type="cellIs" dxfId="1161" priority="2277" stopIfTrue="1" operator="lessThanOrEqual">
      <formula>#REF!</formula>
    </cfRule>
    <cfRule type="cellIs" dxfId="1160" priority="2278" stopIfTrue="1" operator="greaterThan">
      <formula>#REF!</formula>
    </cfRule>
  </conditionalFormatting>
  <conditionalFormatting sqref="G198:G204">
    <cfRule type="cellIs" dxfId="1159" priority="2270" stopIfTrue="1" operator="lessThan">
      <formula>1</formula>
    </cfRule>
  </conditionalFormatting>
  <conditionalFormatting sqref="D198">
    <cfRule type="cellIs" dxfId="1158" priority="2268" stopIfTrue="1" operator="lessThanOrEqual">
      <formula>#REF!</formula>
    </cfRule>
    <cfRule type="cellIs" dxfId="1157" priority="2269" stopIfTrue="1" operator="greaterThan">
      <formula>#REF!</formula>
    </cfRule>
  </conditionalFormatting>
  <conditionalFormatting sqref="D199">
    <cfRule type="cellIs" dxfId="1156" priority="2266" stopIfTrue="1" operator="lessThanOrEqual">
      <formula>#REF!</formula>
    </cfRule>
    <cfRule type="cellIs" dxfId="1155" priority="2267" stopIfTrue="1" operator="greaterThan">
      <formula>#REF!</formula>
    </cfRule>
  </conditionalFormatting>
  <conditionalFormatting sqref="D200">
    <cfRule type="cellIs" dxfId="1154" priority="2264" stopIfTrue="1" operator="lessThanOrEqual">
      <formula>#REF!</formula>
    </cfRule>
    <cfRule type="cellIs" dxfId="1153" priority="2265" stopIfTrue="1" operator="greaterThan">
      <formula>#REF!</formula>
    </cfRule>
  </conditionalFormatting>
  <conditionalFormatting sqref="D201">
    <cfRule type="cellIs" dxfId="1152" priority="2262" stopIfTrue="1" operator="lessThanOrEqual">
      <formula>#REF!</formula>
    </cfRule>
    <cfRule type="cellIs" dxfId="1151" priority="2263" stopIfTrue="1" operator="greaterThan">
      <formula>#REF!</formula>
    </cfRule>
  </conditionalFormatting>
  <conditionalFormatting sqref="D202:D203">
    <cfRule type="cellIs" dxfId="1150" priority="2260" stopIfTrue="1" operator="lessThanOrEqual">
      <formula>#REF!</formula>
    </cfRule>
    <cfRule type="cellIs" dxfId="1149" priority="2261" stopIfTrue="1" operator="greaterThan">
      <formula>#REF!</formula>
    </cfRule>
  </conditionalFormatting>
  <conditionalFormatting sqref="D204">
    <cfRule type="cellIs" dxfId="1148" priority="2258" stopIfTrue="1" operator="lessThanOrEqual">
      <formula>#REF!</formula>
    </cfRule>
    <cfRule type="cellIs" dxfId="1147" priority="2259" stopIfTrue="1" operator="greaterThan">
      <formula>#REF!</formula>
    </cfRule>
  </conditionalFormatting>
  <conditionalFormatting sqref="G198:G204">
    <cfRule type="cellIs" dxfId="1146" priority="2251" stopIfTrue="1" operator="lessThan">
      <formula>1</formula>
    </cfRule>
  </conditionalFormatting>
  <conditionalFormatting sqref="D198">
    <cfRule type="cellIs" dxfId="1145" priority="2249" stopIfTrue="1" operator="lessThanOrEqual">
      <formula>#REF!</formula>
    </cfRule>
    <cfRule type="cellIs" dxfId="1144" priority="2250" stopIfTrue="1" operator="greaterThan">
      <formula>#REF!</formula>
    </cfRule>
  </conditionalFormatting>
  <conditionalFormatting sqref="D199">
    <cfRule type="cellIs" dxfId="1143" priority="2247" stopIfTrue="1" operator="lessThanOrEqual">
      <formula>#REF!</formula>
    </cfRule>
    <cfRule type="cellIs" dxfId="1142" priority="2248" stopIfTrue="1" operator="greaterThan">
      <formula>#REF!</formula>
    </cfRule>
  </conditionalFormatting>
  <conditionalFormatting sqref="D200">
    <cfRule type="cellIs" dxfId="1141" priority="2245" stopIfTrue="1" operator="lessThanOrEqual">
      <formula>#REF!</formula>
    </cfRule>
    <cfRule type="cellIs" dxfId="1140" priority="2246" stopIfTrue="1" operator="greaterThan">
      <formula>#REF!</formula>
    </cfRule>
  </conditionalFormatting>
  <conditionalFormatting sqref="D201">
    <cfRule type="cellIs" dxfId="1139" priority="2243" stopIfTrue="1" operator="lessThanOrEqual">
      <formula>#REF!</formula>
    </cfRule>
    <cfRule type="cellIs" dxfId="1138" priority="2244" stopIfTrue="1" operator="greaterThan">
      <formula>#REF!</formula>
    </cfRule>
  </conditionalFormatting>
  <conditionalFormatting sqref="D202:D203">
    <cfRule type="cellIs" dxfId="1137" priority="2241" stopIfTrue="1" operator="lessThanOrEqual">
      <formula>#REF!</formula>
    </cfRule>
    <cfRule type="cellIs" dxfId="1136" priority="2242" stopIfTrue="1" operator="greaterThan">
      <formula>#REF!</formula>
    </cfRule>
  </conditionalFormatting>
  <conditionalFormatting sqref="D204">
    <cfRule type="cellIs" dxfId="1135" priority="2239" stopIfTrue="1" operator="lessThanOrEqual">
      <formula>#REF!</formula>
    </cfRule>
    <cfRule type="cellIs" dxfId="1134" priority="2240" stopIfTrue="1" operator="greaterThan">
      <formula>#REF!</formula>
    </cfRule>
  </conditionalFormatting>
  <conditionalFormatting sqref="G198:G204">
    <cfRule type="cellIs" dxfId="1133" priority="2232" stopIfTrue="1" operator="lessThan">
      <formula>1</formula>
    </cfRule>
  </conditionalFormatting>
  <conditionalFormatting sqref="D198">
    <cfRule type="cellIs" dxfId="1132" priority="2230" stopIfTrue="1" operator="lessThanOrEqual">
      <formula>#REF!</formula>
    </cfRule>
    <cfRule type="cellIs" dxfId="1131" priority="2231" stopIfTrue="1" operator="greaterThan">
      <formula>#REF!</formula>
    </cfRule>
  </conditionalFormatting>
  <conditionalFormatting sqref="D199">
    <cfRule type="cellIs" dxfId="1130" priority="2228" stopIfTrue="1" operator="lessThanOrEqual">
      <formula>#REF!</formula>
    </cfRule>
    <cfRule type="cellIs" dxfId="1129" priority="2229" stopIfTrue="1" operator="greaterThan">
      <formula>#REF!</formula>
    </cfRule>
  </conditionalFormatting>
  <conditionalFormatting sqref="D200">
    <cfRule type="cellIs" dxfId="1128" priority="2226" stopIfTrue="1" operator="lessThanOrEqual">
      <formula>#REF!</formula>
    </cfRule>
    <cfRule type="cellIs" dxfId="1127" priority="2227" stopIfTrue="1" operator="greaterThan">
      <formula>#REF!</formula>
    </cfRule>
  </conditionalFormatting>
  <conditionalFormatting sqref="D201">
    <cfRule type="cellIs" dxfId="1126" priority="2224" stopIfTrue="1" operator="lessThanOrEqual">
      <formula>#REF!</formula>
    </cfRule>
    <cfRule type="cellIs" dxfId="1125" priority="2225" stopIfTrue="1" operator="greaterThan">
      <formula>#REF!</formula>
    </cfRule>
  </conditionalFormatting>
  <conditionalFormatting sqref="D202:D203">
    <cfRule type="cellIs" dxfId="1124" priority="2222" stopIfTrue="1" operator="lessThanOrEqual">
      <formula>#REF!</formula>
    </cfRule>
    <cfRule type="cellIs" dxfId="1123" priority="2223" stopIfTrue="1" operator="greaterThan">
      <formula>#REF!</formula>
    </cfRule>
  </conditionalFormatting>
  <conditionalFormatting sqref="D204">
    <cfRule type="cellIs" dxfId="1122" priority="2220" stopIfTrue="1" operator="lessThanOrEqual">
      <formula>#REF!</formula>
    </cfRule>
    <cfRule type="cellIs" dxfId="1121" priority="2221" stopIfTrue="1" operator="greaterThan">
      <formula>#REF!</formula>
    </cfRule>
  </conditionalFormatting>
  <conditionalFormatting sqref="G198:G204">
    <cfRule type="cellIs" dxfId="1120" priority="2213" stopIfTrue="1" operator="lessThan">
      <formula>1</formula>
    </cfRule>
  </conditionalFormatting>
  <conditionalFormatting sqref="D198">
    <cfRule type="cellIs" dxfId="1119" priority="2211" stopIfTrue="1" operator="lessThanOrEqual">
      <formula>#REF!</formula>
    </cfRule>
    <cfRule type="cellIs" dxfId="1118" priority="2212" stopIfTrue="1" operator="greaterThan">
      <formula>#REF!</formula>
    </cfRule>
  </conditionalFormatting>
  <conditionalFormatting sqref="D199">
    <cfRule type="cellIs" dxfId="1117" priority="2209" stopIfTrue="1" operator="lessThanOrEqual">
      <formula>#REF!</formula>
    </cfRule>
    <cfRule type="cellIs" dxfId="1116" priority="2210" stopIfTrue="1" operator="greaterThan">
      <formula>#REF!</formula>
    </cfRule>
  </conditionalFormatting>
  <conditionalFormatting sqref="D200">
    <cfRule type="cellIs" dxfId="1115" priority="2207" stopIfTrue="1" operator="lessThanOrEqual">
      <formula>#REF!</formula>
    </cfRule>
    <cfRule type="cellIs" dxfId="1114" priority="2208" stopIfTrue="1" operator="greaterThan">
      <formula>#REF!</formula>
    </cfRule>
  </conditionalFormatting>
  <conditionalFormatting sqref="D201">
    <cfRule type="cellIs" dxfId="1113" priority="2205" stopIfTrue="1" operator="lessThanOrEqual">
      <formula>#REF!</formula>
    </cfRule>
    <cfRule type="cellIs" dxfId="1112" priority="2206" stopIfTrue="1" operator="greaterThan">
      <formula>#REF!</formula>
    </cfRule>
  </conditionalFormatting>
  <conditionalFormatting sqref="D202:D203">
    <cfRule type="cellIs" dxfId="1111" priority="2203" stopIfTrue="1" operator="lessThanOrEqual">
      <formula>#REF!</formula>
    </cfRule>
    <cfRule type="cellIs" dxfId="1110" priority="2204" stopIfTrue="1" operator="greaterThan">
      <formula>#REF!</formula>
    </cfRule>
  </conditionalFormatting>
  <conditionalFormatting sqref="D204">
    <cfRule type="cellIs" dxfId="1109" priority="2201" stopIfTrue="1" operator="lessThanOrEqual">
      <formula>#REF!</formula>
    </cfRule>
    <cfRule type="cellIs" dxfId="1108" priority="2202" stopIfTrue="1" operator="greaterThan">
      <formula>#REF!</formula>
    </cfRule>
  </conditionalFormatting>
  <conditionalFormatting sqref="G198:G204">
    <cfRule type="cellIs" dxfId="1107" priority="2194" stopIfTrue="1" operator="lessThan">
      <formula>1</formula>
    </cfRule>
  </conditionalFormatting>
  <conditionalFormatting sqref="D198">
    <cfRule type="cellIs" dxfId="1106" priority="2192" stopIfTrue="1" operator="lessThanOrEqual">
      <formula>#REF!</formula>
    </cfRule>
    <cfRule type="cellIs" dxfId="1105" priority="2193" stopIfTrue="1" operator="greaterThan">
      <formula>#REF!</formula>
    </cfRule>
  </conditionalFormatting>
  <conditionalFormatting sqref="D199">
    <cfRule type="cellIs" dxfId="1104" priority="2190" stopIfTrue="1" operator="lessThanOrEqual">
      <formula>#REF!</formula>
    </cfRule>
    <cfRule type="cellIs" dxfId="1103" priority="2191" stopIfTrue="1" operator="greaterThan">
      <formula>#REF!</formula>
    </cfRule>
  </conditionalFormatting>
  <conditionalFormatting sqref="D200">
    <cfRule type="cellIs" dxfId="1102" priority="2188" stopIfTrue="1" operator="lessThanOrEqual">
      <formula>#REF!</formula>
    </cfRule>
    <cfRule type="cellIs" dxfId="1101" priority="2189" stopIfTrue="1" operator="greaterThan">
      <formula>#REF!</formula>
    </cfRule>
  </conditionalFormatting>
  <conditionalFormatting sqref="D201">
    <cfRule type="cellIs" dxfId="1100" priority="2186" stopIfTrue="1" operator="lessThanOrEqual">
      <formula>#REF!</formula>
    </cfRule>
    <cfRule type="cellIs" dxfId="1099" priority="2187" stopIfTrue="1" operator="greaterThan">
      <formula>#REF!</formula>
    </cfRule>
  </conditionalFormatting>
  <conditionalFormatting sqref="D202:D203">
    <cfRule type="cellIs" dxfId="1098" priority="2184" stopIfTrue="1" operator="lessThanOrEqual">
      <formula>#REF!</formula>
    </cfRule>
    <cfRule type="cellIs" dxfId="1097" priority="2185" stopIfTrue="1" operator="greaterThan">
      <formula>#REF!</formula>
    </cfRule>
  </conditionalFormatting>
  <conditionalFormatting sqref="D204">
    <cfRule type="cellIs" dxfId="1096" priority="2182" stopIfTrue="1" operator="lessThanOrEqual">
      <formula>#REF!</formula>
    </cfRule>
    <cfRule type="cellIs" dxfId="1095" priority="2183" stopIfTrue="1" operator="greaterThan">
      <formula>#REF!</formula>
    </cfRule>
  </conditionalFormatting>
  <conditionalFormatting sqref="G198:G204">
    <cfRule type="cellIs" dxfId="1094" priority="2175" stopIfTrue="1" operator="lessThan">
      <formula>1</formula>
    </cfRule>
  </conditionalFormatting>
  <conditionalFormatting sqref="D198">
    <cfRule type="cellIs" dxfId="1093" priority="2173" stopIfTrue="1" operator="lessThanOrEqual">
      <formula>#REF!</formula>
    </cfRule>
    <cfRule type="cellIs" dxfId="1092" priority="2174" stopIfTrue="1" operator="greaterThan">
      <formula>#REF!</formula>
    </cfRule>
  </conditionalFormatting>
  <conditionalFormatting sqref="D199">
    <cfRule type="cellIs" dxfId="1091" priority="2171" stopIfTrue="1" operator="lessThanOrEqual">
      <formula>#REF!</formula>
    </cfRule>
    <cfRule type="cellIs" dxfId="1090" priority="2172" stopIfTrue="1" operator="greaterThan">
      <formula>#REF!</formula>
    </cfRule>
  </conditionalFormatting>
  <conditionalFormatting sqref="D200">
    <cfRule type="cellIs" dxfId="1089" priority="2169" stopIfTrue="1" operator="lessThanOrEqual">
      <formula>#REF!</formula>
    </cfRule>
    <cfRule type="cellIs" dxfId="1088" priority="2170" stopIfTrue="1" operator="greaterThan">
      <formula>#REF!</formula>
    </cfRule>
  </conditionalFormatting>
  <conditionalFormatting sqref="D201">
    <cfRule type="cellIs" dxfId="1087" priority="2167" stopIfTrue="1" operator="lessThanOrEqual">
      <formula>#REF!</formula>
    </cfRule>
    <cfRule type="cellIs" dxfId="1086" priority="2168" stopIfTrue="1" operator="greaterThan">
      <formula>#REF!</formula>
    </cfRule>
  </conditionalFormatting>
  <conditionalFormatting sqref="D202:D203">
    <cfRule type="cellIs" dxfId="1085" priority="2165" stopIfTrue="1" operator="lessThanOrEqual">
      <formula>#REF!</formula>
    </cfRule>
    <cfRule type="cellIs" dxfId="1084" priority="2166" stopIfTrue="1" operator="greaterThan">
      <formula>#REF!</formula>
    </cfRule>
  </conditionalFormatting>
  <conditionalFormatting sqref="D204">
    <cfRule type="cellIs" dxfId="1083" priority="2163" stopIfTrue="1" operator="lessThanOrEqual">
      <formula>#REF!</formula>
    </cfRule>
    <cfRule type="cellIs" dxfId="1082" priority="2164" stopIfTrue="1" operator="greaterThan">
      <formula>#REF!</formula>
    </cfRule>
  </conditionalFormatting>
  <conditionalFormatting sqref="G198:G204">
    <cfRule type="cellIs" dxfId="1081" priority="2156" stopIfTrue="1" operator="lessThan">
      <formula>1</formula>
    </cfRule>
  </conditionalFormatting>
  <conditionalFormatting sqref="D198">
    <cfRule type="cellIs" dxfId="1080" priority="2154" stopIfTrue="1" operator="lessThanOrEqual">
      <formula>#REF!</formula>
    </cfRule>
    <cfRule type="cellIs" dxfId="1079" priority="2155" stopIfTrue="1" operator="greaterThan">
      <formula>#REF!</formula>
    </cfRule>
  </conditionalFormatting>
  <conditionalFormatting sqref="D199">
    <cfRule type="cellIs" dxfId="1078" priority="2152" stopIfTrue="1" operator="lessThanOrEqual">
      <formula>#REF!</formula>
    </cfRule>
    <cfRule type="cellIs" dxfId="1077" priority="2153" stopIfTrue="1" operator="greaterThan">
      <formula>#REF!</formula>
    </cfRule>
  </conditionalFormatting>
  <conditionalFormatting sqref="D200">
    <cfRule type="cellIs" dxfId="1076" priority="2150" stopIfTrue="1" operator="lessThanOrEqual">
      <formula>#REF!</formula>
    </cfRule>
    <cfRule type="cellIs" dxfId="1075" priority="2151" stopIfTrue="1" operator="greaterThan">
      <formula>#REF!</formula>
    </cfRule>
  </conditionalFormatting>
  <conditionalFormatting sqref="D201">
    <cfRule type="cellIs" dxfId="1074" priority="2148" stopIfTrue="1" operator="lessThanOrEqual">
      <formula>#REF!</formula>
    </cfRule>
    <cfRule type="cellIs" dxfId="1073" priority="2149" stopIfTrue="1" operator="greaterThan">
      <formula>#REF!</formula>
    </cfRule>
  </conditionalFormatting>
  <conditionalFormatting sqref="D202:D203">
    <cfRule type="cellIs" dxfId="1072" priority="2146" stopIfTrue="1" operator="lessThanOrEqual">
      <formula>#REF!</formula>
    </cfRule>
    <cfRule type="cellIs" dxfId="1071" priority="2147" stopIfTrue="1" operator="greaterThan">
      <formula>#REF!</formula>
    </cfRule>
  </conditionalFormatting>
  <conditionalFormatting sqref="D204">
    <cfRule type="cellIs" dxfId="1070" priority="2144" stopIfTrue="1" operator="lessThanOrEqual">
      <formula>#REF!</formula>
    </cfRule>
    <cfRule type="cellIs" dxfId="1069" priority="2145" stopIfTrue="1" operator="greaterThan">
      <formula>#REF!</formula>
    </cfRule>
  </conditionalFormatting>
  <conditionalFormatting sqref="G198:G204">
    <cfRule type="cellIs" dxfId="1068" priority="2137" stopIfTrue="1" operator="lessThan">
      <formula>1</formula>
    </cfRule>
  </conditionalFormatting>
  <conditionalFormatting sqref="D198">
    <cfRule type="cellIs" dxfId="1067" priority="2135" stopIfTrue="1" operator="lessThanOrEqual">
      <formula>#REF!</formula>
    </cfRule>
    <cfRule type="cellIs" dxfId="1066" priority="2136" stopIfTrue="1" operator="greaterThan">
      <formula>#REF!</formula>
    </cfRule>
  </conditionalFormatting>
  <conditionalFormatting sqref="D199">
    <cfRule type="cellIs" dxfId="1065" priority="2133" stopIfTrue="1" operator="lessThanOrEqual">
      <formula>#REF!</formula>
    </cfRule>
    <cfRule type="cellIs" dxfId="1064" priority="2134" stopIfTrue="1" operator="greaterThan">
      <formula>#REF!</formula>
    </cfRule>
  </conditionalFormatting>
  <conditionalFormatting sqref="D200">
    <cfRule type="cellIs" dxfId="1063" priority="2131" stopIfTrue="1" operator="lessThanOrEqual">
      <formula>#REF!</formula>
    </cfRule>
    <cfRule type="cellIs" dxfId="1062" priority="2132" stopIfTrue="1" operator="greaterThan">
      <formula>#REF!</formula>
    </cfRule>
  </conditionalFormatting>
  <conditionalFormatting sqref="D201">
    <cfRule type="cellIs" dxfId="1061" priority="2129" stopIfTrue="1" operator="lessThanOrEqual">
      <formula>#REF!</formula>
    </cfRule>
    <cfRule type="cellIs" dxfId="1060" priority="2130" stopIfTrue="1" operator="greaterThan">
      <formula>#REF!</formula>
    </cfRule>
  </conditionalFormatting>
  <conditionalFormatting sqref="D202:D203">
    <cfRule type="cellIs" dxfId="1059" priority="2127" stopIfTrue="1" operator="lessThanOrEqual">
      <formula>#REF!</formula>
    </cfRule>
    <cfRule type="cellIs" dxfId="1058" priority="2128" stopIfTrue="1" operator="greaterThan">
      <formula>#REF!</formula>
    </cfRule>
  </conditionalFormatting>
  <conditionalFormatting sqref="D204">
    <cfRule type="cellIs" dxfId="1057" priority="2125" stopIfTrue="1" operator="lessThanOrEqual">
      <formula>#REF!</formula>
    </cfRule>
    <cfRule type="cellIs" dxfId="1056" priority="2126" stopIfTrue="1" operator="greaterThan">
      <formula>#REF!</formula>
    </cfRule>
  </conditionalFormatting>
  <conditionalFormatting sqref="G198:G204">
    <cfRule type="cellIs" dxfId="1055" priority="2118" stopIfTrue="1" operator="lessThan">
      <formula>1</formula>
    </cfRule>
  </conditionalFormatting>
  <conditionalFormatting sqref="D198">
    <cfRule type="cellIs" dxfId="1054" priority="2116" stopIfTrue="1" operator="lessThanOrEqual">
      <formula>#REF!</formula>
    </cfRule>
    <cfRule type="cellIs" dxfId="1053" priority="2117" stopIfTrue="1" operator="greaterThan">
      <formula>#REF!</formula>
    </cfRule>
  </conditionalFormatting>
  <conditionalFormatting sqref="D199">
    <cfRule type="cellIs" dxfId="1052" priority="2114" stopIfTrue="1" operator="lessThanOrEqual">
      <formula>#REF!</formula>
    </cfRule>
    <cfRule type="cellIs" dxfId="1051" priority="2115" stopIfTrue="1" operator="greaterThan">
      <formula>#REF!</formula>
    </cfRule>
  </conditionalFormatting>
  <conditionalFormatting sqref="D200">
    <cfRule type="cellIs" dxfId="1050" priority="2112" stopIfTrue="1" operator="lessThanOrEqual">
      <formula>#REF!</formula>
    </cfRule>
    <cfRule type="cellIs" dxfId="1049" priority="2113" stopIfTrue="1" operator="greaterThan">
      <formula>#REF!</formula>
    </cfRule>
  </conditionalFormatting>
  <conditionalFormatting sqref="D201">
    <cfRule type="cellIs" dxfId="1048" priority="2110" stopIfTrue="1" operator="lessThanOrEqual">
      <formula>#REF!</formula>
    </cfRule>
    <cfRule type="cellIs" dxfId="1047" priority="2111" stopIfTrue="1" operator="greaterThan">
      <formula>#REF!</formula>
    </cfRule>
  </conditionalFormatting>
  <conditionalFormatting sqref="D202:D203">
    <cfRule type="cellIs" dxfId="1046" priority="2108" stopIfTrue="1" operator="lessThanOrEqual">
      <formula>#REF!</formula>
    </cfRule>
    <cfRule type="cellIs" dxfId="1045" priority="2109" stopIfTrue="1" operator="greaterThan">
      <formula>#REF!</formula>
    </cfRule>
  </conditionalFormatting>
  <conditionalFormatting sqref="D204">
    <cfRule type="cellIs" dxfId="1044" priority="2106" stopIfTrue="1" operator="lessThanOrEqual">
      <formula>#REF!</formula>
    </cfRule>
    <cfRule type="cellIs" dxfId="1043" priority="2107" stopIfTrue="1" operator="greaterThan">
      <formula>#REF!</formula>
    </cfRule>
  </conditionalFormatting>
  <conditionalFormatting sqref="G198:G204">
    <cfRule type="cellIs" dxfId="1042" priority="2099" stopIfTrue="1" operator="lessThan">
      <formula>1</formula>
    </cfRule>
  </conditionalFormatting>
  <conditionalFormatting sqref="D198">
    <cfRule type="cellIs" dxfId="1041" priority="2097" stopIfTrue="1" operator="lessThanOrEqual">
      <formula>#REF!</formula>
    </cfRule>
    <cfRule type="cellIs" dxfId="1040" priority="2098" stopIfTrue="1" operator="greaterThan">
      <formula>#REF!</formula>
    </cfRule>
  </conditionalFormatting>
  <conditionalFormatting sqref="D199">
    <cfRule type="cellIs" dxfId="1039" priority="2095" stopIfTrue="1" operator="lessThanOrEqual">
      <formula>#REF!</formula>
    </cfRule>
    <cfRule type="cellIs" dxfId="1038" priority="2096" stopIfTrue="1" operator="greaterThan">
      <formula>#REF!</formula>
    </cfRule>
  </conditionalFormatting>
  <conditionalFormatting sqref="D200">
    <cfRule type="cellIs" dxfId="1037" priority="2093" stopIfTrue="1" operator="lessThanOrEqual">
      <formula>#REF!</formula>
    </cfRule>
    <cfRule type="cellIs" dxfId="1036" priority="2094" stopIfTrue="1" operator="greaterThan">
      <formula>#REF!</formula>
    </cfRule>
  </conditionalFormatting>
  <conditionalFormatting sqref="D201">
    <cfRule type="cellIs" dxfId="1035" priority="2091" stopIfTrue="1" operator="lessThanOrEqual">
      <formula>#REF!</formula>
    </cfRule>
    <cfRule type="cellIs" dxfId="1034" priority="2092" stopIfTrue="1" operator="greaterThan">
      <formula>#REF!</formula>
    </cfRule>
  </conditionalFormatting>
  <conditionalFormatting sqref="D202:D203">
    <cfRule type="cellIs" dxfId="1033" priority="2089" stopIfTrue="1" operator="lessThanOrEqual">
      <formula>#REF!</formula>
    </cfRule>
    <cfRule type="cellIs" dxfId="1032" priority="2090" stopIfTrue="1" operator="greaterThan">
      <formula>#REF!</formula>
    </cfRule>
  </conditionalFormatting>
  <conditionalFormatting sqref="D204">
    <cfRule type="cellIs" dxfId="1031" priority="2087" stopIfTrue="1" operator="lessThanOrEqual">
      <formula>#REF!</formula>
    </cfRule>
    <cfRule type="cellIs" dxfId="1030" priority="2088" stopIfTrue="1" operator="greaterThan">
      <formula>#REF!</formula>
    </cfRule>
  </conditionalFormatting>
  <conditionalFormatting sqref="G198:G204">
    <cfRule type="cellIs" dxfId="1029" priority="2080" stopIfTrue="1" operator="lessThan">
      <formula>1</formula>
    </cfRule>
  </conditionalFormatting>
  <conditionalFormatting sqref="D198">
    <cfRule type="cellIs" dxfId="1028" priority="2078" stopIfTrue="1" operator="lessThanOrEqual">
      <formula>#REF!</formula>
    </cfRule>
    <cfRule type="cellIs" dxfId="1027" priority="2079" stopIfTrue="1" operator="greaterThan">
      <formula>#REF!</formula>
    </cfRule>
  </conditionalFormatting>
  <conditionalFormatting sqref="D199">
    <cfRule type="cellIs" dxfId="1026" priority="2076" stopIfTrue="1" operator="lessThanOrEqual">
      <formula>#REF!</formula>
    </cfRule>
    <cfRule type="cellIs" dxfId="1025" priority="2077" stopIfTrue="1" operator="greaterThan">
      <formula>#REF!</formula>
    </cfRule>
  </conditionalFormatting>
  <conditionalFormatting sqref="D200">
    <cfRule type="cellIs" dxfId="1024" priority="2074" stopIfTrue="1" operator="lessThanOrEqual">
      <formula>#REF!</formula>
    </cfRule>
    <cfRule type="cellIs" dxfId="1023" priority="2075" stopIfTrue="1" operator="greaterThan">
      <formula>#REF!</formula>
    </cfRule>
  </conditionalFormatting>
  <conditionalFormatting sqref="D201">
    <cfRule type="cellIs" dxfId="1022" priority="2072" stopIfTrue="1" operator="lessThanOrEqual">
      <formula>#REF!</formula>
    </cfRule>
    <cfRule type="cellIs" dxfId="1021" priority="2073" stopIfTrue="1" operator="greaterThan">
      <formula>#REF!</formula>
    </cfRule>
  </conditionalFormatting>
  <conditionalFormatting sqref="D202:D203">
    <cfRule type="cellIs" dxfId="1020" priority="2070" stopIfTrue="1" operator="lessThanOrEqual">
      <formula>#REF!</formula>
    </cfRule>
    <cfRule type="cellIs" dxfId="1019" priority="2071" stopIfTrue="1" operator="greaterThan">
      <formula>#REF!</formula>
    </cfRule>
  </conditionalFormatting>
  <conditionalFormatting sqref="D204">
    <cfRule type="cellIs" dxfId="1018" priority="2068" stopIfTrue="1" operator="lessThanOrEqual">
      <formula>#REF!</formula>
    </cfRule>
    <cfRule type="cellIs" dxfId="1017" priority="2069" stopIfTrue="1" operator="greaterThan">
      <formula>#REF!</formula>
    </cfRule>
  </conditionalFormatting>
  <conditionalFormatting sqref="G198:G204">
    <cfRule type="cellIs" dxfId="1016" priority="2061" stopIfTrue="1" operator="lessThan">
      <formula>1</formula>
    </cfRule>
  </conditionalFormatting>
  <conditionalFormatting sqref="D198">
    <cfRule type="cellIs" dxfId="1015" priority="2059" stopIfTrue="1" operator="lessThanOrEqual">
      <formula>#REF!</formula>
    </cfRule>
    <cfRule type="cellIs" dxfId="1014" priority="2060" stopIfTrue="1" operator="greaterThan">
      <formula>#REF!</formula>
    </cfRule>
  </conditionalFormatting>
  <conditionalFormatting sqref="D199">
    <cfRule type="cellIs" dxfId="1013" priority="2057" stopIfTrue="1" operator="lessThanOrEqual">
      <formula>#REF!</formula>
    </cfRule>
    <cfRule type="cellIs" dxfId="1012" priority="2058" stopIfTrue="1" operator="greaterThan">
      <formula>#REF!</formula>
    </cfRule>
  </conditionalFormatting>
  <conditionalFormatting sqref="D200">
    <cfRule type="cellIs" dxfId="1011" priority="2055" stopIfTrue="1" operator="lessThanOrEqual">
      <formula>#REF!</formula>
    </cfRule>
    <cfRule type="cellIs" dxfId="1010" priority="2056" stopIfTrue="1" operator="greaterThan">
      <formula>#REF!</formula>
    </cfRule>
  </conditionalFormatting>
  <conditionalFormatting sqref="D201">
    <cfRule type="cellIs" dxfId="1009" priority="2053" stopIfTrue="1" operator="lessThanOrEqual">
      <formula>#REF!</formula>
    </cfRule>
    <cfRule type="cellIs" dxfId="1008" priority="2054" stopIfTrue="1" operator="greaterThan">
      <formula>#REF!</formula>
    </cfRule>
  </conditionalFormatting>
  <conditionalFormatting sqref="D202:D203">
    <cfRule type="cellIs" dxfId="1007" priority="2051" stopIfTrue="1" operator="lessThanOrEqual">
      <formula>#REF!</formula>
    </cfRule>
    <cfRule type="cellIs" dxfId="1006" priority="2052" stopIfTrue="1" operator="greaterThan">
      <formula>#REF!</formula>
    </cfRule>
  </conditionalFormatting>
  <conditionalFormatting sqref="D204">
    <cfRule type="cellIs" dxfId="1005" priority="2049" stopIfTrue="1" operator="lessThanOrEqual">
      <formula>#REF!</formula>
    </cfRule>
    <cfRule type="cellIs" dxfId="1004" priority="2050" stopIfTrue="1" operator="greaterThan">
      <formula>#REF!</formula>
    </cfRule>
  </conditionalFormatting>
  <conditionalFormatting sqref="G198:G204">
    <cfRule type="cellIs" dxfId="1003" priority="2042" stopIfTrue="1" operator="lessThan">
      <formula>1</formula>
    </cfRule>
  </conditionalFormatting>
  <conditionalFormatting sqref="D198">
    <cfRule type="cellIs" dxfId="1002" priority="2040" stopIfTrue="1" operator="lessThanOrEqual">
      <formula>#REF!</formula>
    </cfRule>
    <cfRule type="cellIs" dxfId="1001" priority="2041" stopIfTrue="1" operator="greaterThan">
      <formula>#REF!</formula>
    </cfRule>
  </conditionalFormatting>
  <conditionalFormatting sqref="D199">
    <cfRule type="cellIs" dxfId="1000" priority="2038" stopIfTrue="1" operator="lessThanOrEqual">
      <formula>#REF!</formula>
    </cfRule>
    <cfRule type="cellIs" dxfId="999" priority="2039" stopIfTrue="1" operator="greaterThan">
      <formula>#REF!</formula>
    </cfRule>
  </conditionalFormatting>
  <conditionalFormatting sqref="D200">
    <cfRule type="cellIs" dxfId="998" priority="2036" stopIfTrue="1" operator="lessThanOrEqual">
      <formula>#REF!</formula>
    </cfRule>
    <cfRule type="cellIs" dxfId="997" priority="2037" stopIfTrue="1" operator="greaterThan">
      <formula>#REF!</formula>
    </cfRule>
  </conditionalFormatting>
  <conditionalFormatting sqref="D201">
    <cfRule type="cellIs" dxfId="996" priority="2034" stopIfTrue="1" operator="lessThanOrEqual">
      <formula>#REF!</formula>
    </cfRule>
    <cfRule type="cellIs" dxfId="995" priority="2035" stopIfTrue="1" operator="greaterThan">
      <formula>#REF!</formula>
    </cfRule>
  </conditionalFormatting>
  <conditionalFormatting sqref="D202:D203">
    <cfRule type="cellIs" dxfId="994" priority="2032" stopIfTrue="1" operator="lessThanOrEqual">
      <formula>#REF!</formula>
    </cfRule>
    <cfRule type="cellIs" dxfId="993" priority="2033" stopIfTrue="1" operator="greaterThan">
      <formula>#REF!</formula>
    </cfRule>
  </conditionalFormatting>
  <conditionalFormatting sqref="D204">
    <cfRule type="cellIs" dxfId="992" priority="2030" stopIfTrue="1" operator="lessThanOrEqual">
      <formula>#REF!</formula>
    </cfRule>
    <cfRule type="cellIs" dxfId="991" priority="2031" stopIfTrue="1" operator="greaterThan">
      <formula>#REF!</formula>
    </cfRule>
  </conditionalFormatting>
  <conditionalFormatting sqref="G198:G204">
    <cfRule type="cellIs" dxfId="990" priority="2023" stopIfTrue="1" operator="lessThan">
      <formula>1</formula>
    </cfRule>
  </conditionalFormatting>
  <conditionalFormatting sqref="D198">
    <cfRule type="cellIs" dxfId="989" priority="2021" stopIfTrue="1" operator="lessThanOrEqual">
      <formula>#REF!</formula>
    </cfRule>
    <cfRule type="cellIs" dxfId="988" priority="2022" stopIfTrue="1" operator="greaterThan">
      <formula>#REF!</formula>
    </cfRule>
  </conditionalFormatting>
  <conditionalFormatting sqref="D199">
    <cfRule type="cellIs" dxfId="987" priority="2019" stopIfTrue="1" operator="lessThanOrEqual">
      <formula>#REF!</formula>
    </cfRule>
    <cfRule type="cellIs" dxfId="986" priority="2020" stopIfTrue="1" operator="greaterThan">
      <formula>#REF!</formula>
    </cfRule>
  </conditionalFormatting>
  <conditionalFormatting sqref="D200">
    <cfRule type="cellIs" dxfId="985" priority="2017" stopIfTrue="1" operator="lessThanOrEqual">
      <formula>#REF!</formula>
    </cfRule>
    <cfRule type="cellIs" dxfId="984" priority="2018" stopIfTrue="1" operator="greaterThan">
      <formula>#REF!</formula>
    </cfRule>
  </conditionalFormatting>
  <conditionalFormatting sqref="D201">
    <cfRule type="cellIs" dxfId="983" priority="2015" stopIfTrue="1" operator="lessThanOrEqual">
      <formula>#REF!</formula>
    </cfRule>
    <cfRule type="cellIs" dxfId="982" priority="2016" stopIfTrue="1" operator="greaterThan">
      <formula>#REF!</formula>
    </cfRule>
  </conditionalFormatting>
  <conditionalFormatting sqref="D202:D203">
    <cfRule type="cellIs" dxfId="981" priority="2013" stopIfTrue="1" operator="lessThanOrEqual">
      <formula>#REF!</formula>
    </cfRule>
    <cfRule type="cellIs" dxfId="980" priority="2014" stopIfTrue="1" operator="greaterThan">
      <formula>#REF!</formula>
    </cfRule>
  </conditionalFormatting>
  <conditionalFormatting sqref="D204">
    <cfRule type="cellIs" dxfId="979" priority="2011" stopIfTrue="1" operator="lessThanOrEqual">
      <formula>#REF!</formula>
    </cfRule>
    <cfRule type="cellIs" dxfId="978" priority="2012" stopIfTrue="1" operator="greaterThan">
      <formula>#REF!</formula>
    </cfRule>
  </conditionalFormatting>
  <conditionalFormatting sqref="G198:G204">
    <cfRule type="cellIs" dxfId="977" priority="2004" stopIfTrue="1" operator="lessThan">
      <formula>1</formula>
    </cfRule>
  </conditionalFormatting>
  <conditionalFormatting sqref="D198">
    <cfRule type="cellIs" dxfId="976" priority="2002" stopIfTrue="1" operator="lessThanOrEqual">
      <formula>#REF!</formula>
    </cfRule>
    <cfRule type="cellIs" dxfId="975" priority="2003" stopIfTrue="1" operator="greaterThan">
      <formula>#REF!</formula>
    </cfRule>
  </conditionalFormatting>
  <conditionalFormatting sqref="D199">
    <cfRule type="cellIs" dxfId="974" priority="2000" stopIfTrue="1" operator="lessThanOrEqual">
      <formula>#REF!</formula>
    </cfRule>
    <cfRule type="cellIs" dxfId="973" priority="2001" stopIfTrue="1" operator="greaterThan">
      <formula>#REF!</formula>
    </cfRule>
  </conditionalFormatting>
  <conditionalFormatting sqref="D200">
    <cfRule type="cellIs" dxfId="972" priority="1998" stopIfTrue="1" operator="lessThanOrEqual">
      <formula>#REF!</formula>
    </cfRule>
    <cfRule type="cellIs" dxfId="971" priority="1999" stopIfTrue="1" operator="greaterThan">
      <formula>#REF!</formula>
    </cfRule>
  </conditionalFormatting>
  <conditionalFormatting sqref="D201">
    <cfRule type="cellIs" dxfId="970" priority="1996" stopIfTrue="1" operator="lessThanOrEqual">
      <formula>#REF!</formula>
    </cfRule>
    <cfRule type="cellIs" dxfId="969" priority="1997" stopIfTrue="1" operator="greaterThan">
      <formula>#REF!</formula>
    </cfRule>
  </conditionalFormatting>
  <conditionalFormatting sqref="D202:D203">
    <cfRule type="cellIs" dxfId="968" priority="1994" stopIfTrue="1" operator="lessThanOrEqual">
      <formula>#REF!</formula>
    </cfRule>
    <cfRule type="cellIs" dxfId="967" priority="1995" stopIfTrue="1" operator="greaterThan">
      <formula>#REF!</formula>
    </cfRule>
  </conditionalFormatting>
  <conditionalFormatting sqref="D204">
    <cfRule type="cellIs" dxfId="966" priority="1992" stopIfTrue="1" operator="lessThanOrEqual">
      <formula>#REF!</formula>
    </cfRule>
    <cfRule type="cellIs" dxfId="965" priority="1993" stopIfTrue="1" operator="greaterThan">
      <formula>#REF!</formula>
    </cfRule>
  </conditionalFormatting>
  <conditionalFormatting sqref="G198:G204">
    <cfRule type="cellIs" dxfId="964" priority="1985" stopIfTrue="1" operator="lessThan">
      <formula>1</formula>
    </cfRule>
  </conditionalFormatting>
  <conditionalFormatting sqref="D198">
    <cfRule type="cellIs" dxfId="963" priority="1983" stopIfTrue="1" operator="lessThanOrEqual">
      <formula>#REF!</formula>
    </cfRule>
    <cfRule type="cellIs" dxfId="962" priority="1984" stopIfTrue="1" operator="greaterThan">
      <formula>#REF!</formula>
    </cfRule>
  </conditionalFormatting>
  <conditionalFormatting sqref="D199">
    <cfRule type="cellIs" dxfId="961" priority="1981" stopIfTrue="1" operator="lessThanOrEqual">
      <formula>#REF!</formula>
    </cfRule>
    <cfRule type="cellIs" dxfId="960" priority="1982" stopIfTrue="1" operator="greaterThan">
      <formula>#REF!</formula>
    </cfRule>
  </conditionalFormatting>
  <conditionalFormatting sqref="D200">
    <cfRule type="cellIs" dxfId="959" priority="1979" stopIfTrue="1" operator="lessThanOrEqual">
      <formula>#REF!</formula>
    </cfRule>
    <cfRule type="cellIs" dxfId="958" priority="1980" stopIfTrue="1" operator="greaterThan">
      <formula>#REF!</formula>
    </cfRule>
  </conditionalFormatting>
  <conditionalFormatting sqref="D201">
    <cfRule type="cellIs" dxfId="957" priority="1977" stopIfTrue="1" operator="lessThanOrEqual">
      <formula>#REF!</formula>
    </cfRule>
    <cfRule type="cellIs" dxfId="956" priority="1978" stopIfTrue="1" operator="greaterThan">
      <formula>#REF!</formula>
    </cfRule>
  </conditionalFormatting>
  <conditionalFormatting sqref="D202:D203">
    <cfRule type="cellIs" dxfId="955" priority="1975" stopIfTrue="1" operator="lessThanOrEqual">
      <formula>#REF!</formula>
    </cfRule>
    <cfRule type="cellIs" dxfId="954" priority="1976" stopIfTrue="1" operator="greaterThan">
      <formula>#REF!</formula>
    </cfRule>
  </conditionalFormatting>
  <conditionalFormatting sqref="D204">
    <cfRule type="cellIs" dxfId="953" priority="1973" stopIfTrue="1" operator="lessThanOrEqual">
      <formula>#REF!</formula>
    </cfRule>
    <cfRule type="cellIs" dxfId="952" priority="1974" stopIfTrue="1" operator="greaterThan">
      <formula>#REF!</formula>
    </cfRule>
  </conditionalFormatting>
  <conditionalFormatting sqref="G198:G204">
    <cfRule type="cellIs" dxfId="951" priority="1966" stopIfTrue="1" operator="lessThan">
      <formula>1</formula>
    </cfRule>
  </conditionalFormatting>
  <conditionalFormatting sqref="D198">
    <cfRule type="cellIs" dxfId="950" priority="1964" stopIfTrue="1" operator="lessThanOrEqual">
      <formula>#REF!</formula>
    </cfRule>
    <cfRule type="cellIs" dxfId="949" priority="1965" stopIfTrue="1" operator="greaterThan">
      <formula>#REF!</formula>
    </cfRule>
  </conditionalFormatting>
  <conditionalFormatting sqref="D199">
    <cfRule type="cellIs" dxfId="948" priority="1962" stopIfTrue="1" operator="lessThanOrEqual">
      <formula>#REF!</formula>
    </cfRule>
    <cfRule type="cellIs" dxfId="947" priority="1963" stopIfTrue="1" operator="greaterThan">
      <formula>#REF!</formula>
    </cfRule>
  </conditionalFormatting>
  <conditionalFormatting sqref="D200">
    <cfRule type="cellIs" dxfId="946" priority="1960" stopIfTrue="1" operator="lessThanOrEqual">
      <formula>#REF!</formula>
    </cfRule>
    <cfRule type="cellIs" dxfId="945" priority="1961" stopIfTrue="1" operator="greaterThan">
      <formula>#REF!</formula>
    </cfRule>
  </conditionalFormatting>
  <conditionalFormatting sqref="D201">
    <cfRule type="cellIs" dxfId="944" priority="1958" stopIfTrue="1" operator="lessThanOrEqual">
      <formula>#REF!</formula>
    </cfRule>
    <cfRule type="cellIs" dxfId="943" priority="1959" stopIfTrue="1" operator="greaterThan">
      <formula>#REF!</formula>
    </cfRule>
  </conditionalFormatting>
  <conditionalFormatting sqref="D202:D203">
    <cfRule type="cellIs" dxfId="942" priority="1956" stopIfTrue="1" operator="lessThanOrEqual">
      <formula>#REF!</formula>
    </cfRule>
    <cfRule type="cellIs" dxfId="941" priority="1957" stopIfTrue="1" operator="greaterThan">
      <formula>#REF!</formula>
    </cfRule>
  </conditionalFormatting>
  <conditionalFormatting sqref="D204">
    <cfRule type="cellIs" dxfId="940" priority="1954" stopIfTrue="1" operator="lessThanOrEqual">
      <formula>#REF!</formula>
    </cfRule>
    <cfRule type="cellIs" dxfId="939" priority="1955" stopIfTrue="1" operator="greaterThan">
      <formula>#REF!</formula>
    </cfRule>
  </conditionalFormatting>
  <conditionalFormatting sqref="G198:G204">
    <cfRule type="cellIs" dxfId="938" priority="1947" stopIfTrue="1" operator="lessThan">
      <formula>1</formula>
    </cfRule>
  </conditionalFormatting>
  <conditionalFormatting sqref="D198">
    <cfRule type="cellIs" dxfId="937" priority="1945" stopIfTrue="1" operator="lessThanOrEqual">
      <formula>#REF!</formula>
    </cfRule>
    <cfRule type="cellIs" dxfId="936" priority="1946" stopIfTrue="1" operator="greaterThan">
      <formula>#REF!</formula>
    </cfRule>
  </conditionalFormatting>
  <conditionalFormatting sqref="D199">
    <cfRule type="cellIs" dxfId="935" priority="1943" stopIfTrue="1" operator="lessThanOrEqual">
      <formula>#REF!</formula>
    </cfRule>
    <cfRule type="cellIs" dxfId="934" priority="1944" stopIfTrue="1" operator="greaterThan">
      <formula>#REF!</formula>
    </cfRule>
  </conditionalFormatting>
  <conditionalFormatting sqref="D200">
    <cfRule type="cellIs" dxfId="933" priority="1941" stopIfTrue="1" operator="lessThanOrEqual">
      <formula>#REF!</formula>
    </cfRule>
    <cfRule type="cellIs" dxfId="932" priority="1942" stopIfTrue="1" operator="greaterThan">
      <formula>#REF!</formula>
    </cfRule>
  </conditionalFormatting>
  <conditionalFormatting sqref="D201">
    <cfRule type="cellIs" dxfId="931" priority="1939" stopIfTrue="1" operator="lessThanOrEqual">
      <formula>#REF!</formula>
    </cfRule>
    <cfRule type="cellIs" dxfId="930" priority="1940" stopIfTrue="1" operator="greaterThan">
      <formula>#REF!</formula>
    </cfRule>
  </conditionalFormatting>
  <conditionalFormatting sqref="D202:D203">
    <cfRule type="cellIs" dxfId="929" priority="1937" stopIfTrue="1" operator="lessThanOrEqual">
      <formula>#REF!</formula>
    </cfRule>
    <cfRule type="cellIs" dxfId="928" priority="1938" stopIfTrue="1" operator="greaterThan">
      <formula>#REF!</formula>
    </cfRule>
  </conditionalFormatting>
  <conditionalFormatting sqref="D204">
    <cfRule type="cellIs" dxfId="927" priority="1935" stopIfTrue="1" operator="lessThanOrEqual">
      <formula>#REF!</formula>
    </cfRule>
    <cfRule type="cellIs" dxfId="926" priority="1936" stopIfTrue="1" operator="greaterThan">
      <formula>#REF!</formula>
    </cfRule>
  </conditionalFormatting>
  <conditionalFormatting sqref="G198:G204">
    <cfRule type="cellIs" dxfId="925" priority="1928" stopIfTrue="1" operator="lessThan">
      <formula>1</formula>
    </cfRule>
  </conditionalFormatting>
  <conditionalFormatting sqref="D198">
    <cfRule type="cellIs" dxfId="924" priority="1926" stopIfTrue="1" operator="lessThanOrEqual">
      <formula>#REF!</formula>
    </cfRule>
    <cfRule type="cellIs" dxfId="923" priority="1927" stopIfTrue="1" operator="greaterThan">
      <formula>#REF!</formula>
    </cfRule>
  </conditionalFormatting>
  <conditionalFormatting sqref="D199">
    <cfRule type="cellIs" dxfId="922" priority="1924" stopIfTrue="1" operator="lessThanOrEqual">
      <formula>#REF!</formula>
    </cfRule>
    <cfRule type="cellIs" dxfId="921" priority="1925" stopIfTrue="1" operator="greaterThan">
      <formula>#REF!</formula>
    </cfRule>
  </conditionalFormatting>
  <conditionalFormatting sqref="D200">
    <cfRule type="cellIs" dxfId="920" priority="1922" stopIfTrue="1" operator="lessThanOrEqual">
      <formula>#REF!</formula>
    </cfRule>
    <cfRule type="cellIs" dxfId="919" priority="1923" stopIfTrue="1" operator="greaterThan">
      <formula>#REF!</formula>
    </cfRule>
  </conditionalFormatting>
  <conditionalFormatting sqref="D201">
    <cfRule type="cellIs" dxfId="918" priority="1920" stopIfTrue="1" operator="lessThanOrEqual">
      <formula>#REF!</formula>
    </cfRule>
    <cfRule type="cellIs" dxfId="917" priority="1921" stopIfTrue="1" operator="greaterThan">
      <formula>#REF!</formula>
    </cfRule>
  </conditionalFormatting>
  <conditionalFormatting sqref="D202:D203">
    <cfRule type="cellIs" dxfId="916" priority="1918" stopIfTrue="1" operator="lessThanOrEqual">
      <formula>#REF!</formula>
    </cfRule>
    <cfRule type="cellIs" dxfId="915" priority="1919" stopIfTrue="1" operator="greaterThan">
      <formula>#REF!</formula>
    </cfRule>
  </conditionalFormatting>
  <conditionalFormatting sqref="D204">
    <cfRule type="cellIs" dxfId="914" priority="1916" stopIfTrue="1" operator="lessThanOrEqual">
      <formula>#REF!</formula>
    </cfRule>
    <cfRule type="cellIs" dxfId="913" priority="1917" stopIfTrue="1" operator="greaterThan">
      <formula>#REF!</formula>
    </cfRule>
  </conditionalFormatting>
  <conditionalFormatting sqref="G198:G204">
    <cfRule type="cellIs" dxfId="912" priority="1909" stopIfTrue="1" operator="lessThan">
      <formula>1</formula>
    </cfRule>
  </conditionalFormatting>
  <conditionalFormatting sqref="D198">
    <cfRule type="cellIs" dxfId="911" priority="1907" stopIfTrue="1" operator="lessThanOrEqual">
      <formula>#REF!</formula>
    </cfRule>
    <cfRule type="cellIs" dxfId="910" priority="1908" stopIfTrue="1" operator="greaterThan">
      <formula>#REF!</formula>
    </cfRule>
  </conditionalFormatting>
  <conditionalFormatting sqref="D199">
    <cfRule type="cellIs" dxfId="909" priority="1905" stopIfTrue="1" operator="lessThanOrEqual">
      <formula>#REF!</formula>
    </cfRule>
    <cfRule type="cellIs" dxfId="908" priority="1906" stopIfTrue="1" operator="greaterThan">
      <formula>#REF!</formula>
    </cfRule>
  </conditionalFormatting>
  <conditionalFormatting sqref="D200">
    <cfRule type="cellIs" dxfId="907" priority="1903" stopIfTrue="1" operator="lessThanOrEqual">
      <formula>#REF!</formula>
    </cfRule>
    <cfRule type="cellIs" dxfId="906" priority="1904" stopIfTrue="1" operator="greaterThan">
      <formula>#REF!</formula>
    </cfRule>
  </conditionalFormatting>
  <conditionalFormatting sqref="D201">
    <cfRule type="cellIs" dxfId="905" priority="1901" stopIfTrue="1" operator="lessThanOrEqual">
      <formula>#REF!</formula>
    </cfRule>
    <cfRule type="cellIs" dxfId="904" priority="1902" stopIfTrue="1" operator="greaterThan">
      <formula>#REF!</formula>
    </cfRule>
  </conditionalFormatting>
  <conditionalFormatting sqref="D202:D203">
    <cfRule type="cellIs" dxfId="903" priority="1899" stopIfTrue="1" operator="lessThanOrEqual">
      <formula>#REF!</formula>
    </cfRule>
    <cfRule type="cellIs" dxfId="902" priority="1900" stopIfTrue="1" operator="greaterThan">
      <formula>#REF!</formula>
    </cfRule>
  </conditionalFormatting>
  <conditionalFormatting sqref="D204">
    <cfRule type="cellIs" dxfId="901" priority="1897" stopIfTrue="1" operator="lessThanOrEqual">
      <formula>#REF!</formula>
    </cfRule>
    <cfRule type="cellIs" dxfId="900" priority="1898" stopIfTrue="1" operator="greaterThan">
      <formula>#REF!</formula>
    </cfRule>
  </conditionalFormatting>
  <conditionalFormatting sqref="G198:G204">
    <cfRule type="cellIs" dxfId="899" priority="1890" stopIfTrue="1" operator="lessThan">
      <formula>1</formula>
    </cfRule>
  </conditionalFormatting>
  <conditionalFormatting sqref="D198">
    <cfRule type="cellIs" dxfId="898" priority="1888" stopIfTrue="1" operator="lessThanOrEqual">
      <formula>#REF!</formula>
    </cfRule>
    <cfRule type="cellIs" dxfId="897" priority="1889" stopIfTrue="1" operator="greaterThan">
      <formula>#REF!</formula>
    </cfRule>
  </conditionalFormatting>
  <conditionalFormatting sqref="D199">
    <cfRule type="cellIs" dxfId="896" priority="1886" stopIfTrue="1" operator="lessThanOrEqual">
      <formula>#REF!</formula>
    </cfRule>
    <cfRule type="cellIs" dxfId="895" priority="1887" stopIfTrue="1" operator="greaterThan">
      <formula>#REF!</formula>
    </cfRule>
  </conditionalFormatting>
  <conditionalFormatting sqref="D200">
    <cfRule type="cellIs" dxfId="894" priority="1884" stopIfTrue="1" operator="lessThanOrEqual">
      <formula>#REF!</formula>
    </cfRule>
    <cfRule type="cellIs" dxfId="893" priority="1885" stopIfTrue="1" operator="greaterThan">
      <formula>#REF!</formula>
    </cfRule>
  </conditionalFormatting>
  <conditionalFormatting sqref="D201">
    <cfRule type="cellIs" dxfId="892" priority="1882" stopIfTrue="1" operator="lessThanOrEqual">
      <formula>#REF!</formula>
    </cfRule>
    <cfRule type="cellIs" dxfId="891" priority="1883" stopIfTrue="1" operator="greaterThan">
      <formula>#REF!</formula>
    </cfRule>
  </conditionalFormatting>
  <conditionalFormatting sqref="D202:D203">
    <cfRule type="cellIs" dxfId="890" priority="1880" stopIfTrue="1" operator="lessThanOrEqual">
      <formula>#REF!</formula>
    </cfRule>
    <cfRule type="cellIs" dxfId="889" priority="1881" stopIfTrue="1" operator="greaterThan">
      <formula>#REF!</formula>
    </cfRule>
  </conditionalFormatting>
  <conditionalFormatting sqref="D204">
    <cfRule type="cellIs" dxfId="888" priority="1878" stopIfTrue="1" operator="lessThanOrEqual">
      <formula>#REF!</formula>
    </cfRule>
    <cfRule type="cellIs" dxfId="887" priority="1879" stopIfTrue="1" operator="greaterThan">
      <formula>#REF!</formula>
    </cfRule>
  </conditionalFormatting>
  <conditionalFormatting sqref="G198:G204">
    <cfRule type="cellIs" dxfId="886" priority="1871" stopIfTrue="1" operator="lessThan">
      <formula>1</formula>
    </cfRule>
  </conditionalFormatting>
  <conditionalFormatting sqref="D198">
    <cfRule type="cellIs" dxfId="885" priority="1869" stopIfTrue="1" operator="lessThanOrEqual">
      <formula>#REF!</formula>
    </cfRule>
    <cfRule type="cellIs" dxfId="884" priority="1870" stopIfTrue="1" operator="greaterThan">
      <formula>#REF!</formula>
    </cfRule>
  </conditionalFormatting>
  <conditionalFormatting sqref="D199">
    <cfRule type="cellIs" dxfId="883" priority="1867" stopIfTrue="1" operator="lessThanOrEqual">
      <formula>#REF!</formula>
    </cfRule>
    <cfRule type="cellIs" dxfId="882" priority="1868" stopIfTrue="1" operator="greaterThan">
      <formula>#REF!</formula>
    </cfRule>
  </conditionalFormatting>
  <conditionalFormatting sqref="D200">
    <cfRule type="cellIs" dxfId="881" priority="1865" stopIfTrue="1" operator="lessThanOrEqual">
      <formula>#REF!</formula>
    </cfRule>
    <cfRule type="cellIs" dxfId="880" priority="1866" stopIfTrue="1" operator="greaterThan">
      <formula>#REF!</formula>
    </cfRule>
  </conditionalFormatting>
  <conditionalFormatting sqref="D201">
    <cfRule type="cellIs" dxfId="879" priority="1863" stopIfTrue="1" operator="lessThanOrEqual">
      <formula>#REF!</formula>
    </cfRule>
    <cfRule type="cellIs" dxfId="878" priority="1864" stopIfTrue="1" operator="greaterThan">
      <formula>#REF!</formula>
    </cfRule>
  </conditionalFormatting>
  <conditionalFormatting sqref="D202:D203">
    <cfRule type="cellIs" dxfId="877" priority="1861" stopIfTrue="1" operator="lessThanOrEqual">
      <formula>#REF!</formula>
    </cfRule>
    <cfRule type="cellIs" dxfId="876" priority="1862" stopIfTrue="1" operator="greaterThan">
      <formula>#REF!</formula>
    </cfRule>
  </conditionalFormatting>
  <conditionalFormatting sqref="D204">
    <cfRule type="cellIs" dxfId="875" priority="1859" stopIfTrue="1" operator="lessThanOrEqual">
      <formula>#REF!</formula>
    </cfRule>
    <cfRule type="cellIs" dxfId="874" priority="1860" stopIfTrue="1" operator="greaterThan">
      <formula>#REF!</formula>
    </cfRule>
  </conditionalFormatting>
  <conditionalFormatting sqref="G198:G204">
    <cfRule type="cellIs" dxfId="873" priority="1852" stopIfTrue="1" operator="lessThan">
      <formula>1</formula>
    </cfRule>
  </conditionalFormatting>
  <conditionalFormatting sqref="D198">
    <cfRule type="cellIs" dxfId="872" priority="1850" stopIfTrue="1" operator="lessThanOrEqual">
      <formula>#REF!</formula>
    </cfRule>
    <cfRule type="cellIs" dxfId="871" priority="1851" stopIfTrue="1" operator="greaterThan">
      <formula>#REF!</formula>
    </cfRule>
  </conditionalFormatting>
  <conditionalFormatting sqref="D199">
    <cfRule type="cellIs" dxfId="870" priority="1848" stopIfTrue="1" operator="lessThanOrEqual">
      <formula>#REF!</formula>
    </cfRule>
    <cfRule type="cellIs" dxfId="869" priority="1849" stopIfTrue="1" operator="greaterThan">
      <formula>#REF!</formula>
    </cfRule>
  </conditionalFormatting>
  <conditionalFormatting sqref="D200">
    <cfRule type="cellIs" dxfId="868" priority="1846" stopIfTrue="1" operator="lessThanOrEqual">
      <formula>#REF!</formula>
    </cfRule>
    <cfRule type="cellIs" dxfId="867" priority="1847" stopIfTrue="1" operator="greaterThan">
      <formula>#REF!</formula>
    </cfRule>
  </conditionalFormatting>
  <conditionalFormatting sqref="D201">
    <cfRule type="cellIs" dxfId="866" priority="1844" stopIfTrue="1" operator="lessThanOrEqual">
      <formula>#REF!</formula>
    </cfRule>
    <cfRule type="cellIs" dxfId="865" priority="1845" stopIfTrue="1" operator="greaterThan">
      <formula>#REF!</formula>
    </cfRule>
  </conditionalFormatting>
  <conditionalFormatting sqref="D202:D203">
    <cfRule type="cellIs" dxfId="864" priority="1842" stopIfTrue="1" operator="lessThanOrEqual">
      <formula>#REF!</formula>
    </cfRule>
    <cfRule type="cellIs" dxfId="863" priority="1843" stopIfTrue="1" operator="greaterThan">
      <formula>#REF!</formula>
    </cfRule>
  </conditionalFormatting>
  <conditionalFormatting sqref="D204">
    <cfRule type="cellIs" dxfId="862" priority="1840" stopIfTrue="1" operator="lessThanOrEqual">
      <formula>#REF!</formula>
    </cfRule>
    <cfRule type="cellIs" dxfId="861" priority="1841" stopIfTrue="1" operator="greaterThan">
      <formula>#REF!</formula>
    </cfRule>
  </conditionalFormatting>
  <conditionalFormatting sqref="G198:G204">
    <cfRule type="cellIs" dxfId="860" priority="1833" stopIfTrue="1" operator="lessThan">
      <formula>1</formula>
    </cfRule>
  </conditionalFormatting>
  <conditionalFormatting sqref="D198">
    <cfRule type="cellIs" dxfId="859" priority="1831" stopIfTrue="1" operator="lessThanOrEqual">
      <formula>#REF!</formula>
    </cfRule>
    <cfRule type="cellIs" dxfId="858" priority="1832" stopIfTrue="1" operator="greaterThan">
      <formula>#REF!</formula>
    </cfRule>
  </conditionalFormatting>
  <conditionalFormatting sqref="D199">
    <cfRule type="cellIs" dxfId="857" priority="1829" stopIfTrue="1" operator="lessThanOrEqual">
      <formula>#REF!</formula>
    </cfRule>
    <cfRule type="cellIs" dxfId="856" priority="1830" stopIfTrue="1" operator="greaterThan">
      <formula>#REF!</formula>
    </cfRule>
  </conditionalFormatting>
  <conditionalFormatting sqref="D200">
    <cfRule type="cellIs" dxfId="855" priority="1827" stopIfTrue="1" operator="lessThanOrEqual">
      <formula>#REF!</formula>
    </cfRule>
    <cfRule type="cellIs" dxfId="854" priority="1828" stopIfTrue="1" operator="greaterThan">
      <formula>#REF!</formula>
    </cfRule>
  </conditionalFormatting>
  <conditionalFormatting sqref="D201">
    <cfRule type="cellIs" dxfId="853" priority="1825" stopIfTrue="1" operator="lessThanOrEqual">
      <formula>#REF!</formula>
    </cfRule>
    <cfRule type="cellIs" dxfId="852" priority="1826" stopIfTrue="1" operator="greaterThan">
      <formula>#REF!</formula>
    </cfRule>
  </conditionalFormatting>
  <conditionalFormatting sqref="D202:D203">
    <cfRule type="cellIs" dxfId="851" priority="1823" stopIfTrue="1" operator="lessThanOrEqual">
      <formula>#REF!</formula>
    </cfRule>
    <cfRule type="cellIs" dxfId="850" priority="1824" stopIfTrue="1" operator="greaterThan">
      <formula>#REF!</formula>
    </cfRule>
  </conditionalFormatting>
  <conditionalFormatting sqref="D204">
    <cfRule type="cellIs" dxfId="849" priority="1821" stopIfTrue="1" operator="lessThanOrEqual">
      <formula>#REF!</formula>
    </cfRule>
    <cfRule type="cellIs" dxfId="848" priority="1822" stopIfTrue="1" operator="greaterThan">
      <formula>#REF!</formula>
    </cfRule>
  </conditionalFormatting>
  <conditionalFormatting sqref="G198:G204">
    <cfRule type="cellIs" dxfId="847" priority="1814" stopIfTrue="1" operator="lessThan">
      <formula>1</formula>
    </cfRule>
  </conditionalFormatting>
  <conditionalFormatting sqref="D198">
    <cfRule type="cellIs" dxfId="846" priority="1812" stopIfTrue="1" operator="lessThanOrEqual">
      <formula>#REF!</formula>
    </cfRule>
    <cfRule type="cellIs" dxfId="845" priority="1813" stopIfTrue="1" operator="greaterThan">
      <formula>#REF!</formula>
    </cfRule>
  </conditionalFormatting>
  <conditionalFormatting sqref="D199">
    <cfRule type="cellIs" dxfId="844" priority="1810" stopIfTrue="1" operator="lessThanOrEqual">
      <formula>#REF!</formula>
    </cfRule>
    <cfRule type="cellIs" dxfId="843" priority="1811" stopIfTrue="1" operator="greaterThan">
      <formula>#REF!</formula>
    </cfRule>
  </conditionalFormatting>
  <conditionalFormatting sqref="D200">
    <cfRule type="cellIs" dxfId="842" priority="1808" stopIfTrue="1" operator="lessThanOrEqual">
      <formula>#REF!</formula>
    </cfRule>
    <cfRule type="cellIs" dxfId="841" priority="1809" stopIfTrue="1" operator="greaterThan">
      <formula>#REF!</formula>
    </cfRule>
  </conditionalFormatting>
  <conditionalFormatting sqref="D201">
    <cfRule type="cellIs" dxfId="840" priority="1806" stopIfTrue="1" operator="lessThanOrEqual">
      <formula>#REF!</formula>
    </cfRule>
    <cfRule type="cellIs" dxfId="839" priority="1807" stopIfTrue="1" operator="greaterThan">
      <formula>#REF!</formula>
    </cfRule>
  </conditionalFormatting>
  <conditionalFormatting sqref="D202:D203">
    <cfRule type="cellIs" dxfId="838" priority="1804" stopIfTrue="1" operator="lessThanOrEqual">
      <formula>#REF!</formula>
    </cfRule>
    <cfRule type="cellIs" dxfId="837" priority="1805" stopIfTrue="1" operator="greaterThan">
      <formula>#REF!</formula>
    </cfRule>
  </conditionalFormatting>
  <conditionalFormatting sqref="D204">
    <cfRule type="cellIs" dxfId="836" priority="1802" stopIfTrue="1" operator="lessThanOrEqual">
      <formula>#REF!</formula>
    </cfRule>
    <cfRule type="cellIs" dxfId="835" priority="1803" stopIfTrue="1" operator="greaterThan">
      <formula>#REF!</formula>
    </cfRule>
  </conditionalFormatting>
  <conditionalFormatting sqref="G198:G204">
    <cfRule type="cellIs" dxfId="834" priority="1795" stopIfTrue="1" operator="lessThan">
      <formula>1</formula>
    </cfRule>
  </conditionalFormatting>
  <conditionalFormatting sqref="D198">
    <cfRule type="cellIs" dxfId="833" priority="1793" stopIfTrue="1" operator="lessThanOrEqual">
      <formula>#REF!</formula>
    </cfRule>
    <cfRule type="cellIs" dxfId="832" priority="1794" stopIfTrue="1" operator="greaterThan">
      <formula>#REF!</formula>
    </cfRule>
  </conditionalFormatting>
  <conditionalFormatting sqref="D199">
    <cfRule type="cellIs" dxfId="831" priority="1791" stopIfTrue="1" operator="lessThanOrEqual">
      <formula>#REF!</formula>
    </cfRule>
    <cfRule type="cellIs" dxfId="830" priority="1792" stopIfTrue="1" operator="greaterThan">
      <formula>#REF!</formula>
    </cfRule>
  </conditionalFormatting>
  <conditionalFormatting sqref="D200">
    <cfRule type="cellIs" dxfId="829" priority="1789" stopIfTrue="1" operator="lessThanOrEqual">
      <formula>#REF!</formula>
    </cfRule>
    <cfRule type="cellIs" dxfId="828" priority="1790" stopIfTrue="1" operator="greaterThan">
      <formula>#REF!</formula>
    </cfRule>
  </conditionalFormatting>
  <conditionalFormatting sqref="D201">
    <cfRule type="cellIs" dxfId="827" priority="1787" stopIfTrue="1" operator="lessThanOrEqual">
      <formula>#REF!</formula>
    </cfRule>
    <cfRule type="cellIs" dxfId="826" priority="1788" stopIfTrue="1" operator="greaterThan">
      <formula>#REF!</formula>
    </cfRule>
  </conditionalFormatting>
  <conditionalFormatting sqref="D202:D203">
    <cfRule type="cellIs" dxfId="825" priority="1785" stopIfTrue="1" operator="lessThanOrEqual">
      <formula>#REF!</formula>
    </cfRule>
    <cfRule type="cellIs" dxfId="824" priority="1786" stopIfTrue="1" operator="greaterThan">
      <formula>#REF!</formula>
    </cfRule>
  </conditionalFormatting>
  <conditionalFormatting sqref="D204">
    <cfRule type="cellIs" dxfId="823" priority="1783" stopIfTrue="1" operator="lessThanOrEqual">
      <formula>#REF!</formula>
    </cfRule>
    <cfRule type="cellIs" dxfId="822" priority="1784" stopIfTrue="1" operator="greaterThan">
      <formula>#REF!</formula>
    </cfRule>
  </conditionalFormatting>
  <conditionalFormatting sqref="G198:G204">
    <cfRule type="cellIs" dxfId="821" priority="1776" stopIfTrue="1" operator="lessThan">
      <formula>1</formula>
    </cfRule>
  </conditionalFormatting>
  <conditionalFormatting sqref="D198">
    <cfRule type="cellIs" dxfId="820" priority="1774" stopIfTrue="1" operator="lessThanOrEqual">
      <formula>#REF!</formula>
    </cfRule>
    <cfRule type="cellIs" dxfId="819" priority="1775" stopIfTrue="1" operator="greaterThan">
      <formula>#REF!</formula>
    </cfRule>
  </conditionalFormatting>
  <conditionalFormatting sqref="D199">
    <cfRule type="cellIs" dxfId="818" priority="1772" stopIfTrue="1" operator="lessThanOrEqual">
      <formula>#REF!</formula>
    </cfRule>
    <cfRule type="cellIs" dxfId="817" priority="1773" stopIfTrue="1" operator="greaterThan">
      <formula>#REF!</formula>
    </cfRule>
  </conditionalFormatting>
  <conditionalFormatting sqref="D200">
    <cfRule type="cellIs" dxfId="816" priority="1770" stopIfTrue="1" operator="lessThanOrEqual">
      <formula>#REF!</formula>
    </cfRule>
    <cfRule type="cellIs" dxfId="815" priority="1771" stopIfTrue="1" operator="greaterThan">
      <formula>#REF!</formula>
    </cfRule>
  </conditionalFormatting>
  <conditionalFormatting sqref="D201">
    <cfRule type="cellIs" dxfId="814" priority="1768" stopIfTrue="1" operator="lessThanOrEqual">
      <formula>#REF!</formula>
    </cfRule>
    <cfRule type="cellIs" dxfId="813" priority="1769" stopIfTrue="1" operator="greaterThan">
      <formula>#REF!</formula>
    </cfRule>
  </conditionalFormatting>
  <conditionalFormatting sqref="D202:D203">
    <cfRule type="cellIs" dxfId="812" priority="1766" stopIfTrue="1" operator="lessThanOrEqual">
      <formula>#REF!</formula>
    </cfRule>
    <cfRule type="cellIs" dxfId="811" priority="1767" stopIfTrue="1" operator="greaterThan">
      <formula>#REF!</formula>
    </cfRule>
  </conditionalFormatting>
  <conditionalFormatting sqref="D204">
    <cfRule type="cellIs" dxfId="810" priority="1764" stopIfTrue="1" operator="lessThanOrEqual">
      <formula>#REF!</formula>
    </cfRule>
    <cfRule type="cellIs" dxfId="809" priority="1765" stopIfTrue="1" operator="greaterThan">
      <formula>#REF!</formula>
    </cfRule>
  </conditionalFormatting>
  <conditionalFormatting sqref="G198:G204">
    <cfRule type="cellIs" dxfId="808" priority="1757" stopIfTrue="1" operator="lessThan">
      <formula>1</formula>
    </cfRule>
  </conditionalFormatting>
  <conditionalFormatting sqref="D198">
    <cfRule type="cellIs" dxfId="807" priority="1755" stopIfTrue="1" operator="lessThanOrEqual">
      <formula>#REF!</formula>
    </cfRule>
    <cfRule type="cellIs" dxfId="806" priority="1756" stopIfTrue="1" operator="greaterThan">
      <formula>#REF!</formula>
    </cfRule>
  </conditionalFormatting>
  <conditionalFormatting sqref="D199">
    <cfRule type="cellIs" dxfId="805" priority="1753" stopIfTrue="1" operator="lessThanOrEqual">
      <formula>#REF!</formula>
    </cfRule>
    <cfRule type="cellIs" dxfId="804" priority="1754" stopIfTrue="1" operator="greaterThan">
      <formula>#REF!</formula>
    </cfRule>
  </conditionalFormatting>
  <conditionalFormatting sqref="D200">
    <cfRule type="cellIs" dxfId="803" priority="1751" stopIfTrue="1" operator="lessThanOrEqual">
      <formula>#REF!</formula>
    </cfRule>
    <cfRule type="cellIs" dxfId="802" priority="1752" stopIfTrue="1" operator="greaterThan">
      <formula>#REF!</formula>
    </cfRule>
  </conditionalFormatting>
  <conditionalFormatting sqref="D201">
    <cfRule type="cellIs" dxfId="801" priority="1749" stopIfTrue="1" operator="lessThanOrEqual">
      <formula>#REF!</formula>
    </cfRule>
    <cfRule type="cellIs" dxfId="800" priority="1750" stopIfTrue="1" operator="greaterThan">
      <formula>#REF!</formula>
    </cfRule>
  </conditionalFormatting>
  <conditionalFormatting sqref="D202:D203">
    <cfRule type="cellIs" dxfId="799" priority="1747" stopIfTrue="1" operator="lessThanOrEqual">
      <formula>#REF!</formula>
    </cfRule>
    <cfRule type="cellIs" dxfId="798" priority="1748" stopIfTrue="1" operator="greaterThan">
      <formula>#REF!</formula>
    </cfRule>
  </conditionalFormatting>
  <conditionalFormatting sqref="D204">
    <cfRule type="cellIs" dxfId="797" priority="1745" stopIfTrue="1" operator="lessThanOrEqual">
      <formula>#REF!</formula>
    </cfRule>
    <cfRule type="cellIs" dxfId="796" priority="1746" stopIfTrue="1" operator="greaterThan">
      <formula>#REF!</formula>
    </cfRule>
  </conditionalFormatting>
  <conditionalFormatting sqref="G198:G204">
    <cfRule type="cellIs" dxfId="795" priority="1738" stopIfTrue="1" operator="lessThan">
      <formula>1</formula>
    </cfRule>
  </conditionalFormatting>
  <conditionalFormatting sqref="D198">
    <cfRule type="cellIs" dxfId="794" priority="1736" stopIfTrue="1" operator="lessThanOrEqual">
      <formula>#REF!</formula>
    </cfRule>
    <cfRule type="cellIs" dxfId="793" priority="1737" stopIfTrue="1" operator="greaterThan">
      <formula>#REF!</formula>
    </cfRule>
  </conditionalFormatting>
  <conditionalFormatting sqref="D199">
    <cfRule type="cellIs" dxfId="792" priority="1734" stopIfTrue="1" operator="lessThanOrEqual">
      <formula>#REF!</formula>
    </cfRule>
    <cfRule type="cellIs" dxfId="791" priority="1735" stopIfTrue="1" operator="greaterThan">
      <formula>#REF!</formula>
    </cfRule>
  </conditionalFormatting>
  <conditionalFormatting sqref="D200">
    <cfRule type="cellIs" dxfId="790" priority="1732" stopIfTrue="1" operator="lessThanOrEqual">
      <formula>#REF!</formula>
    </cfRule>
    <cfRule type="cellIs" dxfId="789" priority="1733" stopIfTrue="1" operator="greaterThan">
      <formula>#REF!</formula>
    </cfRule>
  </conditionalFormatting>
  <conditionalFormatting sqref="D201">
    <cfRule type="cellIs" dxfId="788" priority="1730" stopIfTrue="1" operator="lessThanOrEqual">
      <formula>#REF!</formula>
    </cfRule>
    <cfRule type="cellIs" dxfId="787" priority="1731" stopIfTrue="1" operator="greaterThan">
      <formula>#REF!</formula>
    </cfRule>
  </conditionalFormatting>
  <conditionalFormatting sqref="D202:D203">
    <cfRule type="cellIs" dxfId="786" priority="1728" stopIfTrue="1" operator="lessThanOrEqual">
      <formula>#REF!</formula>
    </cfRule>
    <cfRule type="cellIs" dxfId="785" priority="1729" stopIfTrue="1" operator="greaterThan">
      <formula>#REF!</formula>
    </cfRule>
  </conditionalFormatting>
  <conditionalFormatting sqref="D204">
    <cfRule type="cellIs" dxfId="784" priority="1726" stopIfTrue="1" operator="lessThanOrEqual">
      <formula>#REF!</formula>
    </cfRule>
    <cfRule type="cellIs" dxfId="783" priority="1727" stopIfTrue="1" operator="greaterThan">
      <formula>#REF!</formula>
    </cfRule>
  </conditionalFormatting>
  <conditionalFormatting sqref="G198:G204">
    <cfRule type="cellIs" dxfId="782" priority="1719" stopIfTrue="1" operator="lessThan">
      <formula>1</formula>
    </cfRule>
  </conditionalFormatting>
  <conditionalFormatting sqref="D198:D204">
    <cfRule type="cellIs" dxfId="781" priority="1717" stopIfTrue="1" operator="lessThanOrEqual">
      <formula>#REF!</formula>
    </cfRule>
    <cfRule type="cellIs" dxfId="780" priority="1718" stopIfTrue="1" operator="greaterThan">
      <formula>#REF!</formula>
    </cfRule>
  </conditionalFormatting>
  <conditionalFormatting sqref="G198:G204">
    <cfRule type="cellIs" dxfId="779" priority="1710" stopIfTrue="1" operator="lessThan">
      <formula>1</formula>
    </cfRule>
  </conditionalFormatting>
  <conditionalFormatting sqref="D198:D204">
    <cfRule type="cellIs" dxfId="778" priority="1708" stopIfTrue="1" operator="lessThanOrEqual">
      <formula>#REF!</formula>
    </cfRule>
    <cfRule type="cellIs" dxfId="777" priority="1709" stopIfTrue="1" operator="greaterThan">
      <formula>#REF!</formula>
    </cfRule>
  </conditionalFormatting>
  <conditionalFormatting sqref="G198:G204">
    <cfRule type="cellIs" dxfId="776" priority="1701" stopIfTrue="1" operator="lessThan">
      <formula>1</formula>
    </cfRule>
  </conditionalFormatting>
  <conditionalFormatting sqref="D198:D204">
    <cfRule type="cellIs" dxfId="775" priority="1699" stopIfTrue="1" operator="lessThanOrEqual">
      <formula>#REF!</formula>
    </cfRule>
    <cfRule type="cellIs" dxfId="774" priority="1700" stopIfTrue="1" operator="greaterThan">
      <formula>#REF!</formula>
    </cfRule>
  </conditionalFormatting>
  <conditionalFormatting sqref="G198:G204">
    <cfRule type="cellIs" dxfId="773" priority="1692" stopIfTrue="1" operator="lessThan">
      <formula>1</formula>
    </cfRule>
  </conditionalFormatting>
  <conditionalFormatting sqref="D198:D204">
    <cfRule type="cellIs" dxfId="772" priority="1690" stopIfTrue="1" operator="lessThanOrEqual">
      <formula>#REF!</formula>
    </cfRule>
    <cfRule type="cellIs" dxfId="771" priority="1691" stopIfTrue="1" operator="greaterThan">
      <formula>#REF!</formula>
    </cfRule>
  </conditionalFormatting>
  <conditionalFormatting sqref="G198:G204">
    <cfRule type="cellIs" dxfId="770" priority="1683" stopIfTrue="1" operator="lessThan">
      <formula>1</formula>
    </cfRule>
  </conditionalFormatting>
  <conditionalFormatting sqref="D198:D204">
    <cfRule type="cellIs" dxfId="769" priority="1681" stopIfTrue="1" operator="lessThanOrEqual">
      <formula>#REF!</formula>
    </cfRule>
    <cfRule type="cellIs" dxfId="768" priority="1682" stopIfTrue="1" operator="greaterThan">
      <formula>#REF!</formula>
    </cfRule>
  </conditionalFormatting>
  <conditionalFormatting sqref="G198:G204">
    <cfRule type="cellIs" dxfId="767" priority="1674" stopIfTrue="1" operator="lessThan">
      <formula>1</formula>
    </cfRule>
  </conditionalFormatting>
  <conditionalFormatting sqref="D198:D204">
    <cfRule type="cellIs" dxfId="766" priority="1672" stopIfTrue="1" operator="lessThanOrEqual">
      <formula>#REF!</formula>
    </cfRule>
    <cfRule type="cellIs" dxfId="765" priority="1673" stopIfTrue="1" operator="greaterThan">
      <formula>#REF!</formula>
    </cfRule>
  </conditionalFormatting>
  <conditionalFormatting sqref="G198:G204">
    <cfRule type="cellIs" dxfId="764" priority="1665" stopIfTrue="1" operator="lessThan">
      <formula>1</formula>
    </cfRule>
  </conditionalFormatting>
  <conditionalFormatting sqref="D198:D204">
    <cfRule type="cellIs" dxfId="763" priority="1663" stopIfTrue="1" operator="lessThanOrEqual">
      <formula>#REF!</formula>
    </cfRule>
    <cfRule type="cellIs" dxfId="762" priority="1664" stopIfTrue="1" operator="greaterThan">
      <formula>#REF!</formula>
    </cfRule>
  </conditionalFormatting>
  <conditionalFormatting sqref="G198:G204">
    <cfRule type="cellIs" dxfId="761" priority="1656" stopIfTrue="1" operator="lessThan">
      <formula>1</formula>
    </cfRule>
  </conditionalFormatting>
  <conditionalFormatting sqref="D198:D204">
    <cfRule type="cellIs" dxfId="760" priority="1654" stopIfTrue="1" operator="lessThanOrEqual">
      <formula>#REF!</formula>
    </cfRule>
    <cfRule type="cellIs" dxfId="759" priority="1655" stopIfTrue="1" operator="greaterThan">
      <formula>#REF!</formula>
    </cfRule>
  </conditionalFormatting>
  <conditionalFormatting sqref="G198:G204">
    <cfRule type="cellIs" dxfId="758" priority="1647" stopIfTrue="1" operator="lessThan">
      <formula>1</formula>
    </cfRule>
  </conditionalFormatting>
  <conditionalFormatting sqref="D198:D204">
    <cfRule type="cellIs" dxfId="757" priority="1645" stopIfTrue="1" operator="lessThanOrEqual">
      <formula>#REF!</formula>
    </cfRule>
    <cfRule type="cellIs" dxfId="756" priority="1646" stopIfTrue="1" operator="greaterThan">
      <formula>#REF!</formula>
    </cfRule>
  </conditionalFormatting>
  <conditionalFormatting sqref="G198:G204">
    <cfRule type="cellIs" dxfId="755" priority="1638" stopIfTrue="1" operator="lessThan">
      <formula>1</formula>
    </cfRule>
  </conditionalFormatting>
  <conditionalFormatting sqref="D198:D204">
    <cfRule type="cellIs" dxfId="754" priority="1636" stopIfTrue="1" operator="lessThanOrEqual">
      <formula>#REF!</formula>
    </cfRule>
    <cfRule type="cellIs" dxfId="753" priority="1637" stopIfTrue="1" operator="greaterThan">
      <formula>#REF!</formula>
    </cfRule>
  </conditionalFormatting>
  <conditionalFormatting sqref="G198:G204">
    <cfRule type="cellIs" dxfId="752" priority="1629" stopIfTrue="1" operator="lessThan">
      <formula>1</formula>
    </cfRule>
  </conditionalFormatting>
  <conditionalFormatting sqref="D198:D204">
    <cfRule type="cellIs" dxfId="751" priority="1627" stopIfTrue="1" operator="lessThanOrEqual">
      <formula>#REF!</formula>
    </cfRule>
    <cfRule type="cellIs" dxfId="750" priority="1628" stopIfTrue="1" operator="greaterThan">
      <formula>#REF!</formula>
    </cfRule>
  </conditionalFormatting>
  <conditionalFormatting sqref="G198:G204">
    <cfRule type="cellIs" dxfId="749" priority="1620" stopIfTrue="1" operator="lessThan">
      <formula>1</formula>
    </cfRule>
  </conditionalFormatting>
  <conditionalFormatting sqref="D198:D204">
    <cfRule type="cellIs" dxfId="748" priority="1618" stopIfTrue="1" operator="lessThanOrEqual">
      <formula>#REF!</formula>
    </cfRule>
    <cfRule type="cellIs" dxfId="747" priority="1619" stopIfTrue="1" operator="greaterThan">
      <formula>#REF!</formula>
    </cfRule>
  </conditionalFormatting>
  <conditionalFormatting sqref="G198:G204">
    <cfRule type="cellIs" dxfId="746" priority="1611" stopIfTrue="1" operator="lessThan">
      <formula>1</formula>
    </cfRule>
  </conditionalFormatting>
  <conditionalFormatting sqref="D198:D204">
    <cfRule type="cellIs" dxfId="745" priority="1609" stopIfTrue="1" operator="lessThanOrEqual">
      <formula>#REF!</formula>
    </cfRule>
    <cfRule type="cellIs" dxfId="744" priority="1610" stopIfTrue="1" operator="greaterThan">
      <formula>#REF!</formula>
    </cfRule>
  </conditionalFormatting>
  <conditionalFormatting sqref="G198:G204">
    <cfRule type="cellIs" dxfId="743" priority="1602" stopIfTrue="1" operator="lessThan">
      <formula>1</formula>
    </cfRule>
  </conditionalFormatting>
  <conditionalFormatting sqref="D198:D204">
    <cfRule type="cellIs" dxfId="742" priority="1600" stopIfTrue="1" operator="lessThanOrEqual">
      <formula>#REF!</formula>
    </cfRule>
    <cfRule type="cellIs" dxfId="741" priority="1601" stopIfTrue="1" operator="greaterThan">
      <formula>#REF!</formula>
    </cfRule>
  </conditionalFormatting>
  <conditionalFormatting sqref="G198:G204">
    <cfRule type="cellIs" dxfId="740" priority="1593" stopIfTrue="1" operator="lessThan">
      <formula>1</formula>
    </cfRule>
  </conditionalFormatting>
  <conditionalFormatting sqref="D198:D204">
    <cfRule type="cellIs" dxfId="739" priority="1591" stopIfTrue="1" operator="lessThanOrEqual">
      <formula>#REF!</formula>
    </cfRule>
    <cfRule type="cellIs" dxfId="738" priority="1592" stopIfTrue="1" operator="greaterThan">
      <formula>#REF!</formula>
    </cfRule>
  </conditionalFormatting>
  <conditionalFormatting sqref="G198:G204">
    <cfRule type="cellIs" dxfId="737" priority="1582" stopIfTrue="1" operator="lessThan">
      <formula>1</formula>
    </cfRule>
  </conditionalFormatting>
  <conditionalFormatting sqref="D198:D204">
    <cfRule type="cellIs" dxfId="736" priority="1580" stopIfTrue="1" operator="lessThanOrEqual">
      <formula>#REF!</formula>
    </cfRule>
    <cfRule type="cellIs" dxfId="735" priority="1581" stopIfTrue="1" operator="greaterThan">
      <formula>#REF!</formula>
    </cfRule>
  </conditionalFormatting>
  <conditionalFormatting sqref="G198:G204">
    <cfRule type="cellIs" dxfId="734" priority="1573" stopIfTrue="1" operator="lessThan">
      <formula>1</formula>
    </cfRule>
  </conditionalFormatting>
  <conditionalFormatting sqref="D198:D204">
    <cfRule type="cellIs" dxfId="733" priority="1571" stopIfTrue="1" operator="lessThanOrEqual">
      <formula>#REF!</formula>
    </cfRule>
    <cfRule type="cellIs" dxfId="732" priority="1572" stopIfTrue="1" operator="greaterThan">
      <formula>#REF!</formula>
    </cfRule>
  </conditionalFormatting>
  <conditionalFormatting sqref="G198:G204">
    <cfRule type="cellIs" dxfId="731" priority="1564" stopIfTrue="1" operator="lessThan">
      <formula>1</formula>
    </cfRule>
  </conditionalFormatting>
  <conditionalFormatting sqref="D198:D204">
    <cfRule type="cellIs" dxfId="730" priority="1562" stopIfTrue="1" operator="lessThanOrEqual">
      <formula>#REF!</formula>
    </cfRule>
    <cfRule type="cellIs" dxfId="729" priority="1563" stopIfTrue="1" operator="greaterThan">
      <formula>#REF!</formula>
    </cfRule>
  </conditionalFormatting>
  <conditionalFormatting sqref="G198:G204">
    <cfRule type="cellIs" dxfId="728" priority="1555" stopIfTrue="1" operator="lessThan">
      <formula>1</formula>
    </cfRule>
  </conditionalFormatting>
  <conditionalFormatting sqref="D198:D204">
    <cfRule type="cellIs" dxfId="727" priority="1553" stopIfTrue="1" operator="lessThanOrEqual">
      <formula>#REF!</formula>
    </cfRule>
    <cfRule type="cellIs" dxfId="726" priority="1554" stopIfTrue="1" operator="greaterThan">
      <formula>#REF!</formula>
    </cfRule>
  </conditionalFormatting>
  <conditionalFormatting sqref="G198:G204">
    <cfRule type="cellIs" dxfId="725" priority="1546" stopIfTrue="1" operator="lessThan">
      <formula>1</formula>
    </cfRule>
  </conditionalFormatting>
  <conditionalFormatting sqref="D198:D204">
    <cfRule type="cellIs" dxfId="724" priority="1544" stopIfTrue="1" operator="lessThanOrEqual">
      <formula>#REF!</formula>
    </cfRule>
    <cfRule type="cellIs" dxfId="723" priority="1545" stopIfTrue="1" operator="greaterThan">
      <formula>#REF!</formula>
    </cfRule>
  </conditionalFormatting>
  <conditionalFormatting sqref="G198:G204">
    <cfRule type="cellIs" dxfId="722" priority="1539" stopIfTrue="1" operator="lessThan">
      <formula>1</formula>
    </cfRule>
  </conditionalFormatting>
  <conditionalFormatting sqref="G198:G204">
    <cfRule type="cellIs" dxfId="721" priority="1530" stopIfTrue="1" operator="lessThan">
      <formula>1</formula>
    </cfRule>
  </conditionalFormatting>
  <conditionalFormatting sqref="G198:G204">
    <cfRule type="cellIs" dxfId="720" priority="1521" stopIfTrue="1" operator="lessThan">
      <formula>1</formula>
    </cfRule>
  </conditionalFormatting>
  <conditionalFormatting sqref="G198:G204">
    <cfRule type="cellIs" dxfId="719" priority="1512" stopIfTrue="1" operator="lessThan">
      <formula>1</formula>
    </cfRule>
  </conditionalFormatting>
  <conditionalFormatting sqref="G198:G204">
    <cfRule type="cellIs" dxfId="718" priority="1503" stopIfTrue="1" operator="lessThan">
      <formula>1</formula>
    </cfRule>
  </conditionalFormatting>
  <conditionalFormatting sqref="G198:G204">
    <cfRule type="cellIs" dxfId="717" priority="1496" stopIfTrue="1" operator="lessThan">
      <formula>1</formula>
    </cfRule>
  </conditionalFormatting>
  <conditionalFormatting sqref="G198:G204">
    <cfRule type="cellIs" dxfId="716" priority="1489" stopIfTrue="1" operator="lessThan">
      <formula>1</formula>
    </cfRule>
  </conditionalFormatting>
  <conditionalFormatting sqref="G198:G204">
    <cfRule type="cellIs" dxfId="715" priority="1482" stopIfTrue="1" operator="lessThan">
      <formula>1</formula>
    </cfRule>
  </conditionalFormatting>
  <conditionalFormatting sqref="G198:G204">
    <cfRule type="cellIs" dxfId="714" priority="1475" stopIfTrue="1" operator="lessThan">
      <formula>1</formula>
    </cfRule>
  </conditionalFormatting>
  <conditionalFormatting sqref="G198:G204">
    <cfRule type="cellIs" dxfId="713" priority="1468" stopIfTrue="1" operator="lessThan">
      <formula>1</formula>
    </cfRule>
  </conditionalFormatting>
  <conditionalFormatting sqref="G198:G204">
    <cfRule type="cellIs" dxfId="712" priority="1461" stopIfTrue="1" operator="lessThan">
      <formula>1</formula>
    </cfRule>
  </conditionalFormatting>
  <conditionalFormatting sqref="G198:G204">
    <cfRule type="cellIs" dxfId="711" priority="1460" stopIfTrue="1" operator="lessThan">
      <formula>1</formula>
    </cfRule>
  </conditionalFormatting>
  <conditionalFormatting sqref="G198:G204">
    <cfRule type="cellIs" dxfId="710" priority="1459" stopIfTrue="1" operator="lessThan">
      <formula>1</formula>
    </cfRule>
  </conditionalFormatting>
  <conditionalFormatting sqref="G198:G204">
    <cfRule type="cellIs" dxfId="709" priority="1458" stopIfTrue="1" operator="lessThan">
      <formula>1</formula>
    </cfRule>
  </conditionalFormatting>
  <conditionalFormatting sqref="G198:G204">
    <cfRule type="cellIs" dxfId="708" priority="1457" stopIfTrue="1" operator="lessThan">
      <formula>1</formula>
    </cfRule>
  </conditionalFormatting>
  <conditionalFormatting sqref="G198:G204">
    <cfRule type="cellIs" dxfId="707" priority="1452" stopIfTrue="1" operator="lessThan">
      <formula>1</formula>
    </cfRule>
  </conditionalFormatting>
  <conditionalFormatting sqref="G198:G204">
    <cfRule type="cellIs" dxfId="706" priority="1437" stopIfTrue="1" operator="lessThan">
      <formula>1</formula>
    </cfRule>
  </conditionalFormatting>
  <conditionalFormatting sqref="G198:G204">
    <cfRule type="cellIs" dxfId="705" priority="1430" stopIfTrue="1" operator="lessThan">
      <formula>1</formula>
    </cfRule>
  </conditionalFormatting>
  <conditionalFormatting sqref="D198">
    <cfRule type="cellIs" dxfId="704" priority="1428" stopIfTrue="1" operator="lessThanOrEqual">
      <formula>#REF!</formula>
    </cfRule>
    <cfRule type="cellIs" dxfId="703" priority="1429" stopIfTrue="1" operator="greaterThan">
      <formula>#REF!</formula>
    </cfRule>
  </conditionalFormatting>
  <conditionalFormatting sqref="D199">
    <cfRule type="cellIs" dxfId="702" priority="1426" stopIfTrue="1" operator="lessThanOrEqual">
      <formula>#REF!</formula>
    </cfRule>
    <cfRule type="cellIs" dxfId="701" priority="1427" stopIfTrue="1" operator="greaterThan">
      <formula>#REF!</formula>
    </cfRule>
  </conditionalFormatting>
  <conditionalFormatting sqref="D200">
    <cfRule type="cellIs" dxfId="700" priority="1424" stopIfTrue="1" operator="lessThanOrEqual">
      <formula>#REF!</formula>
    </cfRule>
    <cfRule type="cellIs" dxfId="699" priority="1425" stopIfTrue="1" operator="greaterThan">
      <formula>#REF!</formula>
    </cfRule>
  </conditionalFormatting>
  <conditionalFormatting sqref="D201">
    <cfRule type="cellIs" dxfId="698" priority="1422" stopIfTrue="1" operator="lessThanOrEqual">
      <formula>#REF!</formula>
    </cfRule>
    <cfRule type="cellIs" dxfId="697" priority="1423" stopIfTrue="1" operator="greaterThan">
      <formula>#REF!</formula>
    </cfRule>
  </conditionalFormatting>
  <conditionalFormatting sqref="D202:D203">
    <cfRule type="cellIs" dxfId="696" priority="1420" stopIfTrue="1" operator="lessThanOrEqual">
      <formula>#REF!</formula>
    </cfRule>
    <cfRule type="cellIs" dxfId="695" priority="1421" stopIfTrue="1" operator="greaterThan">
      <formula>#REF!</formula>
    </cfRule>
  </conditionalFormatting>
  <conditionalFormatting sqref="D204">
    <cfRule type="cellIs" dxfId="694" priority="1418" stopIfTrue="1" operator="lessThanOrEqual">
      <formula>#REF!</formula>
    </cfRule>
    <cfRule type="cellIs" dxfId="693" priority="1419" stopIfTrue="1" operator="greaterThan">
      <formula>#REF!</formula>
    </cfRule>
  </conditionalFormatting>
  <conditionalFormatting sqref="G198:G204">
    <cfRule type="cellIs" dxfId="692" priority="1411" stopIfTrue="1" operator="lessThan">
      <formula>1</formula>
    </cfRule>
  </conditionalFormatting>
  <conditionalFormatting sqref="D198">
    <cfRule type="cellIs" dxfId="691" priority="1409" stopIfTrue="1" operator="lessThanOrEqual">
      <formula>#REF!</formula>
    </cfRule>
    <cfRule type="cellIs" dxfId="690" priority="1410" stopIfTrue="1" operator="greaterThan">
      <formula>#REF!</formula>
    </cfRule>
  </conditionalFormatting>
  <conditionalFormatting sqref="D199">
    <cfRule type="cellIs" dxfId="689" priority="1407" stopIfTrue="1" operator="lessThanOrEqual">
      <formula>#REF!</formula>
    </cfRule>
    <cfRule type="cellIs" dxfId="688" priority="1408" stopIfTrue="1" operator="greaterThan">
      <formula>#REF!</formula>
    </cfRule>
  </conditionalFormatting>
  <conditionalFormatting sqref="D200">
    <cfRule type="cellIs" dxfId="687" priority="1405" stopIfTrue="1" operator="lessThanOrEqual">
      <formula>#REF!</formula>
    </cfRule>
    <cfRule type="cellIs" dxfId="686" priority="1406" stopIfTrue="1" operator="greaterThan">
      <formula>#REF!</formula>
    </cfRule>
  </conditionalFormatting>
  <conditionalFormatting sqref="D201">
    <cfRule type="cellIs" dxfId="685" priority="1403" stopIfTrue="1" operator="lessThanOrEqual">
      <formula>#REF!</formula>
    </cfRule>
    <cfRule type="cellIs" dxfId="684" priority="1404" stopIfTrue="1" operator="greaterThan">
      <formula>#REF!</formula>
    </cfRule>
  </conditionalFormatting>
  <conditionalFormatting sqref="D202:D203">
    <cfRule type="cellIs" dxfId="683" priority="1401" stopIfTrue="1" operator="lessThanOrEqual">
      <formula>#REF!</formula>
    </cfRule>
    <cfRule type="cellIs" dxfId="682" priority="1402" stopIfTrue="1" operator="greaterThan">
      <formula>#REF!</formula>
    </cfRule>
  </conditionalFormatting>
  <conditionalFormatting sqref="D204">
    <cfRule type="cellIs" dxfId="681" priority="1399" stopIfTrue="1" operator="lessThanOrEqual">
      <formula>#REF!</formula>
    </cfRule>
    <cfRule type="cellIs" dxfId="680" priority="1400" stopIfTrue="1" operator="greaterThan">
      <formula>#REF!</formula>
    </cfRule>
  </conditionalFormatting>
  <conditionalFormatting sqref="G198:G204">
    <cfRule type="cellIs" dxfId="679" priority="1392" stopIfTrue="1" operator="lessThan">
      <formula>1</formula>
    </cfRule>
  </conditionalFormatting>
  <conditionalFormatting sqref="D198">
    <cfRule type="cellIs" dxfId="678" priority="1390" stopIfTrue="1" operator="lessThanOrEqual">
      <formula>#REF!</formula>
    </cfRule>
    <cfRule type="cellIs" dxfId="677" priority="1391" stopIfTrue="1" operator="greaterThan">
      <formula>#REF!</formula>
    </cfRule>
  </conditionalFormatting>
  <conditionalFormatting sqref="D199">
    <cfRule type="cellIs" dxfId="676" priority="1388" stopIfTrue="1" operator="lessThanOrEqual">
      <formula>#REF!</formula>
    </cfRule>
    <cfRule type="cellIs" dxfId="675" priority="1389" stopIfTrue="1" operator="greaterThan">
      <formula>#REF!</formula>
    </cfRule>
  </conditionalFormatting>
  <conditionalFormatting sqref="D200">
    <cfRule type="cellIs" dxfId="674" priority="1386" stopIfTrue="1" operator="lessThanOrEqual">
      <formula>#REF!</formula>
    </cfRule>
    <cfRule type="cellIs" dxfId="673" priority="1387" stopIfTrue="1" operator="greaterThan">
      <formula>#REF!</formula>
    </cfRule>
  </conditionalFormatting>
  <conditionalFormatting sqref="D201">
    <cfRule type="cellIs" dxfId="672" priority="1384" stopIfTrue="1" operator="lessThanOrEqual">
      <formula>#REF!</formula>
    </cfRule>
    <cfRule type="cellIs" dxfId="671" priority="1385" stopIfTrue="1" operator="greaterThan">
      <formula>#REF!</formula>
    </cfRule>
  </conditionalFormatting>
  <conditionalFormatting sqref="D202:D203">
    <cfRule type="cellIs" dxfId="670" priority="1382" stopIfTrue="1" operator="lessThanOrEqual">
      <formula>#REF!</formula>
    </cfRule>
    <cfRule type="cellIs" dxfId="669" priority="1383" stopIfTrue="1" operator="greaterThan">
      <formula>#REF!</formula>
    </cfRule>
  </conditionalFormatting>
  <conditionalFormatting sqref="D204">
    <cfRule type="cellIs" dxfId="668" priority="1380" stopIfTrue="1" operator="lessThanOrEqual">
      <formula>#REF!</formula>
    </cfRule>
    <cfRule type="cellIs" dxfId="667" priority="1381" stopIfTrue="1" operator="greaterThan">
      <formula>#REF!</formula>
    </cfRule>
  </conditionalFormatting>
  <conditionalFormatting sqref="G198:G204">
    <cfRule type="cellIs" dxfId="666" priority="1373" stopIfTrue="1" operator="lessThan">
      <formula>1</formula>
    </cfRule>
  </conditionalFormatting>
  <conditionalFormatting sqref="D198">
    <cfRule type="cellIs" dxfId="665" priority="1371" stopIfTrue="1" operator="lessThanOrEqual">
      <formula>#REF!</formula>
    </cfRule>
    <cfRule type="cellIs" dxfId="664" priority="1372" stopIfTrue="1" operator="greaterThan">
      <formula>#REF!</formula>
    </cfRule>
  </conditionalFormatting>
  <conditionalFormatting sqref="D199">
    <cfRule type="cellIs" dxfId="663" priority="1369" stopIfTrue="1" operator="lessThanOrEqual">
      <formula>#REF!</formula>
    </cfRule>
    <cfRule type="cellIs" dxfId="662" priority="1370" stopIfTrue="1" operator="greaterThan">
      <formula>#REF!</formula>
    </cfRule>
  </conditionalFormatting>
  <conditionalFormatting sqref="D200">
    <cfRule type="cellIs" dxfId="661" priority="1367" stopIfTrue="1" operator="lessThanOrEqual">
      <formula>#REF!</formula>
    </cfRule>
    <cfRule type="cellIs" dxfId="660" priority="1368" stopIfTrue="1" operator="greaterThan">
      <formula>#REF!</formula>
    </cfRule>
  </conditionalFormatting>
  <conditionalFormatting sqref="D201">
    <cfRule type="cellIs" dxfId="659" priority="1365" stopIfTrue="1" operator="lessThanOrEqual">
      <formula>#REF!</formula>
    </cfRule>
    <cfRule type="cellIs" dxfId="658" priority="1366" stopIfTrue="1" operator="greaterThan">
      <formula>#REF!</formula>
    </cfRule>
  </conditionalFormatting>
  <conditionalFormatting sqref="D202:D203">
    <cfRule type="cellIs" dxfId="657" priority="1363" stopIfTrue="1" operator="lessThanOrEqual">
      <formula>#REF!</formula>
    </cfRule>
    <cfRule type="cellIs" dxfId="656" priority="1364" stopIfTrue="1" operator="greaterThan">
      <formula>#REF!</formula>
    </cfRule>
  </conditionalFormatting>
  <conditionalFormatting sqref="D204">
    <cfRule type="cellIs" dxfId="655" priority="1361" stopIfTrue="1" operator="lessThanOrEqual">
      <formula>#REF!</formula>
    </cfRule>
    <cfRule type="cellIs" dxfId="654" priority="1362" stopIfTrue="1" operator="greaterThan">
      <formula>#REF!</formula>
    </cfRule>
  </conditionalFormatting>
  <conditionalFormatting sqref="G198:G204">
    <cfRule type="cellIs" dxfId="653" priority="1354" stopIfTrue="1" operator="lessThan">
      <formula>1</formula>
    </cfRule>
  </conditionalFormatting>
  <conditionalFormatting sqref="D198">
    <cfRule type="cellIs" dxfId="652" priority="1352" stopIfTrue="1" operator="lessThanOrEqual">
      <formula>#REF!</formula>
    </cfRule>
    <cfRule type="cellIs" dxfId="651" priority="1353" stopIfTrue="1" operator="greaterThan">
      <formula>#REF!</formula>
    </cfRule>
  </conditionalFormatting>
  <conditionalFormatting sqref="D199">
    <cfRule type="cellIs" dxfId="650" priority="1350" stopIfTrue="1" operator="lessThanOrEqual">
      <formula>#REF!</formula>
    </cfRule>
    <cfRule type="cellIs" dxfId="649" priority="1351" stopIfTrue="1" operator="greaterThan">
      <formula>#REF!</formula>
    </cfRule>
  </conditionalFormatting>
  <conditionalFormatting sqref="D200">
    <cfRule type="cellIs" dxfId="648" priority="1348" stopIfTrue="1" operator="lessThanOrEqual">
      <formula>#REF!</formula>
    </cfRule>
    <cfRule type="cellIs" dxfId="647" priority="1349" stopIfTrue="1" operator="greaterThan">
      <formula>#REF!</formula>
    </cfRule>
  </conditionalFormatting>
  <conditionalFormatting sqref="D201">
    <cfRule type="cellIs" dxfId="646" priority="1346" stopIfTrue="1" operator="lessThanOrEqual">
      <formula>#REF!</formula>
    </cfRule>
    <cfRule type="cellIs" dxfId="645" priority="1347" stopIfTrue="1" operator="greaterThan">
      <formula>#REF!</formula>
    </cfRule>
  </conditionalFormatting>
  <conditionalFormatting sqref="D202:D203">
    <cfRule type="cellIs" dxfId="644" priority="1344" stopIfTrue="1" operator="lessThanOrEqual">
      <formula>#REF!</formula>
    </cfRule>
    <cfRule type="cellIs" dxfId="643" priority="1345" stopIfTrue="1" operator="greaterThan">
      <formula>#REF!</formula>
    </cfRule>
  </conditionalFormatting>
  <conditionalFormatting sqref="D204">
    <cfRule type="cellIs" dxfId="642" priority="1342" stopIfTrue="1" operator="lessThanOrEqual">
      <formula>#REF!</formula>
    </cfRule>
    <cfRule type="cellIs" dxfId="641" priority="1343" stopIfTrue="1" operator="greaterThan">
      <formula>#REF!</formula>
    </cfRule>
  </conditionalFormatting>
  <conditionalFormatting sqref="G198:G204">
    <cfRule type="cellIs" dxfId="640" priority="1335" stopIfTrue="1" operator="lessThan">
      <formula>1</formula>
    </cfRule>
  </conditionalFormatting>
  <conditionalFormatting sqref="D198">
    <cfRule type="cellIs" dxfId="639" priority="1333" stopIfTrue="1" operator="lessThanOrEqual">
      <formula>#REF!</formula>
    </cfRule>
    <cfRule type="cellIs" dxfId="638" priority="1334" stopIfTrue="1" operator="greaterThan">
      <formula>#REF!</formula>
    </cfRule>
  </conditionalFormatting>
  <conditionalFormatting sqref="D199">
    <cfRule type="cellIs" dxfId="637" priority="1331" stopIfTrue="1" operator="lessThanOrEqual">
      <formula>#REF!</formula>
    </cfRule>
    <cfRule type="cellIs" dxfId="636" priority="1332" stopIfTrue="1" operator="greaterThan">
      <formula>#REF!</formula>
    </cfRule>
  </conditionalFormatting>
  <conditionalFormatting sqref="D200">
    <cfRule type="cellIs" dxfId="635" priority="1329" stopIfTrue="1" operator="lessThanOrEqual">
      <formula>#REF!</formula>
    </cfRule>
    <cfRule type="cellIs" dxfId="634" priority="1330" stopIfTrue="1" operator="greaterThan">
      <formula>#REF!</formula>
    </cfRule>
  </conditionalFormatting>
  <conditionalFormatting sqref="D201">
    <cfRule type="cellIs" dxfId="633" priority="1327" stopIfTrue="1" operator="lessThanOrEqual">
      <formula>#REF!</formula>
    </cfRule>
    <cfRule type="cellIs" dxfId="632" priority="1328" stopIfTrue="1" operator="greaterThan">
      <formula>#REF!</formula>
    </cfRule>
  </conditionalFormatting>
  <conditionalFormatting sqref="D202:D203">
    <cfRule type="cellIs" dxfId="631" priority="1325" stopIfTrue="1" operator="lessThanOrEqual">
      <formula>#REF!</formula>
    </cfRule>
    <cfRule type="cellIs" dxfId="630" priority="1326" stopIfTrue="1" operator="greaterThan">
      <formula>#REF!</formula>
    </cfRule>
  </conditionalFormatting>
  <conditionalFormatting sqref="D204">
    <cfRule type="cellIs" dxfId="629" priority="1323" stopIfTrue="1" operator="lessThanOrEqual">
      <formula>#REF!</formula>
    </cfRule>
    <cfRule type="cellIs" dxfId="628" priority="1324" stopIfTrue="1" operator="greaterThan">
      <formula>#REF!</formula>
    </cfRule>
  </conditionalFormatting>
  <conditionalFormatting sqref="G198:G204">
    <cfRule type="cellIs" dxfId="627" priority="1316" stopIfTrue="1" operator="lessThan">
      <formula>1</formula>
    </cfRule>
  </conditionalFormatting>
  <conditionalFormatting sqref="D198">
    <cfRule type="cellIs" dxfId="626" priority="1314" stopIfTrue="1" operator="lessThanOrEqual">
      <formula>#REF!</formula>
    </cfRule>
    <cfRule type="cellIs" dxfId="625" priority="1315" stopIfTrue="1" operator="greaterThan">
      <formula>#REF!</formula>
    </cfRule>
  </conditionalFormatting>
  <conditionalFormatting sqref="D199">
    <cfRule type="cellIs" dxfId="624" priority="1312" stopIfTrue="1" operator="lessThanOrEqual">
      <formula>#REF!</formula>
    </cfRule>
    <cfRule type="cellIs" dxfId="623" priority="1313" stopIfTrue="1" operator="greaterThan">
      <formula>#REF!</formula>
    </cfRule>
  </conditionalFormatting>
  <conditionalFormatting sqref="D200">
    <cfRule type="cellIs" dxfId="622" priority="1310" stopIfTrue="1" operator="lessThanOrEqual">
      <formula>#REF!</formula>
    </cfRule>
    <cfRule type="cellIs" dxfId="621" priority="1311" stopIfTrue="1" operator="greaterThan">
      <formula>#REF!</formula>
    </cfRule>
  </conditionalFormatting>
  <conditionalFormatting sqref="D201">
    <cfRule type="cellIs" dxfId="620" priority="1308" stopIfTrue="1" operator="lessThanOrEqual">
      <formula>#REF!</formula>
    </cfRule>
    <cfRule type="cellIs" dxfId="619" priority="1309" stopIfTrue="1" operator="greaterThan">
      <formula>#REF!</formula>
    </cfRule>
  </conditionalFormatting>
  <conditionalFormatting sqref="D202:D203">
    <cfRule type="cellIs" dxfId="618" priority="1306" stopIfTrue="1" operator="lessThanOrEqual">
      <formula>#REF!</formula>
    </cfRule>
    <cfRule type="cellIs" dxfId="617" priority="1307" stopIfTrue="1" operator="greaterThan">
      <formula>#REF!</formula>
    </cfRule>
  </conditionalFormatting>
  <conditionalFormatting sqref="D204">
    <cfRule type="cellIs" dxfId="616" priority="1304" stopIfTrue="1" operator="lessThanOrEqual">
      <formula>#REF!</formula>
    </cfRule>
    <cfRule type="cellIs" dxfId="615" priority="1305" stopIfTrue="1" operator="greaterThan">
      <formula>#REF!</formula>
    </cfRule>
  </conditionalFormatting>
  <conditionalFormatting sqref="G198:G204">
    <cfRule type="cellIs" dxfId="614" priority="1297" stopIfTrue="1" operator="lessThan">
      <formula>1</formula>
    </cfRule>
  </conditionalFormatting>
  <conditionalFormatting sqref="D198">
    <cfRule type="cellIs" dxfId="613" priority="1295" stopIfTrue="1" operator="lessThanOrEqual">
      <formula>#REF!</formula>
    </cfRule>
    <cfRule type="cellIs" dxfId="612" priority="1296" stopIfTrue="1" operator="greaterThan">
      <formula>#REF!</formula>
    </cfRule>
  </conditionalFormatting>
  <conditionalFormatting sqref="D199">
    <cfRule type="cellIs" dxfId="611" priority="1293" stopIfTrue="1" operator="lessThanOrEqual">
      <formula>#REF!</formula>
    </cfRule>
    <cfRule type="cellIs" dxfId="610" priority="1294" stopIfTrue="1" operator="greaterThan">
      <formula>#REF!</formula>
    </cfRule>
  </conditionalFormatting>
  <conditionalFormatting sqref="D200">
    <cfRule type="cellIs" dxfId="609" priority="1291" stopIfTrue="1" operator="lessThanOrEqual">
      <formula>#REF!</formula>
    </cfRule>
    <cfRule type="cellIs" dxfId="608" priority="1292" stopIfTrue="1" operator="greaterThan">
      <formula>#REF!</formula>
    </cfRule>
  </conditionalFormatting>
  <conditionalFormatting sqref="D201">
    <cfRule type="cellIs" dxfId="607" priority="1289" stopIfTrue="1" operator="lessThanOrEqual">
      <formula>#REF!</formula>
    </cfRule>
    <cfRule type="cellIs" dxfId="606" priority="1290" stopIfTrue="1" operator="greaterThan">
      <formula>#REF!</formula>
    </cfRule>
  </conditionalFormatting>
  <conditionalFormatting sqref="D202:D203">
    <cfRule type="cellIs" dxfId="605" priority="1287" stopIfTrue="1" operator="lessThanOrEqual">
      <formula>#REF!</formula>
    </cfRule>
    <cfRule type="cellIs" dxfId="604" priority="1288" stopIfTrue="1" operator="greaterThan">
      <formula>#REF!</formula>
    </cfRule>
  </conditionalFormatting>
  <conditionalFormatting sqref="D204">
    <cfRule type="cellIs" dxfId="603" priority="1285" stopIfTrue="1" operator="lessThanOrEqual">
      <formula>#REF!</formula>
    </cfRule>
    <cfRule type="cellIs" dxfId="602" priority="1286" stopIfTrue="1" operator="greaterThan">
      <formula>#REF!</formula>
    </cfRule>
  </conditionalFormatting>
  <conditionalFormatting sqref="G198:G204">
    <cfRule type="cellIs" dxfId="601" priority="1278" stopIfTrue="1" operator="lessThan">
      <formula>1</formula>
    </cfRule>
  </conditionalFormatting>
  <conditionalFormatting sqref="D198">
    <cfRule type="cellIs" dxfId="600" priority="1276" stopIfTrue="1" operator="lessThanOrEqual">
      <formula>#REF!</formula>
    </cfRule>
    <cfRule type="cellIs" dxfId="599" priority="1277" stopIfTrue="1" operator="greaterThan">
      <formula>#REF!</formula>
    </cfRule>
  </conditionalFormatting>
  <conditionalFormatting sqref="D199">
    <cfRule type="cellIs" dxfId="598" priority="1274" stopIfTrue="1" operator="lessThanOrEqual">
      <formula>#REF!</formula>
    </cfRule>
    <cfRule type="cellIs" dxfId="597" priority="1275" stopIfTrue="1" operator="greaterThan">
      <formula>#REF!</formula>
    </cfRule>
  </conditionalFormatting>
  <conditionalFormatting sqref="D200">
    <cfRule type="cellIs" dxfId="596" priority="1272" stopIfTrue="1" operator="lessThanOrEqual">
      <formula>#REF!</formula>
    </cfRule>
    <cfRule type="cellIs" dxfId="595" priority="1273" stopIfTrue="1" operator="greaterThan">
      <formula>#REF!</formula>
    </cfRule>
  </conditionalFormatting>
  <conditionalFormatting sqref="D201">
    <cfRule type="cellIs" dxfId="594" priority="1270" stopIfTrue="1" operator="lessThanOrEqual">
      <formula>#REF!</formula>
    </cfRule>
    <cfRule type="cellIs" dxfId="593" priority="1271" stopIfTrue="1" operator="greaterThan">
      <formula>#REF!</formula>
    </cfRule>
  </conditionalFormatting>
  <conditionalFormatting sqref="D202:D203">
    <cfRule type="cellIs" dxfId="592" priority="1268" stopIfTrue="1" operator="lessThanOrEqual">
      <formula>#REF!</formula>
    </cfRule>
    <cfRule type="cellIs" dxfId="591" priority="1269" stopIfTrue="1" operator="greaterThan">
      <formula>#REF!</formula>
    </cfRule>
  </conditionalFormatting>
  <conditionalFormatting sqref="D204">
    <cfRule type="cellIs" dxfId="590" priority="1266" stopIfTrue="1" operator="lessThanOrEqual">
      <formula>#REF!</formula>
    </cfRule>
    <cfRule type="cellIs" dxfId="589" priority="1267" stopIfTrue="1" operator="greaterThan">
      <formula>#REF!</formula>
    </cfRule>
  </conditionalFormatting>
  <conditionalFormatting sqref="G198:G204">
    <cfRule type="cellIs" dxfId="588" priority="1259" stopIfTrue="1" operator="lessThan">
      <formula>1</formula>
    </cfRule>
  </conditionalFormatting>
  <conditionalFormatting sqref="D198">
    <cfRule type="cellIs" dxfId="587" priority="1257" stopIfTrue="1" operator="lessThanOrEqual">
      <formula>#REF!</formula>
    </cfRule>
    <cfRule type="cellIs" dxfId="586" priority="1258" stopIfTrue="1" operator="greaterThan">
      <formula>#REF!</formula>
    </cfRule>
  </conditionalFormatting>
  <conditionalFormatting sqref="D199">
    <cfRule type="cellIs" dxfId="585" priority="1255" stopIfTrue="1" operator="lessThanOrEqual">
      <formula>#REF!</formula>
    </cfRule>
    <cfRule type="cellIs" dxfId="584" priority="1256" stopIfTrue="1" operator="greaterThan">
      <formula>#REF!</formula>
    </cfRule>
  </conditionalFormatting>
  <conditionalFormatting sqref="D200">
    <cfRule type="cellIs" dxfId="583" priority="1253" stopIfTrue="1" operator="lessThanOrEqual">
      <formula>#REF!</formula>
    </cfRule>
    <cfRule type="cellIs" dxfId="582" priority="1254" stopIfTrue="1" operator="greaterThan">
      <formula>#REF!</formula>
    </cfRule>
  </conditionalFormatting>
  <conditionalFormatting sqref="D201">
    <cfRule type="cellIs" dxfId="581" priority="1251" stopIfTrue="1" operator="lessThanOrEqual">
      <formula>#REF!</formula>
    </cfRule>
    <cfRule type="cellIs" dxfId="580" priority="1252" stopIfTrue="1" operator="greaterThan">
      <formula>#REF!</formula>
    </cfRule>
  </conditionalFormatting>
  <conditionalFormatting sqref="D202:D203">
    <cfRule type="cellIs" dxfId="579" priority="1249" stopIfTrue="1" operator="lessThanOrEqual">
      <formula>#REF!</formula>
    </cfRule>
    <cfRule type="cellIs" dxfId="578" priority="1250" stopIfTrue="1" operator="greaterThan">
      <formula>#REF!</formula>
    </cfRule>
  </conditionalFormatting>
  <conditionalFormatting sqref="D204">
    <cfRule type="cellIs" dxfId="577" priority="1247" stopIfTrue="1" operator="lessThanOrEqual">
      <formula>#REF!</formula>
    </cfRule>
    <cfRule type="cellIs" dxfId="576" priority="1248" stopIfTrue="1" operator="greaterThan">
      <formula>#REF!</formula>
    </cfRule>
  </conditionalFormatting>
  <conditionalFormatting sqref="G198:G204">
    <cfRule type="cellIs" dxfId="575" priority="1240" stopIfTrue="1" operator="lessThan">
      <formula>1</formula>
    </cfRule>
  </conditionalFormatting>
  <conditionalFormatting sqref="D198">
    <cfRule type="cellIs" dxfId="574" priority="1238" stopIfTrue="1" operator="lessThanOrEqual">
      <formula>#REF!</formula>
    </cfRule>
    <cfRule type="cellIs" dxfId="573" priority="1239" stopIfTrue="1" operator="greaterThan">
      <formula>#REF!</formula>
    </cfRule>
  </conditionalFormatting>
  <conditionalFormatting sqref="D199">
    <cfRule type="cellIs" dxfId="572" priority="1236" stopIfTrue="1" operator="lessThanOrEqual">
      <formula>#REF!</formula>
    </cfRule>
    <cfRule type="cellIs" dxfId="571" priority="1237" stopIfTrue="1" operator="greaterThan">
      <formula>#REF!</formula>
    </cfRule>
  </conditionalFormatting>
  <conditionalFormatting sqref="D200">
    <cfRule type="cellIs" dxfId="570" priority="1234" stopIfTrue="1" operator="lessThanOrEqual">
      <formula>#REF!</formula>
    </cfRule>
    <cfRule type="cellIs" dxfId="569" priority="1235" stopIfTrue="1" operator="greaterThan">
      <formula>#REF!</formula>
    </cfRule>
  </conditionalFormatting>
  <conditionalFormatting sqref="D201">
    <cfRule type="cellIs" dxfId="568" priority="1232" stopIfTrue="1" operator="lessThanOrEqual">
      <formula>#REF!</formula>
    </cfRule>
    <cfRule type="cellIs" dxfId="567" priority="1233" stopIfTrue="1" operator="greaterThan">
      <formula>#REF!</formula>
    </cfRule>
  </conditionalFormatting>
  <conditionalFormatting sqref="D202:D203">
    <cfRule type="cellIs" dxfId="566" priority="1230" stopIfTrue="1" operator="lessThanOrEqual">
      <formula>#REF!</formula>
    </cfRule>
    <cfRule type="cellIs" dxfId="565" priority="1231" stopIfTrue="1" operator="greaterThan">
      <formula>#REF!</formula>
    </cfRule>
  </conditionalFormatting>
  <conditionalFormatting sqref="D204">
    <cfRule type="cellIs" dxfId="564" priority="1228" stopIfTrue="1" operator="lessThanOrEqual">
      <formula>#REF!</formula>
    </cfRule>
    <cfRule type="cellIs" dxfId="563" priority="1229" stopIfTrue="1" operator="greaterThan">
      <formula>#REF!</formula>
    </cfRule>
  </conditionalFormatting>
  <conditionalFormatting sqref="G198:G204">
    <cfRule type="cellIs" dxfId="562" priority="1221" stopIfTrue="1" operator="lessThan">
      <formula>1</formula>
    </cfRule>
  </conditionalFormatting>
  <conditionalFormatting sqref="D198">
    <cfRule type="cellIs" dxfId="561" priority="1219" stopIfTrue="1" operator="lessThanOrEqual">
      <formula>#REF!</formula>
    </cfRule>
    <cfRule type="cellIs" dxfId="560" priority="1220" stopIfTrue="1" operator="greaterThan">
      <formula>#REF!</formula>
    </cfRule>
  </conditionalFormatting>
  <conditionalFormatting sqref="D199">
    <cfRule type="cellIs" dxfId="559" priority="1217" stopIfTrue="1" operator="lessThanOrEqual">
      <formula>#REF!</formula>
    </cfRule>
    <cfRule type="cellIs" dxfId="558" priority="1218" stopIfTrue="1" operator="greaterThan">
      <formula>#REF!</formula>
    </cfRule>
  </conditionalFormatting>
  <conditionalFormatting sqref="D200">
    <cfRule type="cellIs" dxfId="557" priority="1215" stopIfTrue="1" operator="lessThanOrEqual">
      <formula>#REF!</formula>
    </cfRule>
    <cfRule type="cellIs" dxfId="556" priority="1216" stopIfTrue="1" operator="greaterThan">
      <formula>#REF!</formula>
    </cfRule>
  </conditionalFormatting>
  <conditionalFormatting sqref="D201">
    <cfRule type="cellIs" dxfId="555" priority="1213" stopIfTrue="1" operator="lessThanOrEqual">
      <formula>#REF!</formula>
    </cfRule>
    <cfRule type="cellIs" dxfId="554" priority="1214" stopIfTrue="1" operator="greaterThan">
      <formula>#REF!</formula>
    </cfRule>
  </conditionalFormatting>
  <conditionalFormatting sqref="D202:D203">
    <cfRule type="cellIs" dxfId="553" priority="1211" stopIfTrue="1" operator="lessThanOrEqual">
      <formula>#REF!</formula>
    </cfRule>
    <cfRule type="cellIs" dxfId="552" priority="1212" stopIfTrue="1" operator="greaterThan">
      <formula>#REF!</formula>
    </cfRule>
  </conditionalFormatting>
  <conditionalFormatting sqref="D204">
    <cfRule type="cellIs" dxfId="551" priority="1209" stopIfTrue="1" operator="lessThanOrEqual">
      <formula>#REF!</formula>
    </cfRule>
    <cfRule type="cellIs" dxfId="550" priority="1210" stopIfTrue="1" operator="greaterThan">
      <formula>#REF!</formula>
    </cfRule>
  </conditionalFormatting>
  <conditionalFormatting sqref="G198:G204">
    <cfRule type="cellIs" dxfId="549" priority="1202" stopIfTrue="1" operator="lessThan">
      <formula>1</formula>
    </cfRule>
  </conditionalFormatting>
  <conditionalFormatting sqref="D198">
    <cfRule type="cellIs" dxfId="548" priority="1200" stopIfTrue="1" operator="lessThanOrEqual">
      <formula>#REF!</formula>
    </cfRule>
    <cfRule type="cellIs" dxfId="547" priority="1201" stopIfTrue="1" operator="greaterThan">
      <formula>#REF!</formula>
    </cfRule>
  </conditionalFormatting>
  <conditionalFormatting sqref="D199">
    <cfRule type="cellIs" dxfId="546" priority="1198" stopIfTrue="1" operator="lessThanOrEqual">
      <formula>#REF!</formula>
    </cfRule>
    <cfRule type="cellIs" dxfId="545" priority="1199" stopIfTrue="1" operator="greaterThan">
      <formula>#REF!</formula>
    </cfRule>
  </conditionalFormatting>
  <conditionalFormatting sqref="D200">
    <cfRule type="cellIs" dxfId="544" priority="1196" stopIfTrue="1" operator="lessThanOrEqual">
      <formula>#REF!</formula>
    </cfRule>
    <cfRule type="cellIs" dxfId="543" priority="1197" stopIfTrue="1" operator="greaterThan">
      <formula>#REF!</formula>
    </cfRule>
  </conditionalFormatting>
  <conditionalFormatting sqref="D201">
    <cfRule type="cellIs" dxfId="542" priority="1194" stopIfTrue="1" operator="lessThanOrEqual">
      <formula>#REF!</formula>
    </cfRule>
    <cfRule type="cellIs" dxfId="541" priority="1195" stopIfTrue="1" operator="greaterThan">
      <formula>#REF!</formula>
    </cfRule>
  </conditionalFormatting>
  <conditionalFormatting sqref="D202:D203">
    <cfRule type="cellIs" dxfId="540" priority="1192" stopIfTrue="1" operator="lessThanOrEqual">
      <formula>#REF!</formula>
    </cfRule>
    <cfRule type="cellIs" dxfId="539" priority="1193" stopIfTrue="1" operator="greaterThan">
      <formula>#REF!</formula>
    </cfRule>
  </conditionalFormatting>
  <conditionalFormatting sqref="D204">
    <cfRule type="cellIs" dxfId="538" priority="1190" stopIfTrue="1" operator="lessThanOrEqual">
      <formula>#REF!</formula>
    </cfRule>
    <cfRule type="cellIs" dxfId="537" priority="1191" stopIfTrue="1" operator="greaterThan">
      <formula>#REF!</formula>
    </cfRule>
  </conditionalFormatting>
  <conditionalFormatting sqref="G198:G204">
    <cfRule type="cellIs" dxfId="536" priority="1183" stopIfTrue="1" operator="lessThan">
      <formula>1</formula>
    </cfRule>
  </conditionalFormatting>
  <conditionalFormatting sqref="D198">
    <cfRule type="cellIs" dxfId="535" priority="1181" stopIfTrue="1" operator="lessThanOrEqual">
      <formula>#REF!</formula>
    </cfRule>
    <cfRule type="cellIs" dxfId="534" priority="1182" stopIfTrue="1" operator="greaterThan">
      <formula>#REF!</formula>
    </cfRule>
  </conditionalFormatting>
  <conditionalFormatting sqref="D199">
    <cfRule type="cellIs" dxfId="533" priority="1179" stopIfTrue="1" operator="lessThanOrEqual">
      <formula>#REF!</formula>
    </cfRule>
    <cfRule type="cellIs" dxfId="532" priority="1180" stopIfTrue="1" operator="greaterThan">
      <formula>#REF!</formula>
    </cfRule>
  </conditionalFormatting>
  <conditionalFormatting sqref="D200">
    <cfRule type="cellIs" dxfId="531" priority="1177" stopIfTrue="1" operator="lessThanOrEqual">
      <formula>#REF!</formula>
    </cfRule>
    <cfRule type="cellIs" dxfId="530" priority="1178" stopIfTrue="1" operator="greaterThan">
      <formula>#REF!</formula>
    </cfRule>
  </conditionalFormatting>
  <conditionalFormatting sqref="D201">
    <cfRule type="cellIs" dxfId="529" priority="1175" stopIfTrue="1" operator="lessThanOrEqual">
      <formula>#REF!</formula>
    </cfRule>
    <cfRule type="cellIs" dxfId="528" priority="1176" stopIfTrue="1" operator="greaterThan">
      <formula>#REF!</formula>
    </cfRule>
  </conditionalFormatting>
  <conditionalFormatting sqref="D202:D203">
    <cfRule type="cellIs" dxfId="527" priority="1173" stopIfTrue="1" operator="lessThanOrEqual">
      <formula>#REF!</formula>
    </cfRule>
    <cfRule type="cellIs" dxfId="526" priority="1174" stopIfTrue="1" operator="greaterThan">
      <formula>#REF!</formula>
    </cfRule>
  </conditionalFormatting>
  <conditionalFormatting sqref="D204">
    <cfRule type="cellIs" dxfId="525" priority="1171" stopIfTrue="1" operator="lessThanOrEqual">
      <formula>#REF!</formula>
    </cfRule>
    <cfRule type="cellIs" dxfId="524" priority="1172" stopIfTrue="1" operator="greaterThan">
      <formula>#REF!</formula>
    </cfRule>
  </conditionalFormatting>
  <conditionalFormatting sqref="G198:G204">
    <cfRule type="cellIs" dxfId="523" priority="1164" stopIfTrue="1" operator="lessThan">
      <formula>1</formula>
    </cfRule>
  </conditionalFormatting>
  <conditionalFormatting sqref="D198">
    <cfRule type="cellIs" dxfId="522" priority="1162" stopIfTrue="1" operator="lessThanOrEqual">
      <formula>#REF!</formula>
    </cfRule>
    <cfRule type="cellIs" dxfId="521" priority="1163" stopIfTrue="1" operator="greaterThan">
      <formula>#REF!</formula>
    </cfRule>
  </conditionalFormatting>
  <conditionalFormatting sqref="D199">
    <cfRule type="cellIs" dxfId="520" priority="1160" stopIfTrue="1" operator="lessThanOrEqual">
      <formula>#REF!</formula>
    </cfRule>
    <cfRule type="cellIs" dxfId="519" priority="1161" stopIfTrue="1" operator="greaterThan">
      <formula>#REF!</formula>
    </cfRule>
  </conditionalFormatting>
  <conditionalFormatting sqref="D200">
    <cfRule type="cellIs" dxfId="518" priority="1158" stopIfTrue="1" operator="lessThanOrEqual">
      <formula>#REF!</formula>
    </cfRule>
    <cfRule type="cellIs" dxfId="517" priority="1159" stopIfTrue="1" operator="greaterThan">
      <formula>#REF!</formula>
    </cfRule>
  </conditionalFormatting>
  <conditionalFormatting sqref="D201">
    <cfRule type="cellIs" dxfId="516" priority="1156" stopIfTrue="1" operator="lessThanOrEqual">
      <formula>#REF!</formula>
    </cfRule>
    <cfRule type="cellIs" dxfId="515" priority="1157" stopIfTrue="1" operator="greaterThan">
      <formula>#REF!</formula>
    </cfRule>
  </conditionalFormatting>
  <conditionalFormatting sqref="D202:D203">
    <cfRule type="cellIs" dxfId="514" priority="1154" stopIfTrue="1" operator="lessThanOrEqual">
      <formula>#REF!</formula>
    </cfRule>
    <cfRule type="cellIs" dxfId="513" priority="1155" stopIfTrue="1" operator="greaterThan">
      <formula>#REF!</formula>
    </cfRule>
  </conditionalFormatting>
  <conditionalFormatting sqref="D204">
    <cfRule type="cellIs" dxfId="512" priority="1152" stopIfTrue="1" operator="lessThanOrEqual">
      <formula>#REF!</formula>
    </cfRule>
    <cfRule type="cellIs" dxfId="511" priority="1153" stopIfTrue="1" operator="greaterThan">
      <formula>#REF!</formula>
    </cfRule>
  </conditionalFormatting>
  <conditionalFormatting sqref="G198:G204">
    <cfRule type="cellIs" dxfId="510" priority="1145" stopIfTrue="1" operator="lessThan">
      <formula>1</formula>
    </cfRule>
  </conditionalFormatting>
  <conditionalFormatting sqref="D198">
    <cfRule type="cellIs" dxfId="509" priority="1143" stopIfTrue="1" operator="lessThanOrEqual">
      <formula>#REF!</formula>
    </cfRule>
    <cfRule type="cellIs" dxfId="508" priority="1144" stopIfTrue="1" operator="greaterThan">
      <formula>#REF!</formula>
    </cfRule>
  </conditionalFormatting>
  <conditionalFormatting sqref="D199">
    <cfRule type="cellIs" dxfId="507" priority="1141" stopIfTrue="1" operator="lessThanOrEqual">
      <formula>#REF!</formula>
    </cfRule>
    <cfRule type="cellIs" dxfId="506" priority="1142" stopIfTrue="1" operator="greaterThan">
      <formula>#REF!</formula>
    </cfRule>
  </conditionalFormatting>
  <conditionalFormatting sqref="D200">
    <cfRule type="cellIs" dxfId="505" priority="1139" stopIfTrue="1" operator="lessThanOrEqual">
      <formula>#REF!</formula>
    </cfRule>
    <cfRule type="cellIs" dxfId="504" priority="1140" stopIfTrue="1" operator="greaterThan">
      <formula>#REF!</formula>
    </cfRule>
  </conditionalFormatting>
  <conditionalFormatting sqref="D201">
    <cfRule type="cellIs" dxfId="503" priority="1137" stopIfTrue="1" operator="lessThanOrEqual">
      <formula>#REF!</formula>
    </cfRule>
    <cfRule type="cellIs" dxfId="502" priority="1138" stopIfTrue="1" operator="greaterThan">
      <formula>#REF!</formula>
    </cfRule>
  </conditionalFormatting>
  <conditionalFormatting sqref="D202:D203">
    <cfRule type="cellIs" dxfId="501" priority="1135" stopIfTrue="1" operator="lessThanOrEqual">
      <formula>#REF!</formula>
    </cfRule>
    <cfRule type="cellIs" dxfId="500" priority="1136" stopIfTrue="1" operator="greaterThan">
      <formula>#REF!</formula>
    </cfRule>
  </conditionalFormatting>
  <conditionalFormatting sqref="D204">
    <cfRule type="cellIs" dxfId="499" priority="1133" stopIfTrue="1" operator="lessThanOrEqual">
      <formula>#REF!</formula>
    </cfRule>
    <cfRule type="cellIs" dxfId="498" priority="1134" stopIfTrue="1" operator="greaterThan">
      <formula>#REF!</formula>
    </cfRule>
  </conditionalFormatting>
  <conditionalFormatting sqref="G198:G204">
    <cfRule type="cellIs" dxfId="497" priority="1126" stopIfTrue="1" operator="lessThan">
      <formula>1</formula>
    </cfRule>
  </conditionalFormatting>
  <conditionalFormatting sqref="D198">
    <cfRule type="cellIs" dxfId="496" priority="1124" stopIfTrue="1" operator="lessThanOrEqual">
      <formula>#REF!</formula>
    </cfRule>
    <cfRule type="cellIs" dxfId="495" priority="1125" stopIfTrue="1" operator="greaterThan">
      <formula>#REF!</formula>
    </cfRule>
  </conditionalFormatting>
  <conditionalFormatting sqref="D199">
    <cfRule type="cellIs" dxfId="494" priority="1122" stopIfTrue="1" operator="lessThanOrEqual">
      <formula>#REF!</formula>
    </cfRule>
    <cfRule type="cellIs" dxfId="493" priority="1123" stopIfTrue="1" operator="greaterThan">
      <formula>#REF!</formula>
    </cfRule>
  </conditionalFormatting>
  <conditionalFormatting sqref="D200">
    <cfRule type="cellIs" dxfId="492" priority="1120" stopIfTrue="1" operator="lessThanOrEqual">
      <formula>#REF!</formula>
    </cfRule>
    <cfRule type="cellIs" dxfId="491" priority="1121" stopIfTrue="1" operator="greaterThan">
      <formula>#REF!</formula>
    </cfRule>
  </conditionalFormatting>
  <conditionalFormatting sqref="D201">
    <cfRule type="cellIs" dxfId="490" priority="1118" stopIfTrue="1" operator="lessThanOrEqual">
      <formula>#REF!</formula>
    </cfRule>
    <cfRule type="cellIs" dxfId="489" priority="1119" stopIfTrue="1" operator="greaterThan">
      <formula>#REF!</formula>
    </cfRule>
  </conditionalFormatting>
  <conditionalFormatting sqref="D202:D203">
    <cfRule type="cellIs" dxfId="488" priority="1116" stopIfTrue="1" operator="lessThanOrEqual">
      <formula>#REF!</formula>
    </cfRule>
    <cfRule type="cellIs" dxfId="487" priority="1117" stopIfTrue="1" operator="greaterThan">
      <formula>#REF!</formula>
    </cfRule>
  </conditionalFormatting>
  <conditionalFormatting sqref="D204">
    <cfRule type="cellIs" dxfId="486" priority="1114" stopIfTrue="1" operator="lessThanOrEqual">
      <formula>#REF!</formula>
    </cfRule>
    <cfRule type="cellIs" dxfId="485" priority="1115" stopIfTrue="1" operator="greaterThan">
      <formula>#REF!</formula>
    </cfRule>
  </conditionalFormatting>
  <conditionalFormatting sqref="G198:G204">
    <cfRule type="cellIs" dxfId="484" priority="1107" stopIfTrue="1" operator="lessThan">
      <formula>1</formula>
    </cfRule>
  </conditionalFormatting>
  <conditionalFormatting sqref="D198">
    <cfRule type="cellIs" dxfId="483" priority="1105" stopIfTrue="1" operator="lessThanOrEqual">
      <formula>#REF!</formula>
    </cfRule>
    <cfRule type="cellIs" dxfId="482" priority="1106" stopIfTrue="1" operator="greaterThan">
      <formula>#REF!</formula>
    </cfRule>
  </conditionalFormatting>
  <conditionalFormatting sqref="D199">
    <cfRule type="cellIs" dxfId="481" priority="1103" stopIfTrue="1" operator="lessThanOrEqual">
      <formula>#REF!</formula>
    </cfRule>
    <cfRule type="cellIs" dxfId="480" priority="1104" stopIfTrue="1" operator="greaterThan">
      <formula>#REF!</formula>
    </cfRule>
  </conditionalFormatting>
  <conditionalFormatting sqref="D200">
    <cfRule type="cellIs" dxfId="479" priority="1101" stopIfTrue="1" operator="lessThanOrEqual">
      <formula>#REF!</formula>
    </cfRule>
    <cfRule type="cellIs" dxfId="478" priority="1102" stopIfTrue="1" operator="greaterThan">
      <formula>#REF!</formula>
    </cfRule>
  </conditionalFormatting>
  <conditionalFormatting sqref="D201">
    <cfRule type="cellIs" dxfId="477" priority="1099" stopIfTrue="1" operator="lessThanOrEqual">
      <formula>#REF!</formula>
    </cfRule>
    <cfRule type="cellIs" dxfId="476" priority="1100" stopIfTrue="1" operator="greaterThan">
      <formula>#REF!</formula>
    </cfRule>
  </conditionalFormatting>
  <conditionalFormatting sqref="D202:D203">
    <cfRule type="cellIs" dxfId="475" priority="1097" stopIfTrue="1" operator="lessThanOrEqual">
      <formula>#REF!</formula>
    </cfRule>
    <cfRule type="cellIs" dxfId="474" priority="1098" stopIfTrue="1" operator="greaterThan">
      <formula>#REF!</formula>
    </cfRule>
  </conditionalFormatting>
  <conditionalFormatting sqref="D204">
    <cfRule type="cellIs" dxfId="473" priority="1095" stopIfTrue="1" operator="lessThanOrEqual">
      <formula>#REF!</formula>
    </cfRule>
    <cfRule type="cellIs" dxfId="472" priority="1096" stopIfTrue="1" operator="greaterThan">
      <formula>#REF!</formula>
    </cfRule>
  </conditionalFormatting>
  <conditionalFormatting sqref="G198:G204">
    <cfRule type="cellIs" dxfId="471" priority="1088" stopIfTrue="1" operator="lessThan">
      <formula>1</formula>
    </cfRule>
  </conditionalFormatting>
  <conditionalFormatting sqref="D198">
    <cfRule type="cellIs" dxfId="470" priority="1086" stopIfTrue="1" operator="lessThanOrEqual">
      <formula>#REF!</formula>
    </cfRule>
    <cfRule type="cellIs" dxfId="469" priority="1087" stopIfTrue="1" operator="greaterThan">
      <formula>#REF!</formula>
    </cfRule>
  </conditionalFormatting>
  <conditionalFormatting sqref="D199">
    <cfRule type="cellIs" dxfId="468" priority="1084" stopIfTrue="1" operator="lessThanOrEqual">
      <formula>#REF!</formula>
    </cfRule>
    <cfRule type="cellIs" dxfId="467" priority="1085" stopIfTrue="1" operator="greaterThan">
      <formula>#REF!</formula>
    </cfRule>
  </conditionalFormatting>
  <conditionalFormatting sqref="D200">
    <cfRule type="cellIs" dxfId="466" priority="1082" stopIfTrue="1" operator="lessThanOrEqual">
      <formula>#REF!</formula>
    </cfRule>
    <cfRule type="cellIs" dxfId="465" priority="1083" stopIfTrue="1" operator="greaterThan">
      <formula>#REF!</formula>
    </cfRule>
  </conditionalFormatting>
  <conditionalFormatting sqref="D201">
    <cfRule type="cellIs" dxfId="464" priority="1080" stopIfTrue="1" operator="lessThanOrEqual">
      <formula>#REF!</formula>
    </cfRule>
    <cfRule type="cellIs" dxfId="463" priority="1081" stopIfTrue="1" operator="greaterThan">
      <formula>#REF!</formula>
    </cfRule>
  </conditionalFormatting>
  <conditionalFormatting sqref="D202:D203">
    <cfRule type="cellIs" dxfId="462" priority="1078" stopIfTrue="1" operator="lessThanOrEqual">
      <formula>#REF!</formula>
    </cfRule>
    <cfRule type="cellIs" dxfId="461" priority="1079" stopIfTrue="1" operator="greaterThan">
      <formula>#REF!</formula>
    </cfRule>
  </conditionalFormatting>
  <conditionalFormatting sqref="D204">
    <cfRule type="cellIs" dxfId="460" priority="1076" stopIfTrue="1" operator="lessThanOrEqual">
      <formula>#REF!</formula>
    </cfRule>
    <cfRule type="cellIs" dxfId="459" priority="1077" stopIfTrue="1" operator="greaterThan">
      <formula>#REF!</formula>
    </cfRule>
  </conditionalFormatting>
  <conditionalFormatting sqref="G198:G204">
    <cfRule type="cellIs" dxfId="458" priority="1069" stopIfTrue="1" operator="lessThan">
      <formula>1</formula>
    </cfRule>
  </conditionalFormatting>
  <conditionalFormatting sqref="D198">
    <cfRule type="cellIs" dxfId="457" priority="1067" stopIfTrue="1" operator="lessThanOrEqual">
      <formula>#REF!</formula>
    </cfRule>
    <cfRule type="cellIs" dxfId="456" priority="1068" stopIfTrue="1" operator="greaterThan">
      <formula>#REF!</formula>
    </cfRule>
  </conditionalFormatting>
  <conditionalFormatting sqref="D199">
    <cfRule type="cellIs" dxfId="455" priority="1065" stopIfTrue="1" operator="lessThanOrEqual">
      <formula>#REF!</formula>
    </cfRule>
    <cfRule type="cellIs" dxfId="454" priority="1066" stopIfTrue="1" operator="greaterThan">
      <formula>#REF!</formula>
    </cfRule>
  </conditionalFormatting>
  <conditionalFormatting sqref="D200">
    <cfRule type="cellIs" dxfId="453" priority="1063" stopIfTrue="1" operator="lessThanOrEqual">
      <formula>#REF!</formula>
    </cfRule>
    <cfRule type="cellIs" dxfId="452" priority="1064" stopIfTrue="1" operator="greaterThan">
      <formula>#REF!</formula>
    </cfRule>
  </conditionalFormatting>
  <conditionalFormatting sqref="D201">
    <cfRule type="cellIs" dxfId="451" priority="1061" stopIfTrue="1" operator="lessThanOrEqual">
      <formula>#REF!</formula>
    </cfRule>
    <cfRule type="cellIs" dxfId="450" priority="1062" stopIfTrue="1" operator="greaterThan">
      <formula>#REF!</formula>
    </cfRule>
  </conditionalFormatting>
  <conditionalFormatting sqref="D202:D203">
    <cfRule type="cellIs" dxfId="449" priority="1059" stopIfTrue="1" operator="lessThanOrEqual">
      <formula>#REF!</formula>
    </cfRule>
    <cfRule type="cellIs" dxfId="448" priority="1060" stopIfTrue="1" operator="greaterThan">
      <formula>#REF!</formula>
    </cfRule>
  </conditionalFormatting>
  <conditionalFormatting sqref="D204">
    <cfRule type="cellIs" dxfId="447" priority="1057" stopIfTrue="1" operator="lessThanOrEqual">
      <formula>#REF!</formula>
    </cfRule>
    <cfRule type="cellIs" dxfId="446" priority="1058" stopIfTrue="1" operator="greaterThan">
      <formula>#REF!</formula>
    </cfRule>
  </conditionalFormatting>
  <conditionalFormatting sqref="G198:G204">
    <cfRule type="cellIs" dxfId="445" priority="1050" stopIfTrue="1" operator="lessThan">
      <formula>1</formula>
    </cfRule>
  </conditionalFormatting>
  <conditionalFormatting sqref="D198">
    <cfRule type="cellIs" dxfId="444" priority="1048" stopIfTrue="1" operator="lessThanOrEqual">
      <formula>#REF!</formula>
    </cfRule>
    <cfRule type="cellIs" dxfId="443" priority="1049" stopIfTrue="1" operator="greaterThan">
      <formula>#REF!</formula>
    </cfRule>
  </conditionalFormatting>
  <conditionalFormatting sqref="D199">
    <cfRule type="cellIs" dxfId="442" priority="1046" stopIfTrue="1" operator="lessThanOrEqual">
      <formula>#REF!</formula>
    </cfRule>
    <cfRule type="cellIs" dxfId="441" priority="1047" stopIfTrue="1" operator="greaterThan">
      <formula>#REF!</formula>
    </cfRule>
  </conditionalFormatting>
  <conditionalFormatting sqref="D200">
    <cfRule type="cellIs" dxfId="440" priority="1044" stopIfTrue="1" operator="lessThanOrEqual">
      <formula>#REF!</formula>
    </cfRule>
    <cfRule type="cellIs" dxfId="439" priority="1045" stopIfTrue="1" operator="greaterThan">
      <formula>#REF!</formula>
    </cfRule>
  </conditionalFormatting>
  <conditionalFormatting sqref="D201">
    <cfRule type="cellIs" dxfId="438" priority="1042" stopIfTrue="1" operator="lessThanOrEqual">
      <formula>#REF!</formula>
    </cfRule>
    <cfRule type="cellIs" dxfId="437" priority="1043" stopIfTrue="1" operator="greaterThan">
      <formula>#REF!</formula>
    </cfRule>
  </conditionalFormatting>
  <conditionalFormatting sqref="D202:D203">
    <cfRule type="cellIs" dxfId="436" priority="1040" stopIfTrue="1" operator="lessThanOrEqual">
      <formula>#REF!</formula>
    </cfRule>
    <cfRule type="cellIs" dxfId="435" priority="1041" stopIfTrue="1" operator="greaterThan">
      <formula>#REF!</formula>
    </cfRule>
  </conditionalFormatting>
  <conditionalFormatting sqref="D204">
    <cfRule type="cellIs" dxfId="434" priority="1038" stopIfTrue="1" operator="lessThanOrEqual">
      <formula>#REF!</formula>
    </cfRule>
    <cfRule type="cellIs" dxfId="433" priority="1039" stopIfTrue="1" operator="greaterThan">
      <formula>#REF!</formula>
    </cfRule>
  </conditionalFormatting>
  <conditionalFormatting sqref="G198:G204">
    <cfRule type="cellIs" dxfId="432" priority="1031" stopIfTrue="1" operator="lessThan">
      <formula>1</formula>
    </cfRule>
  </conditionalFormatting>
  <conditionalFormatting sqref="D198">
    <cfRule type="cellIs" dxfId="431" priority="1029" stopIfTrue="1" operator="lessThanOrEqual">
      <formula>#REF!</formula>
    </cfRule>
    <cfRule type="cellIs" dxfId="430" priority="1030" stopIfTrue="1" operator="greaterThan">
      <formula>#REF!</formula>
    </cfRule>
  </conditionalFormatting>
  <conditionalFormatting sqref="D199">
    <cfRule type="cellIs" dxfId="429" priority="1027" stopIfTrue="1" operator="lessThanOrEqual">
      <formula>#REF!</formula>
    </cfRule>
    <cfRule type="cellIs" dxfId="428" priority="1028" stopIfTrue="1" operator="greaterThan">
      <formula>#REF!</formula>
    </cfRule>
  </conditionalFormatting>
  <conditionalFormatting sqref="D200">
    <cfRule type="cellIs" dxfId="427" priority="1025" stopIfTrue="1" operator="lessThanOrEqual">
      <formula>#REF!</formula>
    </cfRule>
    <cfRule type="cellIs" dxfId="426" priority="1026" stopIfTrue="1" operator="greaterThan">
      <formula>#REF!</formula>
    </cfRule>
  </conditionalFormatting>
  <conditionalFormatting sqref="D201">
    <cfRule type="cellIs" dxfId="425" priority="1023" stopIfTrue="1" operator="lessThanOrEqual">
      <formula>#REF!</formula>
    </cfRule>
    <cfRule type="cellIs" dxfId="424" priority="1024" stopIfTrue="1" operator="greaterThan">
      <formula>#REF!</formula>
    </cfRule>
  </conditionalFormatting>
  <conditionalFormatting sqref="D202:D203">
    <cfRule type="cellIs" dxfId="423" priority="1021" stopIfTrue="1" operator="lessThanOrEqual">
      <formula>#REF!</formula>
    </cfRule>
    <cfRule type="cellIs" dxfId="422" priority="1022" stopIfTrue="1" operator="greaterThan">
      <formula>#REF!</formula>
    </cfRule>
  </conditionalFormatting>
  <conditionalFormatting sqref="D204">
    <cfRule type="cellIs" dxfId="421" priority="1019" stopIfTrue="1" operator="lessThanOrEqual">
      <formula>#REF!</formula>
    </cfRule>
    <cfRule type="cellIs" dxfId="420" priority="1020" stopIfTrue="1" operator="greaterThan">
      <formula>#REF!</formula>
    </cfRule>
  </conditionalFormatting>
  <conditionalFormatting sqref="G198:G204">
    <cfRule type="cellIs" dxfId="419" priority="1012" stopIfTrue="1" operator="lessThan">
      <formula>1</formula>
    </cfRule>
  </conditionalFormatting>
  <conditionalFormatting sqref="D198">
    <cfRule type="cellIs" dxfId="418" priority="1010" stopIfTrue="1" operator="lessThanOrEqual">
      <formula>#REF!</formula>
    </cfRule>
    <cfRule type="cellIs" dxfId="417" priority="1011" stopIfTrue="1" operator="greaterThan">
      <formula>#REF!</formula>
    </cfRule>
  </conditionalFormatting>
  <conditionalFormatting sqref="D199">
    <cfRule type="cellIs" dxfId="416" priority="1008" stopIfTrue="1" operator="lessThanOrEqual">
      <formula>#REF!</formula>
    </cfRule>
    <cfRule type="cellIs" dxfId="415" priority="1009" stopIfTrue="1" operator="greaterThan">
      <formula>#REF!</formula>
    </cfRule>
  </conditionalFormatting>
  <conditionalFormatting sqref="D200">
    <cfRule type="cellIs" dxfId="414" priority="1006" stopIfTrue="1" operator="lessThanOrEqual">
      <formula>#REF!</formula>
    </cfRule>
    <cfRule type="cellIs" dxfId="413" priority="1007" stopIfTrue="1" operator="greaterThan">
      <formula>#REF!</formula>
    </cfRule>
  </conditionalFormatting>
  <conditionalFormatting sqref="D201">
    <cfRule type="cellIs" dxfId="412" priority="1004" stopIfTrue="1" operator="lessThanOrEqual">
      <formula>#REF!</formula>
    </cfRule>
    <cfRule type="cellIs" dxfId="411" priority="1005" stopIfTrue="1" operator="greaterThan">
      <formula>#REF!</formula>
    </cfRule>
  </conditionalFormatting>
  <conditionalFormatting sqref="D202:D203">
    <cfRule type="cellIs" dxfId="410" priority="1002" stopIfTrue="1" operator="lessThanOrEqual">
      <formula>#REF!</formula>
    </cfRule>
    <cfRule type="cellIs" dxfId="409" priority="1003" stopIfTrue="1" operator="greaterThan">
      <formula>#REF!</formula>
    </cfRule>
  </conditionalFormatting>
  <conditionalFormatting sqref="D204">
    <cfRule type="cellIs" dxfId="408" priority="1000" stopIfTrue="1" operator="lessThanOrEqual">
      <formula>#REF!</formula>
    </cfRule>
    <cfRule type="cellIs" dxfId="407" priority="1001" stopIfTrue="1" operator="greaterThan">
      <formula>#REF!</formula>
    </cfRule>
  </conditionalFormatting>
  <conditionalFormatting sqref="G198:G204">
    <cfRule type="cellIs" dxfId="406" priority="993" stopIfTrue="1" operator="lessThan">
      <formula>1</formula>
    </cfRule>
  </conditionalFormatting>
  <conditionalFormatting sqref="D198">
    <cfRule type="cellIs" dxfId="405" priority="991" stopIfTrue="1" operator="lessThanOrEqual">
      <formula>#REF!</formula>
    </cfRule>
    <cfRule type="cellIs" dxfId="404" priority="992" stopIfTrue="1" operator="greaterThan">
      <formula>#REF!</formula>
    </cfRule>
  </conditionalFormatting>
  <conditionalFormatting sqref="D199">
    <cfRule type="cellIs" dxfId="403" priority="989" stopIfTrue="1" operator="lessThanOrEqual">
      <formula>#REF!</formula>
    </cfRule>
    <cfRule type="cellIs" dxfId="402" priority="990" stopIfTrue="1" operator="greaterThan">
      <formula>#REF!</formula>
    </cfRule>
  </conditionalFormatting>
  <conditionalFormatting sqref="D200">
    <cfRule type="cellIs" dxfId="401" priority="987" stopIfTrue="1" operator="lessThanOrEqual">
      <formula>#REF!</formula>
    </cfRule>
    <cfRule type="cellIs" dxfId="400" priority="988" stopIfTrue="1" operator="greaterThan">
      <formula>#REF!</formula>
    </cfRule>
  </conditionalFormatting>
  <conditionalFormatting sqref="D201">
    <cfRule type="cellIs" dxfId="399" priority="985" stopIfTrue="1" operator="lessThanOrEqual">
      <formula>#REF!</formula>
    </cfRule>
    <cfRule type="cellIs" dxfId="398" priority="986" stopIfTrue="1" operator="greaterThan">
      <formula>#REF!</formula>
    </cfRule>
  </conditionalFormatting>
  <conditionalFormatting sqref="D202:D203">
    <cfRule type="cellIs" dxfId="397" priority="983" stopIfTrue="1" operator="lessThanOrEqual">
      <formula>#REF!</formula>
    </cfRule>
    <cfRule type="cellIs" dxfId="396" priority="984" stopIfTrue="1" operator="greaterThan">
      <formula>#REF!</formula>
    </cfRule>
  </conditionalFormatting>
  <conditionalFormatting sqref="D204">
    <cfRule type="cellIs" dxfId="395" priority="981" stopIfTrue="1" operator="lessThanOrEqual">
      <formula>#REF!</formula>
    </cfRule>
    <cfRule type="cellIs" dxfId="394" priority="982" stopIfTrue="1" operator="greaterThan">
      <formula>#REF!</formula>
    </cfRule>
  </conditionalFormatting>
  <conditionalFormatting sqref="G198:G204">
    <cfRule type="cellIs" dxfId="393" priority="974" stopIfTrue="1" operator="lessThan">
      <formula>1</formula>
    </cfRule>
  </conditionalFormatting>
  <conditionalFormatting sqref="D198">
    <cfRule type="cellIs" dxfId="392" priority="972" stopIfTrue="1" operator="lessThanOrEqual">
      <formula>#REF!</formula>
    </cfRule>
    <cfRule type="cellIs" dxfId="391" priority="973" stopIfTrue="1" operator="greaterThan">
      <formula>#REF!</formula>
    </cfRule>
  </conditionalFormatting>
  <conditionalFormatting sqref="D199">
    <cfRule type="cellIs" dxfId="390" priority="970" stopIfTrue="1" operator="lessThanOrEqual">
      <formula>#REF!</formula>
    </cfRule>
    <cfRule type="cellIs" dxfId="389" priority="971" stopIfTrue="1" operator="greaterThan">
      <formula>#REF!</formula>
    </cfRule>
  </conditionalFormatting>
  <conditionalFormatting sqref="D200">
    <cfRule type="cellIs" dxfId="388" priority="968" stopIfTrue="1" operator="lessThanOrEqual">
      <formula>#REF!</formula>
    </cfRule>
    <cfRule type="cellIs" dxfId="387" priority="969" stopIfTrue="1" operator="greaterThan">
      <formula>#REF!</formula>
    </cfRule>
  </conditionalFormatting>
  <conditionalFormatting sqref="D201">
    <cfRule type="cellIs" dxfId="386" priority="966" stopIfTrue="1" operator="lessThanOrEqual">
      <formula>#REF!</formula>
    </cfRule>
    <cfRule type="cellIs" dxfId="385" priority="967" stopIfTrue="1" operator="greaterThan">
      <formula>#REF!</formula>
    </cfRule>
  </conditionalFormatting>
  <conditionalFormatting sqref="D202:D203">
    <cfRule type="cellIs" dxfId="384" priority="964" stopIfTrue="1" operator="lessThanOrEqual">
      <formula>#REF!</formula>
    </cfRule>
    <cfRule type="cellIs" dxfId="383" priority="965" stopIfTrue="1" operator="greaterThan">
      <formula>#REF!</formula>
    </cfRule>
  </conditionalFormatting>
  <conditionalFormatting sqref="D204">
    <cfRule type="cellIs" dxfId="382" priority="962" stopIfTrue="1" operator="lessThanOrEqual">
      <formula>#REF!</formula>
    </cfRule>
    <cfRule type="cellIs" dxfId="381" priority="963" stopIfTrue="1" operator="greaterThan">
      <formula>#REF!</formula>
    </cfRule>
  </conditionalFormatting>
  <conditionalFormatting sqref="G198:G204">
    <cfRule type="cellIs" dxfId="380" priority="955" stopIfTrue="1" operator="lessThan">
      <formula>1</formula>
    </cfRule>
  </conditionalFormatting>
  <conditionalFormatting sqref="D198">
    <cfRule type="cellIs" dxfId="379" priority="953" stopIfTrue="1" operator="lessThanOrEqual">
      <formula>#REF!</formula>
    </cfRule>
    <cfRule type="cellIs" dxfId="378" priority="954" stopIfTrue="1" operator="greaterThan">
      <formula>#REF!</formula>
    </cfRule>
  </conditionalFormatting>
  <conditionalFormatting sqref="D199">
    <cfRule type="cellIs" dxfId="377" priority="951" stopIfTrue="1" operator="lessThanOrEqual">
      <formula>#REF!</formula>
    </cfRule>
    <cfRule type="cellIs" dxfId="376" priority="952" stopIfTrue="1" operator="greaterThan">
      <formula>#REF!</formula>
    </cfRule>
  </conditionalFormatting>
  <conditionalFormatting sqref="D200">
    <cfRule type="cellIs" dxfId="375" priority="949" stopIfTrue="1" operator="lessThanOrEqual">
      <formula>#REF!</formula>
    </cfRule>
    <cfRule type="cellIs" dxfId="374" priority="950" stopIfTrue="1" operator="greaterThan">
      <formula>#REF!</formula>
    </cfRule>
  </conditionalFormatting>
  <conditionalFormatting sqref="D201">
    <cfRule type="cellIs" dxfId="373" priority="947" stopIfTrue="1" operator="lessThanOrEqual">
      <formula>#REF!</formula>
    </cfRule>
    <cfRule type="cellIs" dxfId="372" priority="948" stopIfTrue="1" operator="greaterThan">
      <formula>#REF!</formula>
    </cfRule>
  </conditionalFormatting>
  <conditionalFormatting sqref="D202:D203">
    <cfRule type="cellIs" dxfId="371" priority="945" stopIfTrue="1" operator="lessThanOrEqual">
      <formula>#REF!</formula>
    </cfRule>
    <cfRule type="cellIs" dxfId="370" priority="946" stopIfTrue="1" operator="greaterThan">
      <formula>#REF!</formula>
    </cfRule>
  </conditionalFormatting>
  <conditionalFormatting sqref="D204">
    <cfRule type="cellIs" dxfId="369" priority="943" stopIfTrue="1" operator="lessThanOrEqual">
      <formula>#REF!</formula>
    </cfRule>
    <cfRule type="cellIs" dxfId="368" priority="944" stopIfTrue="1" operator="greaterThan">
      <formula>#REF!</formula>
    </cfRule>
  </conditionalFormatting>
  <conditionalFormatting sqref="G198:G204">
    <cfRule type="cellIs" dxfId="367" priority="936" stopIfTrue="1" operator="lessThan">
      <formula>1</formula>
    </cfRule>
  </conditionalFormatting>
  <conditionalFormatting sqref="D198">
    <cfRule type="cellIs" dxfId="366" priority="934" stopIfTrue="1" operator="lessThanOrEqual">
      <formula>#REF!</formula>
    </cfRule>
    <cfRule type="cellIs" dxfId="365" priority="935" stopIfTrue="1" operator="greaterThan">
      <formula>#REF!</formula>
    </cfRule>
  </conditionalFormatting>
  <conditionalFormatting sqref="D199">
    <cfRule type="cellIs" dxfId="364" priority="932" stopIfTrue="1" operator="lessThanOrEqual">
      <formula>#REF!</formula>
    </cfRule>
    <cfRule type="cellIs" dxfId="363" priority="933" stopIfTrue="1" operator="greaterThan">
      <formula>#REF!</formula>
    </cfRule>
  </conditionalFormatting>
  <conditionalFormatting sqref="D200">
    <cfRule type="cellIs" dxfId="362" priority="930" stopIfTrue="1" operator="lessThanOrEqual">
      <formula>#REF!</formula>
    </cfRule>
    <cfRule type="cellIs" dxfId="361" priority="931" stopIfTrue="1" operator="greaterThan">
      <formula>#REF!</formula>
    </cfRule>
  </conditionalFormatting>
  <conditionalFormatting sqref="D201">
    <cfRule type="cellIs" dxfId="360" priority="928" stopIfTrue="1" operator="lessThanOrEqual">
      <formula>#REF!</formula>
    </cfRule>
    <cfRule type="cellIs" dxfId="359" priority="929" stopIfTrue="1" operator="greaterThan">
      <formula>#REF!</formula>
    </cfRule>
  </conditionalFormatting>
  <conditionalFormatting sqref="D202:D203">
    <cfRule type="cellIs" dxfId="358" priority="926" stopIfTrue="1" operator="lessThanOrEqual">
      <formula>#REF!</formula>
    </cfRule>
    <cfRule type="cellIs" dxfId="357" priority="927" stopIfTrue="1" operator="greaterThan">
      <formula>#REF!</formula>
    </cfRule>
  </conditionalFormatting>
  <conditionalFormatting sqref="D204">
    <cfRule type="cellIs" dxfId="356" priority="924" stopIfTrue="1" operator="lessThanOrEqual">
      <formula>#REF!</formula>
    </cfRule>
    <cfRule type="cellIs" dxfId="355" priority="925" stopIfTrue="1" operator="greaterThan">
      <formula>#REF!</formula>
    </cfRule>
  </conditionalFormatting>
  <conditionalFormatting sqref="G198:G204">
    <cfRule type="cellIs" dxfId="354" priority="917" stopIfTrue="1" operator="lessThan">
      <formula>1</formula>
    </cfRule>
  </conditionalFormatting>
  <conditionalFormatting sqref="D198">
    <cfRule type="cellIs" dxfId="353" priority="915" stopIfTrue="1" operator="lessThanOrEqual">
      <formula>#REF!</formula>
    </cfRule>
    <cfRule type="cellIs" dxfId="352" priority="916" stopIfTrue="1" operator="greaterThan">
      <formula>#REF!</formula>
    </cfRule>
  </conditionalFormatting>
  <conditionalFormatting sqref="D199">
    <cfRule type="cellIs" dxfId="351" priority="913" stopIfTrue="1" operator="lessThanOrEqual">
      <formula>#REF!</formula>
    </cfRule>
    <cfRule type="cellIs" dxfId="350" priority="914" stopIfTrue="1" operator="greaterThan">
      <formula>#REF!</formula>
    </cfRule>
  </conditionalFormatting>
  <conditionalFormatting sqref="D200">
    <cfRule type="cellIs" dxfId="349" priority="911" stopIfTrue="1" operator="lessThanOrEqual">
      <formula>#REF!</formula>
    </cfRule>
    <cfRule type="cellIs" dxfId="348" priority="912" stopIfTrue="1" operator="greaterThan">
      <formula>#REF!</formula>
    </cfRule>
  </conditionalFormatting>
  <conditionalFormatting sqref="D201">
    <cfRule type="cellIs" dxfId="347" priority="909" stopIfTrue="1" operator="lessThanOrEqual">
      <formula>#REF!</formula>
    </cfRule>
    <cfRule type="cellIs" dxfId="346" priority="910" stopIfTrue="1" operator="greaterThan">
      <formula>#REF!</formula>
    </cfRule>
  </conditionalFormatting>
  <conditionalFormatting sqref="D202:D203">
    <cfRule type="cellIs" dxfId="345" priority="907" stopIfTrue="1" operator="lessThanOrEqual">
      <formula>#REF!</formula>
    </cfRule>
    <cfRule type="cellIs" dxfId="344" priority="908" stopIfTrue="1" operator="greaterThan">
      <formula>#REF!</formula>
    </cfRule>
  </conditionalFormatting>
  <conditionalFormatting sqref="D204">
    <cfRule type="cellIs" dxfId="343" priority="905" stopIfTrue="1" operator="lessThanOrEqual">
      <formula>#REF!</formula>
    </cfRule>
    <cfRule type="cellIs" dxfId="342" priority="906" stopIfTrue="1" operator="greaterThan">
      <formula>#REF!</formula>
    </cfRule>
  </conditionalFormatting>
  <conditionalFormatting sqref="G198:G204">
    <cfRule type="cellIs" dxfId="341" priority="898" stopIfTrue="1" operator="lessThan">
      <formula>1</formula>
    </cfRule>
  </conditionalFormatting>
  <conditionalFormatting sqref="D198">
    <cfRule type="cellIs" dxfId="340" priority="896" stopIfTrue="1" operator="lessThanOrEqual">
      <formula>#REF!</formula>
    </cfRule>
    <cfRule type="cellIs" dxfId="339" priority="897" stopIfTrue="1" operator="greaterThan">
      <formula>#REF!</formula>
    </cfRule>
  </conditionalFormatting>
  <conditionalFormatting sqref="D199">
    <cfRule type="cellIs" dxfId="338" priority="894" stopIfTrue="1" operator="lessThanOrEqual">
      <formula>#REF!</formula>
    </cfRule>
    <cfRule type="cellIs" dxfId="337" priority="895" stopIfTrue="1" operator="greaterThan">
      <formula>#REF!</formula>
    </cfRule>
  </conditionalFormatting>
  <conditionalFormatting sqref="D200">
    <cfRule type="cellIs" dxfId="336" priority="892" stopIfTrue="1" operator="lessThanOrEqual">
      <formula>#REF!</formula>
    </cfRule>
    <cfRule type="cellIs" dxfId="335" priority="893" stopIfTrue="1" operator="greaterThan">
      <formula>#REF!</formula>
    </cfRule>
  </conditionalFormatting>
  <conditionalFormatting sqref="D201">
    <cfRule type="cellIs" dxfId="334" priority="890" stopIfTrue="1" operator="lessThanOrEqual">
      <formula>#REF!</formula>
    </cfRule>
    <cfRule type="cellIs" dxfId="333" priority="891" stopIfTrue="1" operator="greaterThan">
      <formula>#REF!</formula>
    </cfRule>
  </conditionalFormatting>
  <conditionalFormatting sqref="D202:D203">
    <cfRule type="cellIs" dxfId="332" priority="888" stopIfTrue="1" operator="lessThanOrEqual">
      <formula>#REF!</formula>
    </cfRule>
    <cfRule type="cellIs" dxfId="331" priority="889" stopIfTrue="1" operator="greaterThan">
      <formula>#REF!</formula>
    </cfRule>
  </conditionalFormatting>
  <conditionalFormatting sqref="D204">
    <cfRule type="cellIs" dxfId="330" priority="886" stopIfTrue="1" operator="lessThanOrEqual">
      <formula>#REF!</formula>
    </cfRule>
    <cfRule type="cellIs" dxfId="329" priority="887" stopIfTrue="1" operator="greaterThan">
      <formula>#REF!</formula>
    </cfRule>
  </conditionalFormatting>
  <conditionalFormatting sqref="G198:G204">
    <cfRule type="cellIs" dxfId="328" priority="879" stopIfTrue="1" operator="lessThan">
      <formula>1</formula>
    </cfRule>
  </conditionalFormatting>
  <conditionalFormatting sqref="D198">
    <cfRule type="cellIs" dxfId="327" priority="877" stopIfTrue="1" operator="lessThanOrEqual">
      <formula>#REF!</formula>
    </cfRule>
    <cfRule type="cellIs" dxfId="326" priority="878" stopIfTrue="1" operator="greaterThan">
      <formula>#REF!</formula>
    </cfRule>
  </conditionalFormatting>
  <conditionalFormatting sqref="D199">
    <cfRule type="cellIs" dxfId="325" priority="875" stopIfTrue="1" operator="lessThanOrEqual">
      <formula>#REF!</formula>
    </cfRule>
    <cfRule type="cellIs" dxfId="324" priority="876" stopIfTrue="1" operator="greaterThan">
      <formula>#REF!</formula>
    </cfRule>
  </conditionalFormatting>
  <conditionalFormatting sqref="D200">
    <cfRule type="cellIs" dxfId="323" priority="873" stopIfTrue="1" operator="lessThanOrEqual">
      <formula>#REF!</formula>
    </cfRule>
    <cfRule type="cellIs" dxfId="322" priority="874" stopIfTrue="1" operator="greaterThan">
      <formula>#REF!</formula>
    </cfRule>
  </conditionalFormatting>
  <conditionalFormatting sqref="D201">
    <cfRule type="cellIs" dxfId="321" priority="871" stopIfTrue="1" operator="lessThanOrEqual">
      <formula>#REF!</formula>
    </cfRule>
    <cfRule type="cellIs" dxfId="320" priority="872" stopIfTrue="1" operator="greaterThan">
      <formula>#REF!</formula>
    </cfRule>
  </conditionalFormatting>
  <conditionalFormatting sqref="D202:D203">
    <cfRule type="cellIs" dxfId="319" priority="869" stopIfTrue="1" operator="lessThanOrEqual">
      <formula>#REF!</formula>
    </cfRule>
    <cfRule type="cellIs" dxfId="318" priority="870" stopIfTrue="1" operator="greaterThan">
      <formula>#REF!</formula>
    </cfRule>
  </conditionalFormatting>
  <conditionalFormatting sqref="D204">
    <cfRule type="cellIs" dxfId="317" priority="867" stopIfTrue="1" operator="lessThanOrEqual">
      <formula>#REF!</formula>
    </cfRule>
    <cfRule type="cellIs" dxfId="316" priority="868" stopIfTrue="1" operator="greaterThan">
      <formula>#REF!</formula>
    </cfRule>
  </conditionalFormatting>
  <conditionalFormatting sqref="G198:G204">
    <cfRule type="cellIs" dxfId="315" priority="860" stopIfTrue="1" operator="lessThan">
      <formula>1</formula>
    </cfRule>
  </conditionalFormatting>
  <conditionalFormatting sqref="D198:D204">
    <cfRule type="cellIs" dxfId="314" priority="858" stopIfTrue="1" operator="lessThanOrEqual">
      <formula>#REF!</formula>
    </cfRule>
    <cfRule type="cellIs" dxfId="313" priority="859" stopIfTrue="1" operator="greaterThan">
      <formula>#REF!</formula>
    </cfRule>
  </conditionalFormatting>
  <conditionalFormatting sqref="G198:G204">
    <cfRule type="cellIs" dxfId="312" priority="851" stopIfTrue="1" operator="lessThan">
      <formula>1</formula>
    </cfRule>
  </conditionalFormatting>
  <conditionalFormatting sqref="D198:D204">
    <cfRule type="cellIs" dxfId="311" priority="849" stopIfTrue="1" operator="lessThanOrEqual">
      <formula>#REF!</formula>
    </cfRule>
    <cfRule type="cellIs" dxfId="310" priority="850" stopIfTrue="1" operator="greaterThan">
      <formula>#REF!</formula>
    </cfRule>
  </conditionalFormatting>
  <conditionalFormatting sqref="G198:G204">
    <cfRule type="cellIs" dxfId="309" priority="842" stopIfTrue="1" operator="lessThan">
      <formula>1</formula>
    </cfRule>
  </conditionalFormatting>
  <conditionalFormatting sqref="D198:D204">
    <cfRule type="cellIs" dxfId="308" priority="840" stopIfTrue="1" operator="lessThanOrEqual">
      <formula>#REF!</formula>
    </cfRule>
    <cfRule type="cellIs" dxfId="307" priority="841" stopIfTrue="1" operator="greaterThan">
      <formula>#REF!</formula>
    </cfRule>
  </conditionalFormatting>
  <conditionalFormatting sqref="G198:G204">
    <cfRule type="cellIs" dxfId="306" priority="833" stopIfTrue="1" operator="lessThan">
      <formula>1</formula>
    </cfRule>
  </conditionalFormatting>
  <conditionalFormatting sqref="D198:D204">
    <cfRule type="cellIs" dxfId="305" priority="831" stopIfTrue="1" operator="lessThanOrEqual">
      <formula>#REF!</formula>
    </cfRule>
    <cfRule type="cellIs" dxfId="304" priority="832" stopIfTrue="1" operator="greaterThan">
      <formula>#REF!</formula>
    </cfRule>
  </conditionalFormatting>
  <conditionalFormatting sqref="G198:G204">
    <cfRule type="cellIs" dxfId="303" priority="824" stopIfTrue="1" operator="lessThan">
      <formula>1</formula>
    </cfRule>
  </conditionalFormatting>
  <conditionalFormatting sqref="D198:D204">
    <cfRule type="cellIs" dxfId="302" priority="822" stopIfTrue="1" operator="lessThanOrEqual">
      <formula>#REF!</formula>
    </cfRule>
    <cfRule type="cellIs" dxfId="301" priority="823" stopIfTrue="1" operator="greaterThan">
      <formula>#REF!</formula>
    </cfRule>
  </conditionalFormatting>
  <conditionalFormatting sqref="G198:G204">
    <cfRule type="cellIs" dxfId="300" priority="815" stopIfTrue="1" operator="lessThan">
      <formula>1</formula>
    </cfRule>
  </conditionalFormatting>
  <conditionalFormatting sqref="D198:D204">
    <cfRule type="cellIs" dxfId="299" priority="813" stopIfTrue="1" operator="lessThanOrEqual">
      <formula>#REF!</formula>
    </cfRule>
    <cfRule type="cellIs" dxfId="298" priority="814" stopIfTrue="1" operator="greaterThan">
      <formula>#REF!</formula>
    </cfRule>
  </conditionalFormatting>
  <conditionalFormatting sqref="G198:G204">
    <cfRule type="cellIs" dxfId="297" priority="806" stopIfTrue="1" operator="lessThan">
      <formula>1</formula>
    </cfRule>
  </conditionalFormatting>
  <conditionalFormatting sqref="D198:D204">
    <cfRule type="cellIs" dxfId="296" priority="804" stopIfTrue="1" operator="lessThanOrEqual">
      <formula>#REF!</formula>
    </cfRule>
    <cfRule type="cellIs" dxfId="295" priority="805" stopIfTrue="1" operator="greaterThan">
      <formula>#REF!</formula>
    </cfRule>
  </conditionalFormatting>
  <conditionalFormatting sqref="G198:G204">
    <cfRule type="cellIs" dxfId="294" priority="797" stopIfTrue="1" operator="lessThan">
      <formula>1</formula>
    </cfRule>
  </conditionalFormatting>
  <conditionalFormatting sqref="D198:D204">
    <cfRule type="cellIs" dxfId="293" priority="795" stopIfTrue="1" operator="lessThanOrEqual">
      <formula>#REF!</formula>
    </cfRule>
    <cfRule type="cellIs" dxfId="292" priority="796" stopIfTrue="1" operator="greaterThan">
      <formula>#REF!</formula>
    </cfRule>
  </conditionalFormatting>
  <conditionalFormatting sqref="G198:G204">
    <cfRule type="cellIs" dxfId="291" priority="788" stopIfTrue="1" operator="lessThan">
      <formula>1</formula>
    </cfRule>
  </conditionalFormatting>
  <conditionalFormatting sqref="D198:D204">
    <cfRule type="cellIs" dxfId="290" priority="786" stopIfTrue="1" operator="lessThanOrEqual">
      <formula>#REF!</formula>
    </cfRule>
    <cfRule type="cellIs" dxfId="289" priority="787" stopIfTrue="1" operator="greaterThan">
      <formula>#REF!</formula>
    </cfRule>
  </conditionalFormatting>
  <conditionalFormatting sqref="G198:G204">
    <cfRule type="cellIs" dxfId="288" priority="779" stopIfTrue="1" operator="lessThan">
      <formula>1</formula>
    </cfRule>
  </conditionalFormatting>
  <conditionalFormatting sqref="D198:D204">
    <cfRule type="cellIs" dxfId="287" priority="777" stopIfTrue="1" operator="lessThanOrEqual">
      <formula>#REF!</formula>
    </cfRule>
    <cfRule type="cellIs" dxfId="286" priority="778" stopIfTrue="1" operator="greaterThan">
      <formula>#REF!</formula>
    </cfRule>
  </conditionalFormatting>
  <conditionalFormatting sqref="G198:G204">
    <cfRule type="cellIs" dxfId="285" priority="770" stopIfTrue="1" operator="lessThan">
      <formula>1</formula>
    </cfRule>
  </conditionalFormatting>
  <conditionalFormatting sqref="D198:D204">
    <cfRule type="cellIs" dxfId="284" priority="768" stopIfTrue="1" operator="lessThanOrEqual">
      <formula>#REF!</formula>
    </cfRule>
    <cfRule type="cellIs" dxfId="283" priority="769" stopIfTrue="1" operator="greaterThan">
      <formula>#REF!</formula>
    </cfRule>
  </conditionalFormatting>
  <conditionalFormatting sqref="G198:G204">
    <cfRule type="cellIs" dxfId="282" priority="761" stopIfTrue="1" operator="lessThan">
      <formula>1</formula>
    </cfRule>
  </conditionalFormatting>
  <conditionalFormatting sqref="D198:D204">
    <cfRule type="cellIs" dxfId="281" priority="759" stopIfTrue="1" operator="lessThanOrEqual">
      <formula>#REF!</formula>
    </cfRule>
    <cfRule type="cellIs" dxfId="280" priority="760" stopIfTrue="1" operator="greaterThan">
      <formula>#REF!</formula>
    </cfRule>
  </conditionalFormatting>
  <conditionalFormatting sqref="G198:G204">
    <cfRule type="cellIs" dxfId="279" priority="752" stopIfTrue="1" operator="lessThan">
      <formula>1</formula>
    </cfRule>
  </conditionalFormatting>
  <conditionalFormatting sqref="D198:D204">
    <cfRule type="cellIs" dxfId="278" priority="750" stopIfTrue="1" operator="lessThanOrEqual">
      <formula>#REF!</formula>
    </cfRule>
    <cfRule type="cellIs" dxfId="277" priority="751" stopIfTrue="1" operator="greaterThan">
      <formula>#REF!</formula>
    </cfRule>
  </conditionalFormatting>
  <conditionalFormatting sqref="G198:G204">
    <cfRule type="cellIs" dxfId="276" priority="743" stopIfTrue="1" operator="lessThan">
      <formula>1</formula>
    </cfRule>
  </conditionalFormatting>
  <conditionalFormatting sqref="D198:D204">
    <cfRule type="cellIs" dxfId="275" priority="741" stopIfTrue="1" operator="lessThanOrEqual">
      <formula>#REF!</formula>
    </cfRule>
    <cfRule type="cellIs" dxfId="274" priority="742" stopIfTrue="1" operator="greaterThan">
      <formula>#REF!</formula>
    </cfRule>
  </conditionalFormatting>
  <conditionalFormatting sqref="G198:G204">
    <cfRule type="cellIs" dxfId="273" priority="734" stopIfTrue="1" operator="lessThan">
      <formula>1</formula>
    </cfRule>
  </conditionalFormatting>
  <conditionalFormatting sqref="D198:D204">
    <cfRule type="cellIs" dxfId="272" priority="732" stopIfTrue="1" operator="lessThanOrEqual">
      <formula>#REF!</formula>
    </cfRule>
    <cfRule type="cellIs" dxfId="271" priority="733" stopIfTrue="1" operator="greaterThan">
      <formula>#REF!</formula>
    </cfRule>
  </conditionalFormatting>
  <conditionalFormatting sqref="G198:G204">
    <cfRule type="cellIs" dxfId="270" priority="723" stopIfTrue="1" operator="lessThan">
      <formula>1</formula>
    </cfRule>
  </conditionalFormatting>
  <conditionalFormatting sqref="D198:D204">
    <cfRule type="cellIs" dxfId="269" priority="721" stopIfTrue="1" operator="lessThanOrEqual">
      <formula>#REF!</formula>
    </cfRule>
    <cfRule type="cellIs" dxfId="268" priority="722" stopIfTrue="1" operator="greaterThan">
      <formula>#REF!</formula>
    </cfRule>
  </conditionalFormatting>
  <conditionalFormatting sqref="G198:G204">
    <cfRule type="cellIs" dxfId="267" priority="714" stopIfTrue="1" operator="lessThan">
      <formula>1</formula>
    </cfRule>
  </conditionalFormatting>
  <conditionalFormatting sqref="D198:D204">
    <cfRule type="cellIs" dxfId="266" priority="712" stopIfTrue="1" operator="lessThanOrEqual">
      <formula>#REF!</formula>
    </cfRule>
    <cfRule type="cellIs" dxfId="265" priority="713" stopIfTrue="1" operator="greaterThan">
      <formula>#REF!</formula>
    </cfRule>
  </conditionalFormatting>
  <conditionalFormatting sqref="G198:G204">
    <cfRule type="cellIs" dxfId="264" priority="705" stopIfTrue="1" operator="lessThan">
      <formula>1</formula>
    </cfRule>
  </conditionalFormatting>
  <conditionalFormatting sqref="D198:D204">
    <cfRule type="cellIs" dxfId="263" priority="703" stopIfTrue="1" operator="lessThanOrEqual">
      <formula>#REF!</formula>
    </cfRule>
    <cfRule type="cellIs" dxfId="262" priority="704" stopIfTrue="1" operator="greaterThan">
      <formula>#REF!</formula>
    </cfRule>
  </conditionalFormatting>
  <conditionalFormatting sqref="G198:G204">
    <cfRule type="cellIs" dxfId="261" priority="696" stopIfTrue="1" operator="lessThan">
      <formula>1</formula>
    </cfRule>
  </conditionalFormatting>
  <conditionalFormatting sqref="D198:D204">
    <cfRule type="cellIs" dxfId="260" priority="694" stopIfTrue="1" operator="lessThanOrEqual">
      <formula>#REF!</formula>
    </cfRule>
    <cfRule type="cellIs" dxfId="259" priority="695" stopIfTrue="1" operator="greaterThan">
      <formula>#REF!</formula>
    </cfRule>
  </conditionalFormatting>
  <conditionalFormatting sqref="G198:G204">
    <cfRule type="cellIs" dxfId="258" priority="687" stopIfTrue="1" operator="lessThan">
      <formula>1</formula>
    </cfRule>
  </conditionalFormatting>
  <conditionalFormatting sqref="D198:D204">
    <cfRule type="cellIs" dxfId="257" priority="685" stopIfTrue="1" operator="lessThanOrEqual">
      <formula>#REF!</formula>
    </cfRule>
    <cfRule type="cellIs" dxfId="256" priority="686" stopIfTrue="1" operator="greaterThan">
      <formula>#REF!</formula>
    </cfRule>
  </conditionalFormatting>
  <conditionalFormatting sqref="G198:G204">
    <cfRule type="cellIs" dxfId="255" priority="680" stopIfTrue="1" operator="lessThan">
      <formula>1</formula>
    </cfRule>
  </conditionalFormatting>
  <conditionalFormatting sqref="G198:G204">
    <cfRule type="cellIs" dxfId="254" priority="671" stopIfTrue="1" operator="lessThan">
      <formula>1</formula>
    </cfRule>
  </conditionalFormatting>
  <conditionalFormatting sqref="G198:G204">
    <cfRule type="cellIs" dxfId="253" priority="662" stopIfTrue="1" operator="lessThan">
      <formula>1</formula>
    </cfRule>
  </conditionalFormatting>
  <conditionalFormatting sqref="G198:G204">
    <cfRule type="cellIs" dxfId="252" priority="653" stopIfTrue="1" operator="lessThan">
      <formula>1</formula>
    </cfRule>
  </conditionalFormatting>
  <conditionalFormatting sqref="G198:G204">
    <cfRule type="cellIs" dxfId="251" priority="644" stopIfTrue="1" operator="lessThan">
      <formula>1</formula>
    </cfRule>
  </conditionalFormatting>
  <conditionalFormatting sqref="G198:G204">
    <cfRule type="cellIs" dxfId="250" priority="637" stopIfTrue="1" operator="lessThan">
      <formula>1</formula>
    </cfRule>
  </conditionalFormatting>
  <conditionalFormatting sqref="G198:G204">
    <cfRule type="cellIs" dxfId="249" priority="630" stopIfTrue="1" operator="lessThan">
      <formula>1</formula>
    </cfRule>
  </conditionalFormatting>
  <conditionalFormatting sqref="G198:G204">
    <cfRule type="cellIs" dxfId="248" priority="623" stopIfTrue="1" operator="lessThan">
      <formula>1</formula>
    </cfRule>
  </conditionalFormatting>
  <conditionalFormatting sqref="G198:G204">
    <cfRule type="cellIs" dxfId="247" priority="616" stopIfTrue="1" operator="lessThan">
      <formula>1</formula>
    </cfRule>
  </conditionalFormatting>
  <conditionalFormatting sqref="G198:G204">
    <cfRule type="cellIs" dxfId="246" priority="609" stopIfTrue="1" operator="lessThan">
      <formula>1</formula>
    </cfRule>
  </conditionalFormatting>
  <conditionalFormatting sqref="G198:G204">
    <cfRule type="cellIs" dxfId="245" priority="602" stopIfTrue="1" operator="lessThan">
      <formula>1</formula>
    </cfRule>
  </conditionalFormatting>
  <conditionalFormatting sqref="G198:G204">
    <cfRule type="cellIs" dxfId="244" priority="601" stopIfTrue="1" operator="lessThan">
      <formula>1</formula>
    </cfRule>
  </conditionalFormatting>
  <conditionalFormatting sqref="G198:G204">
    <cfRule type="cellIs" dxfId="243" priority="600" stopIfTrue="1" operator="lessThan">
      <formula>1</formula>
    </cfRule>
  </conditionalFormatting>
  <conditionalFormatting sqref="G198:G204">
    <cfRule type="cellIs" dxfId="242" priority="599" stopIfTrue="1" operator="lessThan">
      <formula>1</formula>
    </cfRule>
  </conditionalFormatting>
  <conditionalFormatting sqref="G198:G204">
    <cfRule type="cellIs" dxfId="241" priority="598" stopIfTrue="1" operator="lessThan">
      <formula>1</formula>
    </cfRule>
  </conditionalFormatting>
  <conditionalFormatting sqref="G198:G204">
    <cfRule type="cellIs" dxfId="240" priority="593" stopIfTrue="1" operator="lessThan">
      <formula>1</formula>
    </cfRule>
  </conditionalFormatting>
  <conditionalFormatting sqref="G198:G204">
    <cfRule type="cellIs" dxfId="239" priority="578" stopIfTrue="1" operator="lessThan">
      <formula>1</formula>
    </cfRule>
  </conditionalFormatting>
  <conditionalFormatting sqref="G198:G204">
    <cfRule type="cellIs" dxfId="238" priority="563" stopIfTrue="1" operator="lessThan">
      <formula>1</formula>
    </cfRule>
  </conditionalFormatting>
  <conditionalFormatting sqref="G198:G204">
    <cfRule type="cellIs" dxfId="237" priority="548" stopIfTrue="1" operator="lessThan">
      <formula>1</formula>
    </cfRule>
  </conditionalFormatting>
  <conditionalFormatting sqref="G198:G204">
    <cfRule type="cellIs" dxfId="236" priority="533" stopIfTrue="1" operator="lessThan">
      <formula>1</formula>
    </cfRule>
  </conditionalFormatting>
  <conditionalFormatting sqref="G8">
    <cfRule type="cellIs" dxfId="235" priority="502" stopIfTrue="1" operator="lessThan">
      <formula>1</formula>
    </cfRule>
  </conditionalFormatting>
  <conditionalFormatting sqref="G8">
    <cfRule type="cellIs" dxfId="234" priority="501" stopIfTrue="1" operator="lessThan">
      <formula>1</formula>
    </cfRule>
  </conditionalFormatting>
  <conditionalFormatting sqref="G8">
    <cfRule type="cellIs" dxfId="233" priority="500" stopIfTrue="1" operator="lessThan">
      <formula>1</formula>
    </cfRule>
  </conditionalFormatting>
  <conditionalFormatting sqref="G8">
    <cfRule type="cellIs" dxfId="232" priority="499" stopIfTrue="1" operator="lessThan">
      <formula>1</formula>
    </cfRule>
  </conditionalFormatting>
  <conditionalFormatting sqref="G8">
    <cfRule type="cellIs" dxfId="231" priority="498" stopIfTrue="1" operator="lessThan">
      <formula>1</formula>
    </cfRule>
  </conditionalFormatting>
  <conditionalFormatting sqref="D20 D30 D40 D50 D60 D80 D90 D100 D110 D120 D130 D140 D150 D160 D170 D180 D190 D200">
    <cfRule type="cellIs" dxfId="230" priority="13053" stopIfTrue="1" operator="lessThanOrEqual">
      <formula>#REF!</formula>
    </cfRule>
    <cfRule type="cellIs" dxfId="229" priority="13054" stopIfTrue="1" operator="greaterThan">
      <formula>#REF!</formula>
    </cfRule>
  </conditionalFormatting>
  <conditionalFormatting sqref="D21 D31 D41 D51 D61 D81 D91 D101 D111 D121 D131 D141 D151 D161 D171 D181 D191 D201">
    <cfRule type="cellIs" dxfId="228" priority="13055" stopIfTrue="1" operator="lessThanOrEqual">
      <formula>#REF!</formula>
    </cfRule>
    <cfRule type="cellIs" dxfId="227" priority="13056" stopIfTrue="1" operator="greaterThan">
      <formula>#REF!</formula>
    </cfRule>
  </conditionalFormatting>
  <conditionalFormatting sqref="D22:D23 D32:D33 D42:D43 D52:D53 D62:D63 D82:D83 D92:D93 D102:D103 D112:D113 D122:D123 D132:D133 D142:D143 D152:D153 D162:D163 D172:D173 D182:D183 D202:D203 D191:D193">
    <cfRule type="cellIs" dxfId="226" priority="13057" stopIfTrue="1" operator="lessThanOrEqual">
      <formula>#REF!</formula>
    </cfRule>
    <cfRule type="cellIs" dxfId="225" priority="13058" stopIfTrue="1" operator="greaterThan">
      <formula>#REF!</formula>
    </cfRule>
  </conditionalFormatting>
  <conditionalFormatting sqref="D24 D34 D44 D54 D64 D74 D84 D94 D104 D114 D124 D134 D144 D154 D164 D174 D184 D194 D204">
    <cfRule type="cellIs" dxfId="224" priority="13059" stopIfTrue="1" operator="lessThanOrEqual">
      <formula>#REF!</formula>
    </cfRule>
    <cfRule type="cellIs" dxfId="223" priority="13060" stopIfTrue="1" operator="greaterThan">
      <formula>#REF!</formula>
    </cfRule>
  </conditionalFormatting>
  <conditionalFormatting sqref="D38:D44 D48:D54 D58:D64 D74 D78:D84 D88:D94 D98:D104 D108:D114 D118:D124 D128:D134 D138:D144 D148:D154 D198:D204 D168:D174 D158:D164 D178:D184 D188:D194">
    <cfRule type="cellIs" dxfId="222" priority="13061" stopIfTrue="1" operator="lessThanOrEqual">
      <formula>#REF!</formula>
    </cfRule>
    <cfRule type="cellIs" dxfId="221" priority="13062" stopIfTrue="1" operator="greaterThan">
      <formula>#REF!</formula>
    </cfRule>
  </conditionalFormatting>
  <conditionalFormatting sqref="D8 D18:D19 D28:D29 D38:D39 D48:D49 D58:D59 D78:D79 D88:D89 D98:D99 D108:D109 D118:D119 D128:D129 D138:D139 D148:D149 D168:D169 D198:D199 D158:D163 D178:D183 D188:D193">
    <cfRule type="cellIs" dxfId="220" priority="13063" stopIfTrue="1" operator="greaterThan">
      <formula>#REF!</formula>
    </cfRule>
    <cfRule type="cellIs" dxfId="219" priority="13064" stopIfTrue="1" operator="lessThanOrEqual">
      <formula>#REF!</formula>
    </cfRule>
  </conditionalFormatting>
  <conditionalFormatting sqref="D9">
    <cfRule type="cellIs" dxfId="218" priority="13065" stopIfTrue="1" operator="greaterThan">
      <formula>#REF!</formula>
    </cfRule>
    <cfRule type="cellIs" dxfId="217" priority="13066" stopIfTrue="1" operator="lessThanOrEqual">
      <formula>#REF!</formula>
    </cfRule>
  </conditionalFormatting>
  <conditionalFormatting sqref="D10">
    <cfRule type="cellIs" dxfId="216" priority="13067" stopIfTrue="1" operator="greaterThan">
      <formula>#REF!</formula>
    </cfRule>
    <cfRule type="cellIs" dxfId="215" priority="13068" stopIfTrue="1" operator="lessThanOrEqual">
      <formula>#REF!</formula>
    </cfRule>
  </conditionalFormatting>
  <conditionalFormatting sqref="D11">
    <cfRule type="cellIs" dxfId="214" priority="13069" stopIfTrue="1" operator="greaterThan">
      <formula>#REF!</formula>
    </cfRule>
    <cfRule type="cellIs" dxfId="213" priority="13070" stopIfTrue="1" operator="lessThanOrEqual">
      <formula>#REF!</formula>
    </cfRule>
  </conditionalFormatting>
  <conditionalFormatting sqref="D12:D13">
    <cfRule type="cellIs" dxfId="212" priority="13071" stopIfTrue="1" operator="greaterThan">
      <formula>#REF!</formula>
    </cfRule>
    <cfRule type="cellIs" dxfId="211" priority="13072" stopIfTrue="1" operator="lessThanOrEqual">
      <formula>#REF!</formula>
    </cfRule>
  </conditionalFormatting>
  <conditionalFormatting sqref="D14">
    <cfRule type="cellIs" dxfId="210" priority="13073" stopIfTrue="1" operator="greaterThan">
      <formula>#REF!</formula>
    </cfRule>
    <cfRule type="cellIs" dxfId="209" priority="13074" stopIfTrue="1" operator="lessThanOrEqual">
      <formula>#REF!</formula>
    </cfRule>
  </conditionalFormatting>
  <conditionalFormatting sqref="D28:D34 D38:D44 D48:D54 D58:D64 D74 D78:D84 D88:D94 D98:D104 D108:D114 D118:D124 D128:D134 D138:D144 D148:D154 D198:D204 D168:D174 D158:D164 D178:D184 D188:D194">
    <cfRule type="cellIs" dxfId="208" priority="13075" stopIfTrue="1" operator="greaterThan">
      <formula>#REF!</formula>
    </cfRule>
    <cfRule type="cellIs" dxfId="207" priority="13076" stopIfTrue="1" operator="lessThanOrEqual">
      <formula>#REF!</formula>
    </cfRule>
  </conditionalFormatting>
  <conditionalFormatting sqref="G248:G254">
    <cfRule type="cellIs" dxfId="206" priority="497" stopIfTrue="1" operator="lessThan">
      <formula>1</formula>
    </cfRule>
  </conditionalFormatting>
  <conditionalFormatting sqref="D248">
    <cfRule type="cellIs" dxfId="205" priority="495" stopIfTrue="1" operator="lessThanOrEqual">
      <formula>#REF!</formula>
    </cfRule>
    <cfRule type="cellIs" dxfId="204" priority="496" stopIfTrue="1" operator="greaterThan">
      <formula>#REF!</formula>
    </cfRule>
  </conditionalFormatting>
  <conditionalFormatting sqref="D249">
    <cfRule type="cellIs" dxfId="203" priority="493" stopIfTrue="1" operator="lessThanOrEqual">
      <formula>#REF!</formula>
    </cfRule>
    <cfRule type="cellIs" dxfId="202" priority="494" stopIfTrue="1" operator="greaterThan">
      <formula>#REF!</formula>
    </cfRule>
  </conditionalFormatting>
  <conditionalFormatting sqref="D250">
    <cfRule type="cellIs" dxfId="201" priority="491" stopIfTrue="1" operator="lessThanOrEqual">
      <formula>#REF!</formula>
    </cfRule>
    <cfRule type="cellIs" dxfId="200" priority="492" stopIfTrue="1" operator="greaterThan">
      <formula>#REF!</formula>
    </cfRule>
  </conditionalFormatting>
  <conditionalFormatting sqref="D251">
    <cfRule type="cellIs" dxfId="199" priority="489" stopIfTrue="1" operator="lessThanOrEqual">
      <formula>#REF!</formula>
    </cfRule>
    <cfRule type="cellIs" dxfId="198" priority="490" stopIfTrue="1" operator="greaterThan">
      <formula>#REF!</formula>
    </cfRule>
  </conditionalFormatting>
  <conditionalFormatting sqref="D252:D254">
    <cfRule type="cellIs" dxfId="197" priority="487" stopIfTrue="1" operator="lessThanOrEqual">
      <formula>#REF!</formula>
    </cfRule>
    <cfRule type="cellIs" dxfId="196" priority="488" stopIfTrue="1" operator="greaterThan">
      <formula>#REF!</formula>
    </cfRule>
  </conditionalFormatting>
  <conditionalFormatting sqref="G248:G254">
    <cfRule type="cellIs" dxfId="195" priority="486" stopIfTrue="1" operator="lessThan">
      <formula>1</formula>
    </cfRule>
  </conditionalFormatting>
  <conditionalFormatting sqref="D248">
    <cfRule type="cellIs" dxfId="194" priority="484" stopIfTrue="1" operator="lessThanOrEqual">
      <formula>#REF!</formula>
    </cfRule>
    <cfRule type="cellIs" dxfId="193" priority="485" stopIfTrue="1" operator="greaterThan">
      <formula>#REF!</formula>
    </cfRule>
  </conditionalFormatting>
  <conditionalFormatting sqref="D249">
    <cfRule type="cellIs" dxfId="192" priority="482" stopIfTrue="1" operator="lessThanOrEqual">
      <formula>#REF!</formula>
    </cfRule>
    <cfRule type="cellIs" dxfId="191" priority="483" stopIfTrue="1" operator="greaterThan">
      <formula>#REF!</formula>
    </cfRule>
  </conditionalFormatting>
  <conditionalFormatting sqref="D250">
    <cfRule type="cellIs" dxfId="190" priority="480" stopIfTrue="1" operator="lessThanOrEqual">
      <formula>#REF!</formula>
    </cfRule>
    <cfRule type="cellIs" dxfId="189" priority="481" stopIfTrue="1" operator="greaterThan">
      <formula>#REF!</formula>
    </cfRule>
  </conditionalFormatting>
  <conditionalFormatting sqref="D251">
    <cfRule type="cellIs" dxfId="188" priority="478" stopIfTrue="1" operator="lessThanOrEqual">
      <formula>#REF!</formula>
    </cfRule>
    <cfRule type="cellIs" dxfId="187" priority="479" stopIfTrue="1" operator="greaterThan">
      <formula>#REF!</formula>
    </cfRule>
  </conditionalFormatting>
  <conditionalFormatting sqref="D252:D254">
    <cfRule type="cellIs" dxfId="186" priority="476" stopIfTrue="1" operator="lessThanOrEqual">
      <formula>#REF!</formula>
    </cfRule>
    <cfRule type="cellIs" dxfId="185" priority="477" stopIfTrue="1" operator="greaterThan">
      <formula>#REF!</formula>
    </cfRule>
  </conditionalFormatting>
  <conditionalFormatting sqref="G248:G254">
    <cfRule type="cellIs" dxfId="184" priority="475" stopIfTrue="1" operator="lessThan">
      <formula>1</formula>
    </cfRule>
  </conditionalFormatting>
  <conditionalFormatting sqref="D248">
    <cfRule type="cellIs" dxfId="183" priority="473" stopIfTrue="1" operator="lessThanOrEqual">
      <formula>#REF!</formula>
    </cfRule>
    <cfRule type="cellIs" dxfId="182" priority="474" stopIfTrue="1" operator="greaterThan">
      <formula>#REF!</formula>
    </cfRule>
  </conditionalFormatting>
  <conditionalFormatting sqref="D249">
    <cfRule type="cellIs" dxfId="181" priority="471" stopIfTrue="1" operator="lessThanOrEqual">
      <formula>#REF!</formula>
    </cfRule>
    <cfRule type="cellIs" dxfId="180" priority="472" stopIfTrue="1" operator="greaterThan">
      <formula>#REF!</formula>
    </cfRule>
  </conditionalFormatting>
  <conditionalFormatting sqref="D250">
    <cfRule type="cellIs" dxfId="179" priority="469" stopIfTrue="1" operator="lessThanOrEqual">
      <formula>#REF!</formula>
    </cfRule>
    <cfRule type="cellIs" dxfId="178" priority="470" stopIfTrue="1" operator="greaterThan">
      <formula>#REF!</formula>
    </cfRule>
  </conditionalFormatting>
  <conditionalFormatting sqref="D251">
    <cfRule type="cellIs" dxfId="177" priority="467" stopIfTrue="1" operator="lessThanOrEqual">
      <formula>#REF!</formula>
    </cfRule>
    <cfRule type="cellIs" dxfId="176" priority="468" stopIfTrue="1" operator="greaterThan">
      <formula>#REF!</formula>
    </cfRule>
  </conditionalFormatting>
  <conditionalFormatting sqref="D252:D254">
    <cfRule type="cellIs" dxfId="175" priority="465" stopIfTrue="1" operator="lessThanOrEqual">
      <formula>#REF!</formula>
    </cfRule>
    <cfRule type="cellIs" dxfId="174" priority="466" stopIfTrue="1" operator="greaterThan">
      <formula>#REF!</formula>
    </cfRule>
  </conditionalFormatting>
  <conditionalFormatting sqref="G248:G254">
    <cfRule type="cellIs" dxfId="173" priority="464" stopIfTrue="1" operator="lessThan">
      <formula>1</formula>
    </cfRule>
  </conditionalFormatting>
  <conditionalFormatting sqref="D248">
    <cfRule type="cellIs" dxfId="172" priority="462" stopIfTrue="1" operator="lessThanOrEqual">
      <formula>#REF!</formula>
    </cfRule>
    <cfRule type="cellIs" dxfId="171" priority="463" stopIfTrue="1" operator="greaterThan">
      <formula>#REF!</formula>
    </cfRule>
  </conditionalFormatting>
  <conditionalFormatting sqref="D249">
    <cfRule type="cellIs" dxfId="170" priority="460" stopIfTrue="1" operator="lessThanOrEqual">
      <formula>#REF!</formula>
    </cfRule>
    <cfRule type="cellIs" dxfId="169" priority="461" stopIfTrue="1" operator="greaterThan">
      <formula>#REF!</formula>
    </cfRule>
  </conditionalFormatting>
  <conditionalFormatting sqref="D250">
    <cfRule type="cellIs" dxfId="168" priority="458" stopIfTrue="1" operator="lessThanOrEqual">
      <formula>#REF!</formula>
    </cfRule>
    <cfRule type="cellIs" dxfId="167" priority="459" stopIfTrue="1" operator="greaterThan">
      <formula>#REF!</formula>
    </cfRule>
  </conditionalFormatting>
  <conditionalFormatting sqref="D251">
    <cfRule type="cellIs" dxfId="166" priority="456" stopIfTrue="1" operator="lessThanOrEqual">
      <formula>#REF!</formula>
    </cfRule>
    <cfRule type="cellIs" dxfId="165" priority="457" stopIfTrue="1" operator="greaterThan">
      <formula>#REF!</formula>
    </cfRule>
  </conditionalFormatting>
  <conditionalFormatting sqref="D252:D254">
    <cfRule type="cellIs" dxfId="164" priority="454" stopIfTrue="1" operator="lessThanOrEqual">
      <formula>#REF!</formula>
    </cfRule>
    <cfRule type="cellIs" dxfId="163" priority="455" stopIfTrue="1" operator="greaterThan">
      <formula>#REF!</formula>
    </cfRule>
  </conditionalFormatting>
  <conditionalFormatting sqref="G248:G254">
    <cfRule type="cellIs" dxfId="162" priority="453" stopIfTrue="1" operator="lessThan">
      <formula>1</formula>
    </cfRule>
  </conditionalFormatting>
  <conditionalFormatting sqref="D248">
    <cfRule type="cellIs" dxfId="161" priority="451" stopIfTrue="1" operator="lessThanOrEqual">
      <formula>#REF!</formula>
    </cfRule>
    <cfRule type="cellIs" dxfId="160" priority="452" stopIfTrue="1" operator="greaterThan">
      <formula>#REF!</formula>
    </cfRule>
  </conditionalFormatting>
  <conditionalFormatting sqref="D249">
    <cfRule type="cellIs" dxfId="159" priority="449" stopIfTrue="1" operator="lessThanOrEqual">
      <formula>#REF!</formula>
    </cfRule>
    <cfRule type="cellIs" dxfId="158" priority="450" stopIfTrue="1" operator="greaterThan">
      <formula>#REF!</formula>
    </cfRule>
  </conditionalFormatting>
  <conditionalFormatting sqref="D250">
    <cfRule type="cellIs" dxfId="157" priority="447" stopIfTrue="1" operator="lessThanOrEqual">
      <formula>#REF!</formula>
    </cfRule>
    <cfRule type="cellIs" dxfId="156" priority="448" stopIfTrue="1" operator="greaterThan">
      <formula>#REF!</formula>
    </cfRule>
  </conditionalFormatting>
  <conditionalFormatting sqref="D251">
    <cfRule type="cellIs" dxfId="155" priority="445" stopIfTrue="1" operator="lessThanOrEqual">
      <formula>#REF!</formula>
    </cfRule>
    <cfRule type="cellIs" dxfId="154" priority="446" stopIfTrue="1" operator="greaterThan">
      <formula>#REF!</formula>
    </cfRule>
  </conditionalFormatting>
  <conditionalFormatting sqref="D252:D254">
    <cfRule type="cellIs" dxfId="153" priority="443" stopIfTrue="1" operator="lessThanOrEqual">
      <formula>#REF!</formula>
    </cfRule>
    <cfRule type="cellIs" dxfId="152" priority="444" stopIfTrue="1" operator="greaterThan">
      <formula>#REF!</formula>
    </cfRule>
  </conditionalFormatting>
  <conditionalFormatting sqref="D170:D173">
    <cfRule type="cellIs" dxfId="151" priority="439" stopIfTrue="1" operator="lessThanOrEqual">
      <formula>#REF!</formula>
    </cfRule>
    <cfRule type="cellIs" dxfId="150" priority="440" stopIfTrue="1" operator="greaterThan">
      <formula>#REF!</formula>
    </cfRule>
  </conditionalFormatting>
  <conditionalFormatting sqref="D170:D173">
    <cfRule type="cellIs" dxfId="149" priority="437" stopIfTrue="1" operator="lessThanOrEqual">
      <formula>#REF!</formula>
    </cfRule>
    <cfRule type="cellIs" dxfId="148" priority="438" stopIfTrue="1" operator="greaterThan">
      <formula>#REF!</formula>
    </cfRule>
  </conditionalFormatting>
  <conditionalFormatting sqref="D170:D173">
    <cfRule type="cellIs" dxfId="147" priority="435" stopIfTrue="1" operator="lessThanOrEqual">
      <formula>#REF!</formula>
    </cfRule>
    <cfRule type="cellIs" dxfId="146" priority="436" stopIfTrue="1" operator="greaterThan">
      <formula>#REF!</formula>
    </cfRule>
  </conditionalFormatting>
  <conditionalFormatting sqref="D170:D173">
    <cfRule type="cellIs" dxfId="145" priority="433" stopIfTrue="1" operator="lessThanOrEqual">
      <formula>#REF!</formula>
    </cfRule>
    <cfRule type="cellIs" dxfId="144" priority="434" stopIfTrue="1" operator="greaterThan">
      <formula>#REF!</formula>
    </cfRule>
  </conditionalFormatting>
  <conditionalFormatting sqref="D170:D173">
    <cfRule type="cellIs" dxfId="143" priority="431" stopIfTrue="1" operator="lessThanOrEqual">
      <formula>#REF!</formula>
    </cfRule>
    <cfRule type="cellIs" dxfId="142" priority="432" stopIfTrue="1" operator="greaterThan">
      <formula>#REF!</formula>
    </cfRule>
  </conditionalFormatting>
  <conditionalFormatting sqref="D170:D173">
    <cfRule type="cellIs" dxfId="141" priority="429" stopIfTrue="1" operator="lessThanOrEqual">
      <formula>#REF!</formula>
    </cfRule>
    <cfRule type="cellIs" dxfId="140" priority="430" stopIfTrue="1" operator="greaterThan">
      <formula>#REF!</formula>
    </cfRule>
  </conditionalFormatting>
  <conditionalFormatting sqref="D170:D173">
    <cfRule type="cellIs" dxfId="139" priority="427" stopIfTrue="1" operator="lessThanOrEqual">
      <formula>#REF!</formula>
    </cfRule>
    <cfRule type="cellIs" dxfId="138" priority="428" stopIfTrue="1" operator="greaterThan">
      <formula>#REF!</formula>
    </cfRule>
  </conditionalFormatting>
  <conditionalFormatting sqref="D170:D173">
    <cfRule type="cellIs" dxfId="137" priority="425" stopIfTrue="1" operator="lessThanOrEqual">
      <formula>#REF!</formula>
    </cfRule>
    <cfRule type="cellIs" dxfId="136" priority="426" stopIfTrue="1" operator="greaterThan">
      <formula>#REF!</formula>
    </cfRule>
  </conditionalFormatting>
  <conditionalFormatting sqref="D170:D173">
    <cfRule type="cellIs" dxfId="135" priority="423" stopIfTrue="1" operator="lessThanOrEqual">
      <formula>#REF!</formula>
    </cfRule>
    <cfRule type="cellIs" dxfId="134" priority="424" stopIfTrue="1" operator="greaterThan">
      <formula>#REF!</formula>
    </cfRule>
  </conditionalFormatting>
  <conditionalFormatting sqref="D170:D173">
    <cfRule type="cellIs" dxfId="133" priority="421" stopIfTrue="1" operator="lessThanOrEqual">
      <formula>#REF!</formula>
    </cfRule>
    <cfRule type="cellIs" dxfId="132" priority="422" stopIfTrue="1" operator="greaterThan">
      <formula>#REF!</formula>
    </cfRule>
  </conditionalFormatting>
  <conditionalFormatting sqref="D170:D173">
    <cfRule type="cellIs" dxfId="131" priority="419" stopIfTrue="1" operator="lessThanOrEqual">
      <formula>#REF!</formula>
    </cfRule>
    <cfRule type="cellIs" dxfId="130" priority="420" stopIfTrue="1" operator="greaterThan">
      <formula>#REF!</formula>
    </cfRule>
  </conditionalFormatting>
  <conditionalFormatting sqref="D170:D173">
    <cfRule type="cellIs" dxfId="129" priority="417" stopIfTrue="1" operator="lessThanOrEqual">
      <formula>#REF!</formula>
    </cfRule>
    <cfRule type="cellIs" dxfId="128" priority="418" stopIfTrue="1" operator="greaterThan">
      <formula>#REF!</formula>
    </cfRule>
  </conditionalFormatting>
  <conditionalFormatting sqref="D170:D173">
    <cfRule type="cellIs" dxfId="127" priority="415" stopIfTrue="1" operator="lessThanOrEqual">
      <formula>#REF!</formula>
    </cfRule>
    <cfRule type="cellIs" dxfId="126" priority="416" stopIfTrue="1" operator="greaterThan">
      <formula>#REF!</formula>
    </cfRule>
  </conditionalFormatting>
  <conditionalFormatting sqref="D170:D173">
    <cfRule type="cellIs" dxfId="125" priority="413" stopIfTrue="1" operator="lessThanOrEqual">
      <formula>#REF!</formula>
    </cfRule>
    <cfRule type="cellIs" dxfId="124" priority="414" stopIfTrue="1" operator="greaterThan">
      <formula>#REF!</formula>
    </cfRule>
  </conditionalFormatting>
  <conditionalFormatting sqref="D170:D173">
    <cfRule type="cellIs" dxfId="123" priority="411" stopIfTrue="1" operator="lessThanOrEqual">
      <formula>#REF!</formula>
    </cfRule>
    <cfRule type="cellIs" dxfId="122" priority="412" stopIfTrue="1" operator="greaterThan">
      <formula>#REF!</formula>
    </cfRule>
  </conditionalFormatting>
  <conditionalFormatting sqref="D170:D173">
    <cfRule type="cellIs" dxfId="121" priority="409" stopIfTrue="1" operator="lessThanOrEqual">
      <formula>#REF!</formula>
    </cfRule>
    <cfRule type="cellIs" dxfId="120" priority="410" stopIfTrue="1" operator="greaterThan">
      <formula>#REF!</formula>
    </cfRule>
  </conditionalFormatting>
  <conditionalFormatting sqref="D170:D173">
    <cfRule type="cellIs" dxfId="119" priority="407" stopIfTrue="1" operator="lessThanOrEqual">
      <formula>#REF!</formula>
    </cfRule>
    <cfRule type="cellIs" dxfId="118" priority="408" stopIfTrue="1" operator="greaterThan">
      <formula>#REF!</formula>
    </cfRule>
  </conditionalFormatting>
  <conditionalFormatting sqref="D170:D173">
    <cfRule type="cellIs" dxfId="117" priority="405" stopIfTrue="1" operator="lessThanOrEqual">
      <formula>#REF!</formula>
    </cfRule>
    <cfRule type="cellIs" dxfId="116" priority="406" stopIfTrue="1" operator="greaterThan">
      <formula>#REF!</formula>
    </cfRule>
  </conditionalFormatting>
  <conditionalFormatting sqref="D170:D173">
    <cfRule type="cellIs" dxfId="115" priority="403" stopIfTrue="1" operator="lessThanOrEqual">
      <formula>#REF!</formula>
    </cfRule>
    <cfRule type="cellIs" dxfId="114" priority="404" stopIfTrue="1" operator="greaterThan">
      <formula>#REF!</formula>
    </cfRule>
  </conditionalFormatting>
  <conditionalFormatting sqref="D170:D173">
    <cfRule type="cellIs" dxfId="113" priority="401" stopIfTrue="1" operator="lessThanOrEqual">
      <formula>#REF!</formula>
    </cfRule>
    <cfRule type="cellIs" dxfId="112" priority="402" stopIfTrue="1" operator="greaterThan">
      <formula>#REF!</formula>
    </cfRule>
  </conditionalFormatting>
  <conditionalFormatting sqref="D170:D173">
    <cfRule type="cellIs" dxfId="111" priority="399" stopIfTrue="1" operator="lessThanOrEqual">
      <formula>#REF!</formula>
    </cfRule>
    <cfRule type="cellIs" dxfId="110" priority="400" stopIfTrue="1" operator="greaterThan">
      <formula>#REF!</formula>
    </cfRule>
  </conditionalFormatting>
  <conditionalFormatting sqref="D170:D173">
    <cfRule type="cellIs" dxfId="109" priority="397" stopIfTrue="1" operator="lessThanOrEqual">
      <formula>#REF!</formula>
    </cfRule>
    <cfRule type="cellIs" dxfId="108" priority="398" stopIfTrue="1" operator="greaterThan">
      <formula>#REF!</formula>
    </cfRule>
  </conditionalFormatting>
  <conditionalFormatting sqref="D170:D173">
    <cfRule type="cellIs" dxfId="107" priority="395" stopIfTrue="1" operator="lessThanOrEqual">
      <formula>#REF!</formula>
    </cfRule>
    <cfRule type="cellIs" dxfId="106" priority="396" stopIfTrue="1" operator="greaterThan">
      <formula>#REF!</formula>
    </cfRule>
  </conditionalFormatting>
  <conditionalFormatting sqref="D170:D173">
    <cfRule type="cellIs" dxfId="105" priority="393" stopIfTrue="1" operator="lessThanOrEqual">
      <formula>#REF!</formula>
    </cfRule>
    <cfRule type="cellIs" dxfId="104" priority="394" stopIfTrue="1" operator="greaterThan">
      <formula>#REF!</formula>
    </cfRule>
  </conditionalFormatting>
  <conditionalFormatting sqref="D170:D173">
    <cfRule type="cellIs" dxfId="103" priority="391" stopIfTrue="1" operator="lessThanOrEqual">
      <formula>#REF!</formula>
    </cfRule>
    <cfRule type="cellIs" dxfId="102" priority="392" stopIfTrue="1" operator="greaterThan">
      <formula>#REF!</formula>
    </cfRule>
  </conditionalFormatting>
  <conditionalFormatting sqref="D170:D173">
    <cfRule type="cellIs" dxfId="101" priority="441" stopIfTrue="1" operator="greaterThan">
      <formula>#REF!</formula>
    </cfRule>
    <cfRule type="cellIs" dxfId="100" priority="442" stopIfTrue="1" operator="lessThanOrEqual">
      <formula>#REF!</formula>
    </cfRule>
  </conditionalFormatting>
  <conditionalFormatting sqref="D238:D243">
    <cfRule type="cellIs" dxfId="99" priority="389" stopIfTrue="1" operator="lessThanOrEqual">
      <formula>#REF!</formula>
    </cfRule>
    <cfRule type="cellIs" dxfId="98" priority="390" stopIfTrue="1" operator="greaterThan">
      <formula>#REF!</formula>
    </cfRule>
  </conditionalFormatting>
  <conditionalFormatting sqref="D238:D243">
    <cfRule type="cellIs" dxfId="97" priority="387" stopIfTrue="1" operator="lessThanOrEqual">
      <formula>#REF!</formula>
    </cfRule>
    <cfRule type="cellIs" dxfId="96" priority="388" stopIfTrue="1" operator="greaterThan">
      <formula>#REF!</formula>
    </cfRule>
  </conditionalFormatting>
  <conditionalFormatting sqref="D238:D243">
    <cfRule type="cellIs" dxfId="95" priority="385" stopIfTrue="1" operator="lessThanOrEqual">
      <formula>#REF!</formula>
    </cfRule>
    <cfRule type="cellIs" dxfId="94" priority="386" stopIfTrue="1" operator="greaterThan">
      <formula>#REF!</formula>
    </cfRule>
  </conditionalFormatting>
  <conditionalFormatting sqref="D238:D243">
    <cfRule type="cellIs" dxfId="93" priority="383" stopIfTrue="1" operator="lessThanOrEqual">
      <formula>#REF!</formula>
    </cfRule>
    <cfRule type="cellIs" dxfId="92" priority="384" stopIfTrue="1" operator="greaterThan">
      <formula>#REF!</formula>
    </cfRule>
  </conditionalFormatting>
  <conditionalFormatting sqref="D238:D243">
    <cfRule type="cellIs" dxfId="91" priority="381" stopIfTrue="1" operator="lessThanOrEqual">
      <formula>#REF!</formula>
    </cfRule>
    <cfRule type="cellIs" dxfId="90" priority="382" stopIfTrue="1" operator="greaterThan">
      <formula>#REF!</formula>
    </cfRule>
  </conditionalFormatting>
  <conditionalFormatting sqref="G9">
    <cfRule type="cellIs" dxfId="89" priority="380" stopIfTrue="1" operator="lessThan">
      <formula>1</formula>
    </cfRule>
  </conditionalFormatting>
  <conditionalFormatting sqref="G9">
    <cfRule type="cellIs" dxfId="88" priority="379" stopIfTrue="1" operator="lessThan">
      <formula>1</formula>
    </cfRule>
  </conditionalFormatting>
  <conditionalFormatting sqref="G9">
    <cfRule type="cellIs" dxfId="87" priority="378" stopIfTrue="1" operator="lessThan">
      <formula>1</formula>
    </cfRule>
  </conditionalFormatting>
  <conditionalFormatting sqref="G9">
    <cfRule type="cellIs" dxfId="86" priority="377" stopIfTrue="1" operator="lessThan">
      <formula>1</formula>
    </cfRule>
  </conditionalFormatting>
  <conditionalFormatting sqref="G9">
    <cfRule type="cellIs" dxfId="85" priority="376" stopIfTrue="1" operator="lessThan">
      <formula>1</formula>
    </cfRule>
  </conditionalFormatting>
  <conditionalFormatting sqref="G257:G262">
    <cfRule type="cellIs" dxfId="84" priority="135" stopIfTrue="1" operator="lessThan">
      <formula>1</formula>
    </cfRule>
  </conditionalFormatting>
  <conditionalFormatting sqref="D257">
    <cfRule type="cellIs" dxfId="83" priority="133" stopIfTrue="1" operator="lessThanOrEqual">
      <formula>#REF!</formula>
    </cfRule>
    <cfRule type="cellIs" dxfId="82" priority="134" stopIfTrue="1" operator="greaterThan">
      <formula>#REF!</formula>
    </cfRule>
  </conditionalFormatting>
  <conditionalFormatting sqref="D258">
    <cfRule type="cellIs" dxfId="81" priority="131" stopIfTrue="1" operator="lessThanOrEqual">
      <formula>#REF!</formula>
    </cfRule>
    <cfRule type="cellIs" dxfId="80" priority="132" stopIfTrue="1" operator="greaterThan">
      <formula>#REF!</formula>
    </cfRule>
  </conditionalFormatting>
  <conditionalFormatting sqref="D259">
    <cfRule type="cellIs" dxfId="79" priority="129" stopIfTrue="1" operator="lessThanOrEqual">
      <formula>#REF!</formula>
    </cfRule>
    <cfRule type="cellIs" dxfId="78" priority="130" stopIfTrue="1" operator="greaterThan">
      <formula>#REF!</formula>
    </cfRule>
  </conditionalFormatting>
  <conditionalFormatting sqref="D260">
    <cfRule type="cellIs" dxfId="77" priority="127" stopIfTrue="1" operator="lessThanOrEqual">
      <formula>#REF!</formula>
    </cfRule>
    <cfRule type="cellIs" dxfId="76" priority="128" stopIfTrue="1" operator="greaterThan">
      <formula>#REF!</formula>
    </cfRule>
  </conditionalFormatting>
  <conditionalFormatting sqref="D261:D262">
    <cfRule type="cellIs" dxfId="75" priority="125" stopIfTrue="1" operator="lessThanOrEqual">
      <formula>#REF!</formula>
    </cfRule>
    <cfRule type="cellIs" dxfId="74" priority="126" stopIfTrue="1" operator="greaterThan">
      <formula>#REF!</formula>
    </cfRule>
  </conditionalFormatting>
  <conditionalFormatting sqref="G257:G262">
    <cfRule type="cellIs" dxfId="73" priority="124" stopIfTrue="1" operator="lessThan">
      <formula>1</formula>
    </cfRule>
  </conditionalFormatting>
  <conditionalFormatting sqref="D257">
    <cfRule type="cellIs" dxfId="72" priority="122" stopIfTrue="1" operator="lessThanOrEqual">
      <formula>#REF!</formula>
    </cfRule>
    <cfRule type="cellIs" dxfId="71" priority="123" stopIfTrue="1" operator="greaterThan">
      <formula>#REF!</formula>
    </cfRule>
  </conditionalFormatting>
  <conditionalFormatting sqref="D258">
    <cfRule type="cellIs" dxfId="70" priority="120" stopIfTrue="1" operator="lessThanOrEqual">
      <formula>#REF!</formula>
    </cfRule>
    <cfRule type="cellIs" dxfId="69" priority="121" stopIfTrue="1" operator="greaterThan">
      <formula>#REF!</formula>
    </cfRule>
  </conditionalFormatting>
  <conditionalFormatting sqref="D259">
    <cfRule type="cellIs" dxfId="68" priority="118" stopIfTrue="1" operator="lessThanOrEqual">
      <formula>#REF!</formula>
    </cfRule>
    <cfRule type="cellIs" dxfId="67" priority="119" stopIfTrue="1" operator="greaterThan">
      <formula>#REF!</formula>
    </cfRule>
  </conditionalFormatting>
  <conditionalFormatting sqref="D260">
    <cfRule type="cellIs" dxfId="66" priority="116" stopIfTrue="1" operator="lessThanOrEqual">
      <formula>#REF!</formula>
    </cfRule>
    <cfRule type="cellIs" dxfId="65" priority="117" stopIfTrue="1" operator="greaterThan">
      <formula>#REF!</formula>
    </cfRule>
  </conditionalFormatting>
  <conditionalFormatting sqref="D261:D262">
    <cfRule type="cellIs" dxfId="64" priority="114" stopIfTrue="1" operator="lessThanOrEqual">
      <formula>#REF!</formula>
    </cfRule>
    <cfRule type="cellIs" dxfId="63" priority="115" stopIfTrue="1" operator="greaterThan">
      <formula>#REF!</formula>
    </cfRule>
  </conditionalFormatting>
  <conditionalFormatting sqref="G257:G262">
    <cfRule type="cellIs" dxfId="62" priority="113" stopIfTrue="1" operator="lessThan">
      <formula>1</formula>
    </cfRule>
  </conditionalFormatting>
  <conditionalFormatting sqref="D257">
    <cfRule type="cellIs" dxfId="61" priority="111" stopIfTrue="1" operator="lessThanOrEqual">
      <formula>#REF!</formula>
    </cfRule>
    <cfRule type="cellIs" dxfId="60" priority="112" stopIfTrue="1" operator="greaterThan">
      <formula>#REF!</formula>
    </cfRule>
  </conditionalFormatting>
  <conditionalFormatting sqref="D258">
    <cfRule type="cellIs" dxfId="59" priority="109" stopIfTrue="1" operator="lessThanOrEqual">
      <formula>#REF!</formula>
    </cfRule>
    <cfRule type="cellIs" dxfId="58" priority="110" stopIfTrue="1" operator="greaterThan">
      <formula>#REF!</formula>
    </cfRule>
  </conditionalFormatting>
  <conditionalFormatting sqref="D259">
    <cfRule type="cellIs" dxfId="57" priority="107" stopIfTrue="1" operator="lessThanOrEqual">
      <formula>#REF!</formula>
    </cfRule>
    <cfRule type="cellIs" dxfId="56" priority="108" stopIfTrue="1" operator="greaterThan">
      <formula>#REF!</formula>
    </cfRule>
  </conditionalFormatting>
  <conditionalFormatting sqref="D260">
    <cfRule type="cellIs" dxfId="55" priority="105" stopIfTrue="1" operator="lessThanOrEqual">
      <formula>#REF!</formula>
    </cfRule>
    <cfRule type="cellIs" dxfId="54" priority="106" stopIfTrue="1" operator="greaterThan">
      <formula>#REF!</formula>
    </cfRule>
  </conditionalFormatting>
  <conditionalFormatting sqref="D261:D262">
    <cfRule type="cellIs" dxfId="53" priority="103" stopIfTrue="1" operator="lessThanOrEqual">
      <formula>#REF!</formula>
    </cfRule>
    <cfRule type="cellIs" dxfId="52" priority="104" stopIfTrue="1" operator="greaterThan">
      <formula>#REF!</formula>
    </cfRule>
  </conditionalFormatting>
  <conditionalFormatting sqref="G257:G262">
    <cfRule type="cellIs" dxfId="51" priority="102" stopIfTrue="1" operator="lessThan">
      <formula>1</formula>
    </cfRule>
  </conditionalFormatting>
  <conditionalFormatting sqref="D257">
    <cfRule type="cellIs" dxfId="50" priority="100" stopIfTrue="1" operator="lessThanOrEqual">
      <formula>#REF!</formula>
    </cfRule>
    <cfRule type="cellIs" dxfId="49" priority="101" stopIfTrue="1" operator="greaterThan">
      <formula>#REF!</formula>
    </cfRule>
  </conditionalFormatting>
  <conditionalFormatting sqref="D258">
    <cfRule type="cellIs" dxfId="48" priority="98" stopIfTrue="1" operator="lessThanOrEqual">
      <formula>#REF!</formula>
    </cfRule>
    <cfRule type="cellIs" dxfId="47" priority="99" stopIfTrue="1" operator="greaterThan">
      <formula>#REF!</formula>
    </cfRule>
  </conditionalFormatting>
  <conditionalFormatting sqref="D259">
    <cfRule type="cellIs" dxfId="46" priority="96" stopIfTrue="1" operator="lessThanOrEqual">
      <formula>#REF!</formula>
    </cfRule>
    <cfRule type="cellIs" dxfId="45" priority="97" stopIfTrue="1" operator="greaterThan">
      <formula>#REF!</formula>
    </cfRule>
  </conditionalFormatting>
  <conditionalFormatting sqref="D260">
    <cfRule type="cellIs" dxfId="44" priority="94" stopIfTrue="1" operator="lessThanOrEqual">
      <formula>#REF!</formula>
    </cfRule>
    <cfRule type="cellIs" dxfId="43" priority="95" stopIfTrue="1" operator="greaterThan">
      <formula>#REF!</formula>
    </cfRule>
  </conditionalFormatting>
  <conditionalFormatting sqref="D261:D262">
    <cfRule type="cellIs" dxfId="42" priority="92" stopIfTrue="1" operator="lessThanOrEqual">
      <formula>#REF!</formula>
    </cfRule>
    <cfRule type="cellIs" dxfId="41" priority="93" stopIfTrue="1" operator="greaterThan">
      <formula>#REF!</formula>
    </cfRule>
  </conditionalFormatting>
  <conditionalFormatting sqref="G257:G262">
    <cfRule type="cellIs" dxfId="40" priority="91" stopIfTrue="1" operator="lessThan">
      <formula>1</formula>
    </cfRule>
  </conditionalFormatting>
  <conditionalFormatting sqref="D257">
    <cfRule type="cellIs" dxfId="39" priority="89" stopIfTrue="1" operator="lessThanOrEqual">
      <formula>#REF!</formula>
    </cfRule>
    <cfRule type="cellIs" dxfId="38" priority="90" stopIfTrue="1" operator="greaterThan">
      <formula>#REF!</formula>
    </cfRule>
  </conditionalFormatting>
  <conditionalFormatting sqref="D258">
    <cfRule type="cellIs" dxfId="37" priority="87" stopIfTrue="1" operator="lessThanOrEqual">
      <formula>#REF!</formula>
    </cfRule>
    <cfRule type="cellIs" dxfId="36" priority="88" stopIfTrue="1" operator="greaterThan">
      <formula>#REF!</formula>
    </cfRule>
  </conditionalFormatting>
  <conditionalFormatting sqref="D259">
    <cfRule type="cellIs" dxfId="35" priority="85" stopIfTrue="1" operator="lessThanOrEqual">
      <formula>#REF!</formula>
    </cfRule>
    <cfRule type="cellIs" dxfId="34" priority="86" stopIfTrue="1" operator="greaterThan">
      <formula>#REF!</formula>
    </cfRule>
  </conditionalFormatting>
  <conditionalFormatting sqref="D260">
    <cfRule type="cellIs" dxfId="33" priority="83" stopIfTrue="1" operator="lessThanOrEqual">
      <formula>#REF!</formula>
    </cfRule>
    <cfRule type="cellIs" dxfId="32" priority="84" stopIfTrue="1" operator="greaterThan">
      <formula>#REF!</formula>
    </cfRule>
  </conditionalFormatting>
  <conditionalFormatting sqref="D261:D262">
    <cfRule type="cellIs" dxfId="31" priority="81" stopIfTrue="1" operator="lessThanOrEqual">
      <formula>#REF!</formula>
    </cfRule>
    <cfRule type="cellIs" dxfId="30" priority="82" stopIfTrue="1" operator="greaterThan">
      <formula>#REF!</formula>
    </cfRule>
  </conditionalFormatting>
  <conditionalFormatting sqref="G266:G271">
    <cfRule type="cellIs" dxfId="29" priority="80" stopIfTrue="1" operator="lessThan">
      <formula>1</formula>
    </cfRule>
  </conditionalFormatting>
  <conditionalFormatting sqref="G266:G271">
    <cfRule type="cellIs" dxfId="28" priority="69" stopIfTrue="1" operator="lessThan">
      <formula>1</formula>
    </cfRule>
  </conditionalFormatting>
  <conditionalFormatting sqref="G266:G271">
    <cfRule type="cellIs" dxfId="27" priority="58" stopIfTrue="1" operator="lessThan">
      <formula>1</formula>
    </cfRule>
  </conditionalFormatting>
  <conditionalFormatting sqref="G266:G271">
    <cfRule type="cellIs" dxfId="26" priority="47" stopIfTrue="1" operator="lessThan">
      <formula>1</formula>
    </cfRule>
  </conditionalFormatting>
  <conditionalFormatting sqref="G266:G271">
    <cfRule type="cellIs" dxfId="25" priority="36" stopIfTrue="1" operator="lessThan">
      <formula>1</formula>
    </cfRule>
  </conditionalFormatting>
  <conditionalFormatting sqref="G275:G280">
    <cfRule type="cellIs" dxfId="24" priority="25" stopIfTrue="1" operator="lessThan">
      <formula>1</formula>
    </cfRule>
  </conditionalFormatting>
  <conditionalFormatting sqref="G275:G280">
    <cfRule type="cellIs" dxfId="23" priority="24" stopIfTrue="1" operator="lessThan">
      <formula>1</formula>
    </cfRule>
  </conditionalFormatting>
  <conditionalFormatting sqref="G275:G280">
    <cfRule type="cellIs" dxfId="22" priority="23" stopIfTrue="1" operator="lessThan">
      <formula>1</formula>
    </cfRule>
  </conditionalFormatting>
  <conditionalFormatting sqref="G275:G280">
    <cfRule type="cellIs" dxfId="21" priority="22" stopIfTrue="1" operator="lessThan">
      <formula>1</formula>
    </cfRule>
  </conditionalFormatting>
  <conditionalFormatting sqref="G275:G280">
    <cfRule type="cellIs" dxfId="20" priority="21" stopIfTrue="1" operator="lessThan">
      <formula>1</formula>
    </cfRule>
  </conditionalFormatting>
  <conditionalFormatting sqref="G284:G289">
    <cfRule type="cellIs" dxfId="19" priority="20" stopIfTrue="1" operator="lessThan">
      <formula>1</formula>
    </cfRule>
  </conditionalFormatting>
  <conditionalFormatting sqref="G284:G289">
    <cfRule type="cellIs" dxfId="18" priority="19" stopIfTrue="1" operator="lessThan">
      <formula>1</formula>
    </cfRule>
  </conditionalFormatting>
  <conditionalFormatting sqref="G284:G289">
    <cfRule type="cellIs" dxfId="17" priority="18" stopIfTrue="1" operator="lessThan">
      <formula>1</formula>
    </cfRule>
  </conditionalFormatting>
  <conditionalFormatting sqref="G284:G289">
    <cfRule type="cellIs" dxfId="16" priority="17" stopIfTrue="1" operator="lessThan">
      <formula>1</formula>
    </cfRule>
  </conditionalFormatting>
  <conditionalFormatting sqref="G284:G289">
    <cfRule type="cellIs" dxfId="15" priority="16" stopIfTrue="1" operator="lessThan">
      <formula>1</formula>
    </cfRule>
  </conditionalFormatting>
  <conditionalFormatting sqref="G293:G298">
    <cfRule type="cellIs" dxfId="14" priority="15" stopIfTrue="1" operator="lessThan">
      <formula>1</formula>
    </cfRule>
  </conditionalFormatting>
  <conditionalFormatting sqref="G293:G298">
    <cfRule type="cellIs" dxfId="13" priority="14" stopIfTrue="1" operator="lessThan">
      <formula>1</formula>
    </cfRule>
  </conditionalFormatting>
  <conditionalFormatting sqref="G293:G298">
    <cfRule type="cellIs" dxfId="12" priority="13" stopIfTrue="1" operator="lessThan">
      <formula>1</formula>
    </cfRule>
  </conditionalFormatting>
  <conditionalFormatting sqref="G293:G298">
    <cfRule type="cellIs" dxfId="11" priority="12" stopIfTrue="1" operator="lessThan">
      <formula>1</formula>
    </cfRule>
  </conditionalFormatting>
  <conditionalFormatting sqref="G293:G298">
    <cfRule type="cellIs" dxfId="10" priority="11" stopIfTrue="1" operator="lessThan">
      <formula>1</formula>
    </cfRule>
  </conditionalFormatting>
  <conditionalFormatting sqref="G302:G307">
    <cfRule type="cellIs" dxfId="9" priority="10" stopIfTrue="1" operator="lessThan">
      <formula>1</formula>
    </cfRule>
  </conditionalFormatting>
  <conditionalFormatting sqref="G302:G307">
    <cfRule type="cellIs" dxfId="8" priority="9" stopIfTrue="1" operator="lessThan">
      <formula>1</formula>
    </cfRule>
  </conditionalFormatting>
  <conditionalFormatting sqref="G302:G307">
    <cfRule type="cellIs" dxfId="7" priority="8" stopIfTrue="1" operator="lessThan">
      <formula>1</formula>
    </cfRule>
  </conditionalFormatting>
  <conditionalFormatting sqref="G302:G307">
    <cfRule type="cellIs" dxfId="6" priority="7" stopIfTrue="1" operator="lessThan">
      <formula>1</formula>
    </cfRule>
  </conditionalFormatting>
  <conditionalFormatting sqref="G302:G307">
    <cfRule type="cellIs" dxfId="5" priority="6" stopIfTrue="1" operator="lessThan">
      <formula>1</formula>
    </cfRule>
  </conditionalFormatting>
  <conditionalFormatting sqref="G311:G316">
    <cfRule type="cellIs" dxfId="4" priority="5" stopIfTrue="1" operator="lessThan">
      <formula>1</formula>
    </cfRule>
  </conditionalFormatting>
  <conditionalFormatting sqref="G311:G316">
    <cfRule type="cellIs" dxfId="3" priority="4" stopIfTrue="1" operator="lessThan">
      <formula>1</formula>
    </cfRule>
  </conditionalFormatting>
  <conditionalFormatting sqref="G311:G316">
    <cfRule type="cellIs" dxfId="2" priority="3" stopIfTrue="1" operator="lessThan">
      <formula>1</formula>
    </cfRule>
  </conditionalFormatting>
  <conditionalFormatting sqref="G311:G316">
    <cfRule type="cellIs" dxfId="1" priority="2" stopIfTrue="1" operator="lessThan">
      <formula>1</formula>
    </cfRule>
  </conditionalFormatting>
  <conditionalFormatting sqref="G311:G316">
    <cfRule type="cellIs" dxfId="0" priority="1" stopIfTrue="1" operator="lessThan">
      <formula>1</formula>
    </cfRule>
  </conditionalFormatting>
  <pageMargins left="0.7" right="0.7" top="0.75" bottom="0.75" header="0.3" footer="0.3"/>
  <pageSetup paperSize="9"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XFA1022"/>
  <sheetViews>
    <sheetView zoomScale="85" zoomScaleNormal="85" workbookViewId="0">
      <selection activeCell="A5" sqref="A5"/>
    </sheetView>
  </sheetViews>
  <sheetFormatPr defaultColWidth="9.36328125" defaultRowHeight="14.5"/>
  <cols>
    <col min="1" max="1" width="21.453125" style="1" bestFit="1" customWidth="1" collapsed="1"/>
    <col min="2" max="2" width="25.36328125" style="94" customWidth="1" collapsed="1"/>
    <col min="3" max="3" width="9.36328125" style="1" hidden="1" customWidth="1" collapsed="1"/>
    <col min="4" max="4" width="20.54296875" style="94" customWidth="1" collapsed="1"/>
    <col min="5" max="5" width="15.6328125" style="1" customWidth="1" collapsed="1"/>
    <col min="6" max="9" width="11.36328125" style="1" bestFit="1" customWidth="1" collapsed="1"/>
    <col min="10" max="10" width="18.36328125" style="1" customWidth="1" collapsed="1"/>
    <col min="11" max="16384" width="9.36328125" style="1" collapsed="1"/>
  </cols>
  <sheetData>
    <row r="1" spans="1:44" ht="18">
      <c r="A1" s="235" t="s">
        <v>151</v>
      </c>
      <c r="B1" s="236"/>
      <c r="C1" s="236"/>
      <c r="D1" s="236"/>
      <c r="E1" s="236"/>
      <c r="F1" s="236"/>
      <c r="G1" s="236"/>
      <c r="H1" s="236"/>
      <c r="I1" s="236"/>
      <c r="J1" s="236"/>
      <c r="K1" s="236"/>
      <c r="L1" s="236"/>
      <c r="M1" s="236"/>
      <c r="N1" s="236"/>
      <c r="O1" s="2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c r="AN1" s="136"/>
      <c r="AO1" s="136"/>
      <c r="AP1" s="136"/>
      <c r="AQ1" s="137"/>
    </row>
    <row r="2" spans="1:44" ht="17.75" customHeight="1">
      <c r="A2" s="226" t="s">
        <v>150</v>
      </c>
      <c r="B2" s="227"/>
      <c r="C2" s="227"/>
      <c r="D2" s="227"/>
      <c r="E2" s="227"/>
      <c r="F2" s="227"/>
      <c r="G2" s="227"/>
      <c r="H2" s="227"/>
      <c r="I2" s="227"/>
      <c r="J2" s="227"/>
      <c r="K2" s="227"/>
      <c r="L2" s="227"/>
      <c r="M2" s="227"/>
      <c r="N2" s="228"/>
      <c r="O2" s="228"/>
      <c r="P2" s="228"/>
      <c r="Q2" s="228"/>
      <c r="R2" s="228"/>
      <c r="S2" s="228"/>
      <c r="T2" s="228"/>
      <c r="U2" s="228"/>
      <c r="V2" s="228"/>
      <c r="W2" s="228"/>
      <c r="X2" s="228"/>
      <c r="Y2" s="228"/>
      <c r="Z2" s="228"/>
      <c r="AA2" s="228"/>
      <c r="AB2" s="228"/>
      <c r="AC2" s="228"/>
      <c r="AD2" s="228"/>
      <c r="AE2" s="228"/>
      <c r="AF2" s="228"/>
      <c r="AG2" s="228"/>
      <c r="AH2" s="228"/>
      <c r="AI2" s="228"/>
      <c r="AJ2" s="228"/>
      <c r="AK2" s="228"/>
      <c r="AL2" s="228"/>
      <c r="AM2" s="228"/>
      <c r="AN2" s="228"/>
      <c r="AO2" s="228"/>
      <c r="AP2" s="228"/>
      <c r="AQ2" s="228"/>
      <c r="AR2" s="228"/>
    </row>
    <row r="3" spans="1:44" ht="18.5" thickBot="1">
      <c r="A3" s="138" t="s">
        <v>34</v>
      </c>
      <c r="B3" s="139"/>
      <c r="C3" s="140"/>
      <c r="D3" s="141"/>
      <c r="E3" s="141"/>
      <c r="F3" s="141"/>
      <c r="G3" s="142"/>
      <c r="H3" s="143"/>
      <c r="I3" s="143"/>
      <c r="J3" s="143"/>
      <c r="K3" s="143"/>
      <c r="L3" s="144"/>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4"/>
    </row>
    <row r="4" spans="1:44" ht="18">
      <c r="A4" s="211" t="s">
        <v>208</v>
      </c>
      <c r="B4" s="212" t="s">
        <v>209</v>
      </c>
      <c r="C4" s="206"/>
      <c r="D4" s="207"/>
      <c r="E4" s="207"/>
      <c r="F4" s="207"/>
      <c r="G4" s="208"/>
      <c r="H4" s="209"/>
      <c r="I4" s="209"/>
      <c r="J4" s="209"/>
      <c r="K4" s="209"/>
      <c r="L4" s="210"/>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row>
    <row r="5" spans="1:44" ht="18.5" thickBot="1">
      <c r="A5" s="211">
        <v>22.2</v>
      </c>
      <c r="B5" s="212" t="s">
        <v>210</v>
      </c>
      <c r="C5" s="55"/>
      <c r="D5" s="55"/>
      <c r="E5" s="56"/>
      <c r="F5" s="57"/>
      <c r="G5" s="56"/>
      <c r="H5" s="58"/>
      <c r="I5" s="55"/>
      <c r="J5" s="55"/>
    </row>
    <row r="6" spans="1:44" ht="36.75" customHeight="1" thickBot="1">
      <c r="A6" s="232" t="s">
        <v>82</v>
      </c>
      <c r="B6" s="233"/>
      <c r="C6" s="233"/>
      <c r="D6" s="233"/>
      <c r="E6" s="233"/>
      <c r="F6" s="233"/>
      <c r="G6" s="233"/>
      <c r="H6" s="233"/>
      <c r="I6" s="233"/>
      <c r="J6" s="234"/>
    </row>
    <row r="7" spans="1:44" ht="31.5" customHeight="1" thickBot="1">
      <c r="A7" s="59" t="s">
        <v>0</v>
      </c>
      <c r="B7" s="60" t="s">
        <v>1</v>
      </c>
      <c r="C7" s="60" t="s">
        <v>2</v>
      </c>
      <c r="D7" s="61" t="s">
        <v>3</v>
      </c>
      <c r="E7" s="61" t="s">
        <v>4</v>
      </c>
      <c r="F7" s="59" t="s">
        <v>5</v>
      </c>
      <c r="G7" s="59" t="s">
        <v>6</v>
      </c>
      <c r="H7" s="59" t="s">
        <v>7</v>
      </c>
      <c r="I7" s="62" t="s">
        <v>8</v>
      </c>
      <c r="J7" s="61" t="s">
        <v>9</v>
      </c>
    </row>
    <row r="8" spans="1:44" ht="16" thickBot="1">
      <c r="A8" s="63" t="s">
        <v>10</v>
      </c>
      <c r="B8" s="64" t="str">
        <f>RMA_TC_001!$B$2</f>
        <v>Script Name</v>
      </c>
      <c r="C8" s="64">
        <v>0</v>
      </c>
      <c r="D8" s="64" t="s">
        <v>11</v>
      </c>
      <c r="E8" s="65">
        <f>RMA_TC_001!D5</f>
        <v>1</v>
      </c>
      <c r="F8" s="66">
        <f>RMA_TC_001!E5</f>
        <v>0</v>
      </c>
      <c r="G8" s="66">
        <f>RMA_TC_001!F5</f>
        <v>0</v>
      </c>
      <c r="H8" s="66">
        <f>RMA_TC_001!G5</f>
        <v>0</v>
      </c>
      <c r="I8" s="66">
        <f>RMA_TC_001!H5</f>
        <v>1</v>
      </c>
      <c r="J8" s="67">
        <f>E8</f>
        <v>1</v>
      </c>
    </row>
    <row r="9" spans="1:44" ht="16" thickBot="1">
      <c r="A9" s="68">
        <v>1</v>
      </c>
      <c r="B9" s="69" t="str">
        <f>RMA_TC_001!$B$2</f>
        <v>Script Name</v>
      </c>
      <c r="C9" s="70">
        <v>0</v>
      </c>
      <c r="D9" s="70" t="s">
        <v>11</v>
      </c>
      <c r="E9" s="71">
        <v>1</v>
      </c>
      <c r="F9" s="72">
        <f>RMA_TC_001!E6</f>
        <v>0</v>
      </c>
      <c r="G9" s="72">
        <f>RMA_TC_001!F6</f>
        <v>0</v>
      </c>
      <c r="H9" s="72">
        <f>RMA_TC_001!G6</f>
        <v>0</v>
      </c>
      <c r="I9" s="72">
        <f>RMA_TC_001!H6</f>
        <v>1</v>
      </c>
      <c r="J9" s="73">
        <f>E9</f>
        <v>1</v>
      </c>
    </row>
    <row r="10" spans="1:44" ht="16" thickBot="1">
      <c r="A10" s="68">
        <v>1</v>
      </c>
      <c r="B10" s="69" t="str">
        <f>RMA_TC_001!$B$2</f>
        <v>Script Name</v>
      </c>
      <c r="C10" s="70">
        <v>0</v>
      </c>
      <c r="D10" s="70" t="s">
        <v>11</v>
      </c>
      <c r="E10" s="71">
        <v>1</v>
      </c>
      <c r="F10" s="72">
        <f>RMA_TC_001!E7</f>
        <v>0</v>
      </c>
      <c r="G10" s="72">
        <f>RMA_TC_001!F7</f>
        <v>0</v>
      </c>
      <c r="H10" s="72">
        <f>RMA_TC_001!G7</f>
        <v>0</v>
      </c>
      <c r="I10" s="72">
        <f>RMA_TC_001!H7</f>
        <v>1</v>
      </c>
      <c r="J10" s="73">
        <f>E10</f>
        <v>1</v>
      </c>
    </row>
    <row r="11" spans="1:44" ht="16" thickBot="1">
      <c r="A11" s="74">
        <v>1</v>
      </c>
      <c r="B11" s="69" t="str">
        <f>RMA_TC_001!$B$2</f>
        <v>Script Name</v>
      </c>
      <c r="C11" s="75">
        <v>0</v>
      </c>
      <c r="D11" s="75" t="s">
        <v>11</v>
      </c>
      <c r="E11" s="71">
        <v>1</v>
      </c>
      <c r="F11" s="72">
        <f>RMA_TC_001!E8</f>
        <v>0</v>
      </c>
      <c r="G11" s="72">
        <f>RMA_TC_001!F8</f>
        <v>0</v>
      </c>
      <c r="H11" s="72">
        <f>RMA_TC_001!G8</f>
        <v>0</v>
      </c>
      <c r="I11" s="72">
        <f>RMA_TC_001!H8</f>
        <v>1</v>
      </c>
      <c r="J11" s="76">
        <f>E11</f>
        <v>1</v>
      </c>
    </row>
    <row r="12" spans="1:44" ht="16.5" thickTop="1" thickBot="1">
      <c r="A12" s="77" t="s">
        <v>12</v>
      </c>
      <c r="B12" s="78"/>
      <c r="C12" s="78"/>
      <c r="D12" s="78"/>
      <c r="E12" s="79"/>
      <c r="F12" s="80">
        <f>AVERAGE(F9:F11)</f>
        <v>0</v>
      </c>
      <c r="G12" s="80">
        <f>AVERAGE(G9:G11)</f>
        <v>0</v>
      </c>
      <c r="H12" s="80">
        <f>AVERAGE(H9:H11)</f>
        <v>0</v>
      </c>
      <c r="I12" s="80">
        <f>AVERAGE(I9:I11)</f>
        <v>1</v>
      </c>
      <c r="J12" s="81">
        <f>SUM(J9:J11)/(SUM(A9:A11))</f>
        <v>1</v>
      </c>
    </row>
    <row r="13" spans="1:44" ht="16" thickBot="1">
      <c r="A13" s="82">
        <v>5</v>
      </c>
      <c r="B13" s="69" t="str">
        <f>RMA_TC_001!$B$2</f>
        <v>Script Name</v>
      </c>
      <c r="C13" s="69">
        <v>0</v>
      </c>
      <c r="D13" s="69" t="s">
        <v>11</v>
      </c>
      <c r="E13" s="71">
        <v>5</v>
      </c>
      <c r="F13" s="72">
        <f>RMA_TC_001!E10</f>
        <v>0</v>
      </c>
      <c r="G13" s="72">
        <f>RMA_TC_001!F10</f>
        <v>0</v>
      </c>
      <c r="H13" s="72">
        <f>RMA_TC_001!G10</f>
        <v>0</v>
      </c>
      <c r="I13" s="72">
        <f>RMA_TC_001!H10</f>
        <v>1</v>
      </c>
      <c r="J13" s="83">
        <f>E13</f>
        <v>5</v>
      </c>
    </row>
    <row r="14" spans="1:44" ht="16" thickBot="1">
      <c r="A14" s="68">
        <v>5</v>
      </c>
      <c r="B14" s="69" t="str">
        <f>RMA_TC_001!$B$2</f>
        <v>Script Name</v>
      </c>
      <c r="C14" s="70">
        <v>0</v>
      </c>
      <c r="D14" s="70" t="s">
        <v>11</v>
      </c>
      <c r="E14" s="71">
        <v>5</v>
      </c>
      <c r="F14" s="72">
        <f>RMA_TC_001!E11</f>
        <v>0</v>
      </c>
      <c r="G14" s="72">
        <f>RMA_TC_001!F11</f>
        <v>0</v>
      </c>
      <c r="H14" s="72">
        <f>RMA_TC_001!G11</f>
        <v>0</v>
      </c>
      <c r="I14" s="72">
        <f>RMA_TC_001!H11</f>
        <v>1</v>
      </c>
      <c r="J14" s="73">
        <f>E14</f>
        <v>5</v>
      </c>
    </row>
    <row r="15" spans="1:44" ht="16" thickBot="1">
      <c r="A15" s="74">
        <v>5</v>
      </c>
      <c r="B15" s="69" t="str">
        <f>RMA_TC_001!$B$2</f>
        <v>Script Name</v>
      </c>
      <c r="C15" s="75">
        <v>0</v>
      </c>
      <c r="D15" s="75" t="s">
        <v>11</v>
      </c>
      <c r="E15" s="71">
        <v>5</v>
      </c>
      <c r="F15" s="72">
        <f>RMA_TC_001!E12</f>
        <v>0</v>
      </c>
      <c r="G15" s="72">
        <f>RMA_TC_001!F12</f>
        <v>0</v>
      </c>
      <c r="H15" s="72">
        <f>RMA_TC_001!G12</f>
        <v>0</v>
      </c>
      <c r="I15" s="72">
        <f>RMA_TC_001!H12</f>
        <v>1</v>
      </c>
      <c r="J15" s="76">
        <f>E15</f>
        <v>5</v>
      </c>
    </row>
    <row r="16" spans="1:44" ht="16.5" thickTop="1" thickBot="1">
      <c r="A16" s="77" t="s">
        <v>13</v>
      </c>
      <c r="B16" s="78"/>
      <c r="C16" s="78"/>
      <c r="D16" s="78"/>
      <c r="E16" s="79"/>
      <c r="F16" s="80">
        <f>AVERAGE(F13:F15)</f>
        <v>0</v>
      </c>
      <c r="G16" s="80">
        <f>AVERAGE(G13:G15)</f>
        <v>0</v>
      </c>
      <c r="H16" s="80">
        <f>AVERAGE(H13:H15)</f>
        <v>0</v>
      </c>
      <c r="I16" s="80">
        <f>AVERAGE(I13:I15)</f>
        <v>1</v>
      </c>
      <c r="J16" s="81">
        <f>SUM(J13:J15)/(SUM(A13:A15))</f>
        <v>1</v>
      </c>
    </row>
    <row r="17" spans="1:10" ht="16" thickBot="1">
      <c r="A17" s="82">
        <v>10</v>
      </c>
      <c r="B17" s="69" t="str">
        <f>RMA_TC_001!$B$2</f>
        <v>Script Name</v>
      </c>
      <c r="C17" s="69">
        <v>0</v>
      </c>
      <c r="D17" s="69" t="s">
        <v>11</v>
      </c>
      <c r="E17" s="71">
        <v>10</v>
      </c>
      <c r="F17" s="72">
        <f>RMA_TC_001!E14</f>
        <v>0</v>
      </c>
      <c r="G17" s="72">
        <f>RMA_TC_001!F14</f>
        <v>0</v>
      </c>
      <c r="H17" s="72">
        <f>RMA_TC_001!G14</f>
        <v>0</v>
      </c>
      <c r="I17" s="72">
        <f>RMA_TC_001!H14</f>
        <v>1</v>
      </c>
      <c r="J17" s="83">
        <f>E17</f>
        <v>10</v>
      </c>
    </row>
    <row r="18" spans="1:10" ht="16" thickBot="1">
      <c r="A18" s="68">
        <v>10</v>
      </c>
      <c r="B18" s="69" t="str">
        <f>RMA_TC_001!$B$2</f>
        <v>Script Name</v>
      </c>
      <c r="C18" s="70">
        <v>0</v>
      </c>
      <c r="D18" s="70" t="s">
        <v>11</v>
      </c>
      <c r="E18" s="71">
        <v>10</v>
      </c>
      <c r="F18" s="72">
        <f>RMA_TC_001!E15</f>
        <v>0</v>
      </c>
      <c r="G18" s="72">
        <f>RMA_TC_001!F15</f>
        <v>0</v>
      </c>
      <c r="H18" s="72">
        <f>RMA_TC_001!G15</f>
        <v>0</v>
      </c>
      <c r="I18" s="72">
        <f>RMA_TC_001!H15</f>
        <v>1</v>
      </c>
      <c r="J18" s="73">
        <f>E18</f>
        <v>10</v>
      </c>
    </row>
    <row r="19" spans="1:10" ht="16" thickBot="1">
      <c r="A19" s="74">
        <v>10</v>
      </c>
      <c r="B19" s="69" t="str">
        <f>RMA_TC_001!$B$2</f>
        <v>Script Name</v>
      </c>
      <c r="C19" s="75">
        <v>0</v>
      </c>
      <c r="D19" s="75" t="s">
        <v>11</v>
      </c>
      <c r="E19" s="71">
        <v>10</v>
      </c>
      <c r="F19" s="72">
        <f>RMA_TC_001!E16</f>
        <v>0</v>
      </c>
      <c r="G19" s="72">
        <f>RMA_TC_001!F16</f>
        <v>0</v>
      </c>
      <c r="H19" s="72">
        <f>RMA_TC_001!G16</f>
        <v>0</v>
      </c>
      <c r="I19" s="72">
        <f>RMA_TC_001!H16</f>
        <v>1</v>
      </c>
      <c r="J19" s="76">
        <f>E19</f>
        <v>10</v>
      </c>
    </row>
    <row r="20" spans="1:10" ht="16.5" thickTop="1" thickBot="1">
      <c r="A20" s="77" t="s">
        <v>14</v>
      </c>
      <c r="B20" s="78"/>
      <c r="C20" s="78"/>
      <c r="D20" s="78"/>
      <c r="E20" s="79"/>
      <c r="F20" s="80">
        <f>AVERAGE(F17:F19)</f>
        <v>0</v>
      </c>
      <c r="G20" s="80">
        <f>AVERAGE(G17:G19)</f>
        <v>0</v>
      </c>
      <c r="H20" s="80">
        <f>AVERAGE(H17:H19)</f>
        <v>0</v>
      </c>
      <c r="I20" s="80">
        <f>AVERAGE(I17:I19)</f>
        <v>1</v>
      </c>
      <c r="J20" s="81">
        <f>SUM(J17:J19)/(SUM(A17:A19))</f>
        <v>1</v>
      </c>
    </row>
    <row r="21" spans="1:10" ht="16" thickBot="1">
      <c r="A21" s="82">
        <v>20</v>
      </c>
      <c r="B21" s="69" t="str">
        <f>RMA_TC_001!$B$2</f>
        <v>Script Name</v>
      </c>
      <c r="C21" s="69">
        <v>0</v>
      </c>
      <c r="D21" s="69" t="s">
        <v>11</v>
      </c>
      <c r="E21" s="71">
        <v>20</v>
      </c>
      <c r="F21" s="72">
        <f>RMA_TC_001!E18</f>
        <v>0</v>
      </c>
      <c r="G21" s="72">
        <f>RMA_TC_001!F18</f>
        <v>0</v>
      </c>
      <c r="H21" s="72">
        <f>RMA_TC_001!G18</f>
        <v>0</v>
      </c>
      <c r="I21" s="72">
        <f>RMA_TC_001!H18</f>
        <v>1</v>
      </c>
      <c r="J21" s="83">
        <f>E21</f>
        <v>20</v>
      </c>
    </row>
    <row r="22" spans="1:10" ht="16" thickBot="1">
      <c r="A22" s="68">
        <v>20</v>
      </c>
      <c r="B22" s="69" t="str">
        <f>RMA_TC_001!$B$2</f>
        <v>Script Name</v>
      </c>
      <c r="C22" s="70">
        <v>0</v>
      </c>
      <c r="D22" s="70" t="s">
        <v>11</v>
      </c>
      <c r="E22" s="71">
        <v>20</v>
      </c>
      <c r="F22" s="72">
        <f>RMA_TC_001!E19</f>
        <v>0</v>
      </c>
      <c r="G22" s="72">
        <f>RMA_TC_001!F19</f>
        <v>0</v>
      </c>
      <c r="H22" s="72">
        <f>RMA_TC_001!G19</f>
        <v>0</v>
      </c>
      <c r="I22" s="72">
        <f>RMA_TC_001!H19</f>
        <v>1</v>
      </c>
      <c r="J22" s="73">
        <f>E22</f>
        <v>20</v>
      </c>
    </row>
    <row r="23" spans="1:10" ht="16" thickBot="1">
      <c r="A23" s="74">
        <v>20</v>
      </c>
      <c r="B23" s="69" t="str">
        <f>RMA_TC_001!$B$2</f>
        <v>Script Name</v>
      </c>
      <c r="C23" s="75">
        <v>0</v>
      </c>
      <c r="D23" s="75" t="s">
        <v>11</v>
      </c>
      <c r="E23" s="71">
        <v>20</v>
      </c>
      <c r="F23" s="72">
        <f>RMA_TC_001!E20</f>
        <v>0</v>
      </c>
      <c r="G23" s="72">
        <f>RMA_TC_001!F20</f>
        <v>0</v>
      </c>
      <c r="H23" s="72">
        <f>RMA_TC_001!G20</f>
        <v>0</v>
      </c>
      <c r="I23" s="72">
        <f>RMA_TC_001!H20</f>
        <v>1</v>
      </c>
      <c r="J23" s="76">
        <f>E23</f>
        <v>20</v>
      </c>
    </row>
    <row r="24" spans="1:10" ht="16.5" thickTop="1" thickBot="1">
      <c r="A24" s="77" t="s">
        <v>15</v>
      </c>
      <c r="B24" s="78"/>
      <c r="C24" s="78"/>
      <c r="D24" s="78"/>
      <c r="E24" s="79"/>
      <c r="F24" s="80">
        <f>AVERAGE(F21:F23)</f>
        <v>0</v>
      </c>
      <c r="G24" s="80">
        <f>AVERAGE(G21:G23)</f>
        <v>0</v>
      </c>
      <c r="H24" s="80">
        <f>AVERAGE(H21:H23)</f>
        <v>0</v>
      </c>
      <c r="I24" s="80">
        <f>AVERAGE(I21:I23)</f>
        <v>1</v>
      </c>
      <c r="J24" s="81">
        <f>SUM(J21:J23)/(SUM(A21:A23))</f>
        <v>1</v>
      </c>
    </row>
    <row r="25" spans="1:10" ht="16" thickBot="1">
      <c r="A25" s="82">
        <v>50</v>
      </c>
      <c r="B25" s="69" t="str">
        <f>RMA_TC_001!$B$2</f>
        <v>Script Name</v>
      </c>
      <c r="C25" s="69">
        <v>0</v>
      </c>
      <c r="D25" s="69" t="s">
        <v>11</v>
      </c>
      <c r="E25" s="71">
        <v>50</v>
      </c>
      <c r="F25" s="72">
        <f>RMA_TC_001!E22</f>
        <v>0</v>
      </c>
      <c r="G25" s="72">
        <f>RMA_TC_001!F22</f>
        <v>0</v>
      </c>
      <c r="H25" s="72">
        <f>RMA_TC_001!G22</f>
        <v>0</v>
      </c>
      <c r="I25" s="72">
        <f>RMA_TC_001!H22</f>
        <v>1</v>
      </c>
      <c r="J25" s="83">
        <f>E25</f>
        <v>50</v>
      </c>
    </row>
    <row r="26" spans="1:10" ht="16" thickBot="1">
      <c r="A26" s="68">
        <v>50</v>
      </c>
      <c r="B26" s="69" t="str">
        <f>RMA_TC_001!$B$2</f>
        <v>Script Name</v>
      </c>
      <c r="C26" s="70">
        <v>0</v>
      </c>
      <c r="D26" s="70" t="s">
        <v>11</v>
      </c>
      <c r="E26" s="71">
        <v>50</v>
      </c>
      <c r="F26" s="72">
        <f>RMA_TC_001!E23</f>
        <v>0</v>
      </c>
      <c r="G26" s="72">
        <f>RMA_TC_001!F23</f>
        <v>0</v>
      </c>
      <c r="H26" s="72">
        <f>RMA_TC_001!G23</f>
        <v>0</v>
      </c>
      <c r="I26" s="72">
        <f>RMA_TC_001!H23</f>
        <v>1</v>
      </c>
      <c r="J26" s="73">
        <f>E26</f>
        <v>50</v>
      </c>
    </row>
    <row r="27" spans="1:10" ht="16" thickBot="1">
      <c r="A27" s="74">
        <v>50</v>
      </c>
      <c r="B27" s="69" t="str">
        <f>RMA_TC_001!$B$2</f>
        <v>Script Name</v>
      </c>
      <c r="C27" s="75">
        <v>0</v>
      </c>
      <c r="D27" s="75" t="s">
        <v>11</v>
      </c>
      <c r="E27" s="71">
        <v>50</v>
      </c>
      <c r="F27" s="72">
        <f>RMA_TC_001!E24</f>
        <v>0</v>
      </c>
      <c r="G27" s="72">
        <f>RMA_TC_001!F24</f>
        <v>0</v>
      </c>
      <c r="H27" s="72">
        <f>RMA_TC_001!G24</f>
        <v>0</v>
      </c>
      <c r="I27" s="72">
        <f>RMA_TC_001!H24</f>
        <v>1</v>
      </c>
      <c r="J27" s="76">
        <f>E27</f>
        <v>50</v>
      </c>
    </row>
    <row r="28" spans="1:10" ht="16.5" thickTop="1" thickBot="1">
      <c r="A28" s="77" t="s">
        <v>30</v>
      </c>
      <c r="B28" s="78"/>
      <c r="C28" s="78"/>
      <c r="D28" s="78"/>
      <c r="E28" s="79"/>
      <c r="F28" s="80">
        <f>AVERAGE(F25:F27)</f>
        <v>0</v>
      </c>
      <c r="G28" s="80">
        <f>AVERAGE(G25:G27)</f>
        <v>0</v>
      </c>
      <c r="H28" s="80">
        <f>AVERAGE(H25:H27)</f>
        <v>0</v>
      </c>
      <c r="I28" s="80">
        <f>AVERAGE(I25:I27)</f>
        <v>1</v>
      </c>
      <c r="J28" s="81">
        <f>SUM(J25:J27)/(SUM(A25:A27))</f>
        <v>1</v>
      </c>
    </row>
    <row r="29" spans="1:10" ht="16" thickBot="1">
      <c r="A29" s="82">
        <v>100</v>
      </c>
      <c r="B29" s="69" t="str">
        <f>RMA_TC_001!$B$2</f>
        <v>Script Name</v>
      </c>
      <c r="C29" s="69">
        <v>0</v>
      </c>
      <c r="D29" s="69" t="s">
        <v>11</v>
      </c>
      <c r="E29" s="71">
        <v>100</v>
      </c>
      <c r="F29" s="72">
        <f>RMA_TC_001!E26</f>
        <v>0</v>
      </c>
      <c r="G29" s="72">
        <f>RMA_TC_001!F26</f>
        <v>0</v>
      </c>
      <c r="H29" s="72">
        <f>RMA_TC_001!G26</f>
        <v>0</v>
      </c>
      <c r="I29" s="72">
        <f>RMA_TC_001!H26</f>
        <v>1</v>
      </c>
      <c r="J29" s="83">
        <f>E29</f>
        <v>100</v>
      </c>
    </row>
    <row r="30" spans="1:10" ht="16" thickBot="1">
      <c r="A30" s="68">
        <v>100</v>
      </c>
      <c r="B30" s="69" t="str">
        <f>RMA_TC_001!$B$2</f>
        <v>Script Name</v>
      </c>
      <c r="C30" s="70">
        <v>0</v>
      </c>
      <c r="D30" s="70" t="s">
        <v>11</v>
      </c>
      <c r="E30" s="71">
        <v>100</v>
      </c>
      <c r="F30" s="72">
        <f>RMA_TC_001!E27</f>
        <v>0</v>
      </c>
      <c r="G30" s="72">
        <f>RMA_TC_001!F27</f>
        <v>0</v>
      </c>
      <c r="H30" s="72">
        <f>RMA_TC_001!G27</f>
        <v>0</v>
      </c>
      <c r="I30" s="72">
        <f>RMA_TC_001!H27</f>
        <v>1</v>
      </c>
      <c r="J30" s="73">
        <f>E30</f>
        <v>100</v>
      </c>
    </row>
    <row r="31" spans="1:10" ht="16" thickBot="1">
      <c r="A31" s="74">
        <v>100</v>
      </c>
      <c r="B31" s="69" t="str">
        <f>RMA_TC_001!$B$2</f>
        <v>Script Name</v>
      </c>
      <c r="C31" s="75">
        <v>0</v>
      </c>
      <c r="D31" s="75" t="s">
        <v>11</v>
      </c>
      <c r="E31" s="71">
        <v>100</v>
      </c>
      <c r="F31" s="72">
        <f>RMA_TC_001!E28</f>
        <v>0</v>
      </c>
      <c r="G31" s="72">
        <f>RMA_TC_001!F28</f>
        <v>0</v>
      </c>
      <c r="H31" s="72">
        <f>RMA_TC_001!G28</f>
        <v>0</v>
      </c>
      <c r="I31" s="72">
        <f>RMA_TC_001!H28</f>
        <v>1</v>
      </c>
      <c r="J31" s="76">
        <f>E31</f>
        <v>100</v>
      </c>
    </row>
    <row r="32" spans="1:10" ht="16.5" thickTop="1" thickBot="1">
      <c r="A32" s="77" t="s">
        <v>31</v>
      </c>
      <c r="B32" s="84"/>
      <c r="C32" s="84"/>
      <c r="D32" s="84"/>
      <c r="E32" s="85"/>
      <c r="F32" s="80">
        <f>AVERAGE(F29:F31)</f>
        <v>0</v>
      </c>
      <c r="G32" s="80">
        <f>AVERAGE(G29:G31)</f>
        <v>0</v>
      </c>
      <c r="H32" s="80">
        <f>AVERAGE(H29:H31)</f>
        <v>0</v>
      </c>
      <c r="I32" s="80">
        <f>AVERAGE(I29:I31)</f>
        <v>1</v>
      </c>
      <c r="J32" s="81">
        <f>SUM(J29:J31)/(SUM(A29:A31))</f>
        <v>1</v>
      </c>
    </row>
    <row r="33" spans="1:10" ht="16" hidden="1" thickBot="1">
      <c r="A33" s="82">
        <v>200</v>
      </c>
      <c r="B33" s="69" t="str">
        <f>RMA_TC_001!$B$2</f>
        <v>Script Name</v>
      </c>
      <c r="C33" s="69">
        <v>0</v>
      </c>
      <c r="D33" s="69" t="s">
        <v>11</v>
      </c>
      <c r="E33" s="71">
        <f>RMA_TC_001!D30</f>
        <v>200</v>
      </c>
      <c r="F33" s="72">
        <f>RMA_TC_001!E30</f>
        <v>0</v>
      </c>
      <c r="G33" s="72">
        <f>RMA_TC_001!F30</f>
        <v>0</v>
      </c>
      <c r="H33" s="72">
        <f>RMA_TC_001!G30</f>
        <v>0</v>
      </c>
      <c r="I33" s="72">
        <f>RMA_TC_001!H30</f>
        <v>0</v>
      </c>
      <c r="J33" s="83">
        <f>E33</f>
        <v>200</v>
      </c>
    </row>
    <row r="34" spans="1:10" ht="16" hidden="1" thickBot="1">
      <c r="A34" s="68">
        <v>200</v>
      </c>
      <c r="B34" s="69" t="str">
        <f>RMA_TC_001!$B$2</f>
        <v>Script Name</v>
      </c>
      <c r="C34" s="70">
        <v>0</v>
      </c>
      <c r="D34" s="70" t="s">
        <v>11</v>
      </c>
      <c r="E34" s="71">
        <f>RMA_TC_001!D31</f>
        <v>200</v>
      </c>
      <c r="F34" s="72">
        <f>RMA_TC_001!E31</f>
        <v>0</v>
      </c>
      <c r="G34" s="72">
        <f>RMA_TC_001!F31</f>
        <v>0</v>
      </c>
      <c r="H34" s="72">
        <f>RMA_TC_001!G31</f>
        <v>0</v>
      </c>
      <c r="I34" s="72">
        <f>RMA_TC_001!H31</f>
        <v>0</v>
      </c>
      <c r="J34" s="73">
        <f>E34</f>
        <v>200</v>
      </c>
    </row>
    <row r="35" spans="1:10" ht="16" hidden="1" thickBot="1">
      <c r="A35" s="74">
        <v>200</v>
      </c>
      <c r="B35" s="69" t="str">
        <f>RMA_TC_001!$B$2</f>
        <v>Script Name</v>
      </c>
      <c r="C35" s="75">
        <v>0</v>
      </c>
      <c r="D35" s="75" t="s">
        <v>11</v>
      </c>
      <c r="E35" s="71">
        <f>RMA_TC_001!D32</f>
        <v>200</v>
      </c>
      <c r="F35" s="72">
        <f>RMA_TC_001!E32</f>
        <v>0</v>
      </c>
      <c r="G35" s="72">
        <f>RMA_TC_001!F32</f>
        <v>0</v>
      </c>
      <c r="H35" s="72">
        <f>RMA_TC_001!G32</f>
        <v>0</v>
      </c>
      <c r="I35" s="72">
        <f>RMA_TC_001!H32</f>
        <v>0</v>
      </c>
      <c r="J35" s="76">
        <f>E35</f>
        <v>200</v>
      </c>
    </row>
    <row r="36" spans="1:10" ht="16.5" hidden="1" thickTop="1" thickBot="1">
      <c r="A36" s="77" t="s">
        <v>32</v>
      </c>
      <c r="B36" s="84"/>
      <c r="C36" s="84"/>
      <c r="D36" s="84"/>
      <c r="E36" s="85"/>
      <c r="F36" s="80">
        <f>AVERAGE(F33:F35)</f>
        <v>0</v>
      </c>
      <c r="G36" s="80">
        <f>AVERAGE(G33:G35)</f>
        <v>0</v>
      </c>
      <c r="H36" s="80">
        <f>AVERAGE(H33:H35)</f>
        <v>0</v>
      </c>
      <c r="I36" s="80">
        <f>AVERAGE(I33:I35)</f>
        <v>0</v>
      </c>
      <c r="J36" s="81">
        <f>SUM(J33:J35)/(SUM(A33:A35))</f>
        <v>1</v>
      </c>
    </row>
    <row r="37" spans="1:10" ht="15.75" customHeight="1" thickBot="1">
      <c r="A37" s="86"/>
      <c r="B37" s="86"/>
      <c r="C37" s="86"/>
      <c r="D37" s="86"/>
      <c r="E37" s="87"/>
      <c r="F37" s="88"/>
      <c r="G37" s="87"/>
      <c r="H37" s="86"/>
      <c r="I37" s="86"/>
      <c r="J37" s="86"/>
    </row>
    <row r="38" spans="1:10" ht="33.75" customHeight="1" thickBot="1">
      <c r="A38" s="232" t="s">
        <v>83</v>
      </c>
      <c r="B38" s="233"/>
      <c r="C38" s="233"/>
      <c r="D38" s="233"/>
      <c r="E38" s="233"/>
      <c r="F38" s="233"/>
      <c r="G38" s="233"/>
      <c r="H38" s="233"/>
      <c r="I38" s="233"/>
      <c r="J38" s="234"/>
    </row>
    <row r="39" spans="1:10" ht="26.5" thickBot="1">
      <c r="A39" s="59" t="s">
        <v>0</v>
      </c>
      <c r="B39" s="60" t="s">
        <v>1</v>
      </c>
      <c r="C39" s="60" t="s">
        <v>2</v>
      </c>
      <c r="D39" s="61" t="s">
        <v>3</v>
      </c>
      <c r="E39" s="61" t="s">
        <v>4</v>
      </c>
      <c r="F39" s="59" t="s">
        <v>5</v>
      </c>
      <c r="G39" s="59" t="s">
        <v>6</v>
      </c>
      <c r="H39" s="59" t="s">
        <v>7</v>
      </c>
      <c r="I39" s="62" t="s">
        <v>8</v>
      </c>
      <c r="J39" s="61" t="s">
        <v>9</v>
      </c>
    </row>
    <row r="40" spans="1:10" ht="16" thickBot="1">
      <c r="A40" s="63" t="s">
        <v>10</v>
      </c>
      <c r="B40" s="64" t="str">
        <f>RMA_TC_001!$B$2</f>
        <v>Script Name</v>
      </c>
      <c r="C40" s="64">
        <v>0</v>
      </c>
      <c r="D40" s="64" t="s">
        <v>11</v>
      </c>
      <c r="E40" s="65">
        <f>RMA_TC_002!D5</f>
        <v>1</v>
      </c>
      <c r="F40" s="66">
        <f>RMA_TC_002!E5</f>
        <v>0</v>
      </c>
      <c r="G40" s="66">
        <f>RMA_TC_002!F5</f>
        <v>0</v>
      </c>
      <c r="H40" s="66">
        <f>RMA_TC_002!G5</f>
        <v>0</v>
      </c>
      <c r="I40" s="66">
        <f>RMA_TC_002!H5</f>
        <v>2</v>
      </c>
      <c r="J40" s="67">
        <f>E40</f>
        <v>1</v>
      </c>
    </row>
    <row r="41" spans="1:10" ht="16" thickBot="1">
      <c r="A41" s="68">
        <v>1</v>
      </c>
      <c r="B41" s="69" t="str">
        <f>RMA_TC_001!$B$2</f>
        <v>Script Name</v>
      </c>
      <c r="C41" s="70">
        <v>0</v>
      </c>
      <c r="D41" s="70" t="s">
        <v>11</v>
      </c>
      <c r="E41" s="71">
        <v>1</v>
      </c>
      <c r="F41" s="72">
        <f>RMA_TC_002!E6</f>
        <v>0</v>
      </c>
      <c r="G41" s="72">
        <f>RMA_TC_002!F6</f>
        <v>0</v>
      </c>
      <c r="H41" s="72">
        <f>RMA_TC_002!G6</f>
        <v>0</v>
      </c>
      <c r="I41" s="72">
        <f>RMA_TC_002!H6</f>
        <v>2</v>
      </c>
      <c r="J41" s="73">
        <f>E41</f>
        <v>1</v>
      </c>
    </row>
    <row r="42" spans="1:10" ht="16" thickBot="1">
      <c r="A42" s="68">
        <v>1</v>
      </c>
      <c r="B42" s="69" t="str">
        <f>RMA_TC_001!$B$2</f>
        <v>Script Name</v>
      </c>
      <c r="C42" s="70">
        <v>0</v>
      </c>
      <c r="D42" s="70" t="s">
        <v>11</v>
      </c>
      <c r="E42" s="71">
        <v>1</v>
      </c>
      <c r="F42" s="72">
        <f>RMA_TC_002!E7</f>
        <v>0</v>
      </c>
      <c r="G42" s="72">
        <f>RMA_TC_002!F7</f>
        <v>0</v>
      </c>
      <c r="H42" s="72">
        <f>RMA_TC_002!G7</f>
        <v>0</v>
      </c>
      <c r="I42" s="72">
        <f>RMA_TC_002!H7</f>
        <v>2</v>
      </c>
      <c r="J42" s="73">
        <f>E42</f>
        <v>1</v>
      </c>
    </row>
    <row r="43" spans="1:10" ht="16" thickBot="1">
      <c r="A43" s="74">
        <v>1</v>
      </c>
      <c r="B43" s="69" t="str">
        <f>RMA_TC_001!$B$2</f>
        <v>Script Name</v>
      </c>
      <c r="C43" s="75">
        <v>0</v>
      </c>
      <c r="D43" s="75" t="s">
        <v>11</v>
      </c>
      <c r="E43" s="71">
        <v>1</v>
      </c>
      <c r="F43" s="72">
        <f>RMA_TC_002!E8</f>
        <v>0</v>
      </c>
      <c r="G43" s="72">
        <f>RMA_TC_002!F8</f>
        <v>0</v>
      </c>
      <c r="H43" s="72">
        <f>RMA_TC_002!G8</f>
        <v>0</v>
      </c>
      <c r="I43" s="72">
        <f>RMA_TC_002!H8</f>
        <v>2</v>
      </c>
      <c r="J43" s="76">
        <f>E43</f>
        <v>1</v>
      </c>
    </row>
    <row r="44" spans="1:10" ht="16.5" thickTop="1" thickBot="1">
      <c r="A44" s="77" t="s">
        <v>12</v>
      </c>
      <c r="B44" s="78"/>
      <c r="C44" s="78"/>
      <c r="D44" s="78"/>
      <c r="E44" s="79"/>
      <c r="F44" s="80">
        <f>AVERAGE(F41:F43)</f>
        <v>0</v>
      </c>
      <c r="G44" s="80">
        <f>AVERAGE(G41:G43)</f>
        <v>0</v>
      </c>
      <c r="H44" s="80">
        <f>AVERAGE(H41:H43)</f>
        <v>0</v>
      </c>
      <c r="I44" s="80">
        <f>AVERAGE(I41:I43)</f>
        <v>2</v>
      </c>
      <c r="J44" s="81">
        <f>SUM(J41:J43)/(SUM(A41:A43))</f>
        <v>1</v>
      </c>
    </row>
    <row r="45" spans="1:10" ht="16" thickBot="1">
      <c r="A45" s="82">
        <v>5</v>
      </c>
      <c r="B45" s="69" t="str">
        <f>RMA_TC_001!$B$2</f>
        <v>Script Name</v>
      </c>
      <c r="C45" s="69">
        <v>0</v>
      </c>
      <c r="D45" s="69" t="s">
        <v>11</v>
      </c>
      <c r="E45" s="71">
        <v>5</v>
      </c>
      <c r="F45" s="72">
        <f>RMA_TC_002!E10</f>
        <v>0</v>
      </c>
      <c r="G45" s="72">
        <f>RMA_TC_002!F10</f>
        <v>0</v>
      </c>
      <c r="H45" s="72">
        <f>RMA_TC_002!G10</f>
        <v>0</v>
      </c>
      <c r="I45" s="72">
        <f>RMA_TC_002!H10</f>
        <v>2</v>
      </c>
      <c r="J45" s="83">
        <f>E45</f>
        <v>5</v>
      </c>
    </row>
    <row r="46" spans="1:10" ht="16" thickBot="1">
      <c r="A46" s="68">
        <v>5</v>
      </c>
      <c r="B46" s="69" t="str">
        <f>RMA_TC_001!$B$2</f>
        <v>Script Name</v>
      </c>
      <c r="C46" s="70">
        <v>0</v>
      </c>
      <c r="D46" s="70" t="s">
        <v>11</v>
      </c>
      <c r="E46" s="71">
        <v>5</v>
      </c>
      <c r="F46" s="72">
        <f>RMA_TC_002!E11</f>
        <v>0</v>
      </c>
      <c r="G46" s="72">
        <f>RMA_TC_002!F11</f>
        <v>0</v>
      </c>
      <c r="H46" s="72">
        <f>RMA_TC_002!G11</f>
        <v>0</v>
      </c>
      <c r="I46" s="72">
        <f>RMA_TC_002!H11</f>
        <v>2</v>
      </c>
      <c r="J46" s="73">
        <f>E46</f>
        <v>5</v>
      </c>
    </row>
    <row r="47" spans="1:10" ht="16" thickBot="1">
      <c r="A47" s="74">
        <v>5</v>
      </c>
      <c r="B47" s="69" t="str">
        <f>RMA_TC_001!$B$2</f>
        <v>Script Name</v>
      </c>
      <c r="C47" s="75">
        <v>0</v>
      </c>
      <c r="D47" s="75" t="s">
        <v>11</v>
      </c>
      <c r="E47" s="71">
        <v>5</v>
      </c>
      <c r="F47" s="72">
        <f>RMA_TC_002!E12</f>
        <v>0</v>
      </c>
      <c r="G47" s="72">
        <f>RMA_TC_002!F12</f>
        <v>0</v>
      </c>
      <c r="H47" s="72">
        <f>RMA_TC_002!G12</f>
        <v>0</v>
      </c>
      <c r="I47" s="72">
        <f>RMA_TC_002!H12</f>
        <v>2</v>
      </c>
      <c r="J47" s="76">
        <f>E47</f>
        <v>5</v>
      </c>
    </row>
    <row r="48" spans="1:10" ht="16.5" thickTop="1" thickBot="1">
      <c r="A48" s="77" t="s">
        <v>13</v>
      </c>
      <c r="B48" s="78"/>
      <c r="C48" s="78"/>
      <c r="D48" s="78"/>
      <c r="E48" s="79"/>
      <c r="F48" s="80">
        <f>AVERAGE(F45:F47)</f>
        <v>0</v>
      </c>
      <c r="G48" s="80">
        <f>AVERAGE(G45:G47)</f>
        <v>0</v>
      </c>
      <c r="H48" s="80">
        <f>AVERAGE(H45:H47)</f>
        <v>0</v>
      </c>
      <c r="I48" s="80">
        <f>AVERAGE(I45:I47)</f>
        <v>2</v>
      </c>
      <c r="J48" s="81">
        <f>SUM(J45:J47)/(SUM(A45:A47))</f>
        <v>1</v>
      </c>
    </row>
    <row r="49" spans="1:10" ht="16" thickBot="1">
      <c r="A49" s="82">
        <v>10</v>
      </c>
      <c r="B49" s="69" t="str">
        <f>RMA_TC_001!$B$2</f>
        <v>Script Name</v>
      </c>
      <c r="C49" s="69">
        <v>0</v>
      </c>
      <c r="D49" s="69" t="s">
        <v>11</v>
      </c>
      <c r="E49" s="71">
        <v>10</v>
      </c>
      <c r="F49" s="72">
        <f>RMA_TC_002!E14</f>
        <v>0</v>
      </c>
      <c r="G49" s="72">
        <f>RMA_TC_002!F14</f>
        <v>0</v>
      </c>
      <c r="H49" s="72">
        <f>RMA_TC_002!G14</f>
        <v>0</v>
      </c>
      <c r="I49" s="72">
        <f>RMA_TC_002!H14</f>
        <v>2</v>
      </c>
      <c r="J49" s="83">
        <f>E49</f>
        <v>10</v>
      </c>
    </row>
    <row r="50" spans="1:10" ht="16" thickBot="1">
      <c r="A50" s="68">
        <v>10</v>
      </c>
      <c r="B50" s="69" t="str">
        <f>RMA_TC_001!$B$2</f>
        <v>Script Name</v>
      </c>
      <c r="C50" s="70">
        <v>0</v>
      </c>
      <c r="D50" s="70" t="s">
        <v>11</v>
      </c>
      <c r="E50" s="71">
        <v>10</v>
      </c>
      <c r="F50" s="72">
        <f>RMA_TC_002!E15</f>
        <v>0</v>
      </c>
      <c r="G50" s="72">
        <f>RMA_TC_002!F15</f>
        <v>0</v>
      </c>
      <c r="H50" s="72">
        <f>RMA_TC_002!G15</f>
        <v>0</v>
      </c>
      <c r="I50" s="72">
        <f>RMA_TC_002!H15</f>
        <v>2</v>
      </c>
      <c r="J50" s="73">
        <f>E50</f>
        <v>10</v>
      </c>
    </row>
    <row r="51" spans="1:10" ht="16" thickBot="1">
      <c r="A51" s="74">
        <v>10</v>
      </c>
      <c r="B51" s="69" t="str">
        <f>RMA_TC_001!$B$2</f>
        <v>Script Name</v>
      </c>
      <c r="C51" s="75">
        <v>0</v>
      </c>
      <c r="D51" s="75" t="s">
        <v>11</v>
      </c>
      <c r="E51" s="71">
        <v>10</v>
      </c>
      <c r="F51" s="72">
        <f>RMA_TC_002!E16</f>
        <v>0</v>
      </c>
      <c r="G51" s="72">
        <f>RMA_TC_002!F16</f>
        <v>0</v>
      </c>
      <c r="H51" s="72">
        <f>RMA_TC_002!G16</f>
        <v>0</v>
      </c>
      <c r="I51" s="72">
        <f>RMA_TC_002!H16</f>
        <v>2</v>
      </c>
      <c r="J51" s="76">
        <f>E51</f>
        <v>10</v>
      </c>
    </row>
    <row r="52" spans="1:10" ht="16.5" thickTop="1" thickBot="1">
      <c r="A52" s="77" t="s">
        <v>14</v>
      </c>
      <c r="B52" s="78"/>
      <c r="C52" s="78"/>
      <c r="D52" s="78"/>
      <c r="E52" s="79"/>
      <c r="F52" s="80">
        <f>AVERAGE(F49:F51)</f>
        <v>0</v>
      </c>
      <c r="G52" s="80">
        <f>AVERAGE(G49:G51)</f>
        <v>0</v>
      </c>
      <c r="H52" s="80">
        <f>AVERAGE(H49:H51)</f>
        <v>0</v>
      </c>
      <c r="I52" s="80">
        <f>AVERAGE(I49:I51)</f>
        <v>2</v>
      </c>
      <c r="J52" s="81">
        <f>SUM(J49:J51)/(SUM(A49:A51))</f>
        <v>1</v>
      </c>
    </row>
    <row r="53" spans="1:10" ht="18.649999999999999" customHeight="1" thickBot="1">
      <c r="A53" s="82">
        <v>20</v>
      </c>
      <c r="B53" s="69" t="str">
        <f>RMA_TC_001!$B$2</f>
        <v>Script Name</v>
      </c>
      <c r="C53" s="69">
        <v>0</v>
      </c>
      <c r="D53" s="69" t="s">
        <v>11</v>
      </c>
      <c r="E53" s="71">
        <v>20</v>
      </c>
      <c r="F53" s="72">
        <f>RMA_TC_002!E18</f>
        <v>0</v>
      </c>
      <c r="G53" s="72">
        <f>RMA_TC_002!F18</f>
        <v>0</v>
      </c>
      <c r="H53" s="72">
        <f>RMA_TC_002!G18</f>
        <v>0</v>
      </c>
      <c r="I53" s="72">
        <f>RMA_TC_002!H18</f>
        <v>2</v>
      </c>
      <c r="J53" s="83">
        <f>E53</f>
        <v>20</v>
      </c>
    </row>
    <row r="54" spans="1:10" ht="16" thickBot="1">
      <c r="A54" s="68">
        <v>20</v>
      </c>
      <c r="B54" s="69" t="str">
        <f>RMA_TC_001!$B$2</f>
        <v>Script Name</v>
      </c>
      <c r="C54" s="70">
        <v>0</v>
      </c>
      <c r="D54" s="70" t="s">
        <v>11</v>
      </c>
      <c r="E54" s="71">
        <v>20</v>
      </c>
      <c r="F54" s="72">
        <f>RMA_TC_002!E19</f>
        <v>0</v>
      </c>
      <c r="G54" s="72">
        <f>RMA_TC_002!F19</f>
        <v>0</v>
      </c>
      <c r="H54" s="72">
        <f>RMA_TC_002!G19</f>
        <v>0</v>
      </c>
      <c r="I54" s="72">
        <f>RMA_TC_002!H19</f>
        <v>2</v>
      </c>
      <c r="J54" s="73">
        <f>E54</f>
        <v>20</v>
      </c>
    </row>
    <row r="55" spans="1:10" ht="16" thickBot="1">
      <c r="A55" s="74">
        <v>20</v>
      </c>
      <c r="B55" s="69" t="str">
        <f>RMA_TC_001!$B$2</f>
        <v>Script Name</v>
      </c>
      <c r="C55" s="75">
        <v>0</v>
      </c>
      <c r="D55" s="75" t="s">
        <v>11</v>
      </c>
      <c r="E55" s="71">
        <v>20</v>
      </c>
      <c r="F55" s="72">
        <f>RMA_TC_002!E20</f>
        <v>0</v>
      </c>
      <c r="G55" s="72">
        <f>RMA_TC_002!F20</f>
        <v>0</v>
      </c>
      <c r="H55" s="72">
        <f>RMA_TC_002!G20</f>
        <v>0</v>
      </c>
      <c r="I55" s="72">
        <f>RMA_TC_002!H20</f>
        <v>2</v>
      </c>
      <c r="J55" s="76">
        <f>E55</f>
        <v>20</v>
      </c>
    </row>
    <row r="56" spans="1:10" ht="16.5" thickTop="1" thickBot="1">
      <c r="A56" s="77" t="s">
        <v>15</v>
      </c>
      <c r="B56" s="78"/>
      <c r="C56" s="78"/>
      <c r="D56" s="78"/>
      <c r="E56" s="79"/>
      <c r="F56" s="80">
        <f>AVERAGE(F53:F55)</f>
        <v>0</v>
      </c>
      <c r="G56" s="80">
        <f>AVERAGE(G53:G55)</f>
        <v>0</v>
      </c>
      <c r="H56" s="80">
        <f>AVERAGE(H53:H55)</f>
        <v>0</v>
      </c>
      <c r="I56" s="80">
        <f>AVERAGE(I53:I55)</f>
        <v>2</v>
      </c>
      <c r="J56" s="81">
        <f>SUM(J53:J55)/(SUM(A53:A55))</f>
        <v>1</v>
      </c>
    </row>
    <row r="57" spans="1:10" ht="16" thickBot="1">
      <c r="A57" s="82">
        <v>50</v>
      </c>
      <c r="B57" s="69" t="str">
        <f>RMA_TC_001!$B$2</f>
        <v>Script Name</v>
      </c>
      <c r="C57" s="69">
        <v>0</v>
      </c>
      <c r="D57" s="69" t="s">
        <v>11</v>
      </c>
      <c r="E57" s="71">
        <v>50</v>
      </c>
      <c r="F57" s="72">
        <f>RMA_TC_002!E22</f>
        <v>0</v>
      </c>
      <c r="G57" s="72">
        <f>RMA_TC_002!F22</f>
        <v>0</v>
      </c>
      <c r="H57" s="72">
        <f>RMA_TC_002!G22</f>
        <v>0</v>
      </c>
      <c r="I57" s="72">
        <f>RMA_TC_002!H22</f>
        <v>2</v>
      </c>
      <c r="J57" s="83">
        <f>E57</f>
        <v>50</v>
      </c>
    </row>
    <row r="58" spans="1:10" ht="16" thickBot="1">
      <c r="A58" s="68">
        <v>50</v>
      </c>
      <c r="B58" s="69" t="str">
        <f>RMA_TC_001!$B$2</f>
        <v>Script Name</v>
      </c>
      <c r="C58" s="70">
        <v>0</v>
      </c>
      <c r="D58" s="70" t="s">
        <v>11</v>
      </c>
      <c r="E58" s="71">
        <v>50</v>
      </c>
      <c r="F58" s="72">
        <f>RMA_TC_002!E23</f>
        <v>0</v>
      </c>
      <c r="G58" s="72">
        <f>RMA_TC_002!F23</f>
        <v>0</v>
      </c>
      <c r="H58" s="72">
        <f>RMA_TC_002!G23</f>
        <v>0</v>
      </c>
      <c r="I58" s="72">
        <f>'TC11'!H22</f>
        <v>0</v>
      </c>
      <c r="J58" s="73">
        <f>E58</f>
        <v>50</v>
      </c>
    </row>
    <row r="59" spans="1:10" ht="16" thickBot="1">
      <c r="A59" s="74">
        <v>50</v>
      </c>
      <c r="B59" s="69" t="str">
        <f>RMA_TC_001!$B$2</f>
        <v>Script Name</v>
      </c>
      <c r="C59" s="75">
        <v>0</v>
      </c>
      <c r="D59" s="75" t="s">
        <v>11</v>
      </c>
      <c r="E59" s="71">
        <v>50</v>
      </c>
      <c r="F59" s="72">
        <f>RMA_TC_002!E24</f>
        <v>0</v>
      </c>
      <c r="G59" s="72">
        <f>RMA_TC_002!F24</f>
        <v>0</v>
      </c>
      <c r="H59" s="72">
        <f>RMA_TC_002!G24</f>
        <v>0</v>
      </c>
      <c r="I59" s="72">
        <f>RMA_TC_002!H24</f>
        <v>2</v>
      </c>
      <c r="J59" s="76">
        <f>E59</f>
        <v>50</v>
      </c>
    </row>
    <row r="60" spans="1:10" ht="16.5" thickTop="1" thickBot="1">
      <c r="A60" s="77" t="s">
        <v>30</v>
      </c>
      <c r="B60" s="78"/>
      <c r="C60" s="78"/>
      <c r="D60" s="78"/>
      <c r="E60" s="79"/>
      <c r="F60" s="80">
        <f>AVERAGE(F57:F59)</f>
        <v>0</v>
      </c>
      <c r="G60" s="80">
        <f>AVERAGE(G57:G59)</f>
        <v>0</v>
      </c>
      <c r="H60" s="80">
        <f>AVERAGE(H57:H59)</f>
        <v>0</v>
      </c>
      <c r="I60" s="80">
        <f>AVERAGE(I57:I59)</f>
        <v>1.3333333333333333</v>
      </c>
      <c r="J60" s="81">
        <f>SUM(J57:J59)/(SUM(A57:A59))</f>
        <v>1</v>
      </c>
    </row>
    <row r="61" spans="1:10" ht="16" thickBot="1">
      <c r="A61" s="82">
        <v>100</v>
      </c>
      <c r="B61" s="69" t="str">
        <f>RMA_TC_001!$B$2</f>
        <v>Script Name</v>
      </c>
      <c r="C61" s="69">
        <v>0</v>
      </c>
      <c r="D61" s="69" t="s">
        <v>11</v>
      </c>
      <c r="E61" s="71">
        <v>100</v>
      </c>
      <c r="F61" s="72">
        <f>RMA_TC_002!E26</f>
        <v>0</v>
      </c>
      <c r="G61" s="72">
        <f>RMA_TC_002!F26</f>
        <v>0</v>
      </c>
      <c r="H61" s="72">
        <f>RMA_TC_002!G26</f>
        <v>0</v>
      </c>
      <c r="I61" s="72">
        <f>RMA_TC_002!H26</f>
        <v>2</v>
      </c>
      <c r="J61" s="83">
        <f>E61</f>
        <v>100</v>
      </c>
    </row>
    <row r="62" spans="1:10" ht="16" thickBot="1">
      <c r="A62" s="68">
        <v>100</v>
      </c>
      <c r="B62" s="69" t="str">
        <f>RMA_TC_001!$B$2</f>
        <v>Script Name</v>
      </c>
      <c r="C62" s="70">
        <v>0</v>
      </c>
      <c r="D62" s="70" t="s">
        <v>11</v>
      </c>
      <c r="E62" s="71">
        <v>100</v>
      </c>
      <c r="F62" s="72">
        <f>RMA_TC_002!E27</f>
        <v>0</v>
      </c>
      <c r="G62" s="72">
        <f>RMA_TC_002!F27</f>
        <v>0</v>
      </c>
      <c r="H62" s="72">
        <f>RMA_TC_002!G27</f>
        <v>0</v>
      </c>
      <c r="I62" s="72">
        <f>RMA_TC_002!H27</f>
        <v>2</v>
      </c>
      <c r="J62" s="73">
        <f>E62</f>
        <v>100</v>
      </c>
    </row>
    <row r="63" spans="1:10" ht="16" thickBot="1">
      <c r="A63" s="74">
        <v>100</v>
      </c>
      <c r="B63" s="69" t="str">
        <f>RMA_TC_001!$B$2</f>
        <v>Script Name</v>
      </c>
      <c r="C63" s="75">
        <v>0</v>
      </c>
      <c r="D63" s="75" t="s">
        <v>11</v>
      </c>
      <c r="E63" s="71">
        <v>100</v>
      </c>
      <c r="F63" s="72">
        <f>RMA_TC_002!E28</f>
        <v>0</v>
      </c>
      <c r="G63" s="72">
        <f>RMA_TC_002!F28</f>
        <v>0</v>
      </c>
      <c r="H63" s="72">
        <f>RMA_TC_002!G28</f>
        <v>0</v>
      </c>
      <c r="I63" s="72">
        <f>RMA_TC_002!H28</f>
        <v>2</v>
      </c>
      <c r="J63" s="76">
        <f>E63</f>
        <v>100</v>
      </c>
    </row>
    <row r="64" spans="1:10" ht="16.5" thickTop="1" thickBot="1">
      <c r="A64" s="77" t="s">
        <v>31</v>
      </c>
      <c r="B64" s="84"/>
      <c r="C64" s="84"/>
      <c r="D64" s="84"/>
      <c r="E64" s="85"/>
      <c r="F64" s="80">
        <f>AVERAGE(F61:F63)</f>
        <v>0</v>
      </c>
      <c r="G64" s="80">
        <f>AVERAGE(G61:G63)</f>
        <v>0</v>
      </c>
      <c r="H64" s="80">
        <f>AVERAGE(H61:H63)</f>
        <v>0</v>
      </c>
      <c r="I64" s="80">
        <f>AVERAGE(I61:I63)</f>
        <v>2</v>
      </c>
      <c r="J64" s="81">
        <f>SUM(J61:J63)/(SUM(A61:A63))</f>
        <v>1</v>
      </c>
    </row>
    <row r="65" spans="1:10" ht="16" hidden="1" thickBot="1">
      <c r="A65" s="82">
        <v>200</v>
      </c>
      <c r="B65" s="69" t="str">
        <f>RMA_TC_001!$B$2</f>
        <v>Script Name</v>
      </c>
      <c r="C65" s="69">
        <v>0</v>
      </c>
      <c r="D65" s="69" t="s">
        <v>11</v>
      </c>
      <c r="E65" s="71">
        <f>RMA_TC_002!D30</f>
        <v>0</v>
      </c>
      <c r="F65" s="72">
        <f>RMA_TC_002!E30</f>
        <v>0</v>
      </c>
      <c r="G65" s="72">
        <f>RMA_TC_002!F30</f>
        <v>0</v>
      </c>
      <c r="H65" s="72">
        <f>RMA_TC_002!G30</f>
        <v>0</v>
      </c>
      <c r="I65" s="72">
        <f>RMA_TC_002!H30</f>
        <v>0</v>
      </c>
      <c r="J65" s="83">
        <f>E65</f>
        <v>0</v>
      </c>
    </row>
    <row r="66" spans="1:10" ht="16" hidden="1" thickBot="1">
      <c r="A66" s="68">
        <v>200</v>
      </c>
      <c r="B66" s="69" t="str">
        <f>RMA_TC_001!$B$2</f>
        <v>Script Name</v>
      </c>
      <c r="C66" s="70">
        <v>0</v>
      </c>
      <c r="D66" s="70" t="s">
        <v>11</v>
      </c>
      <c r="E66" s="71">
        <f>RMA_TC_002!D31</f>
        <v>0</v>
      </c>
      <c r="F66" s="72">
        <f>RMA_TC_002!E31</f>
        <v>0</v>
      </c>
      <c r="G66" s="72">
        <f>RMA_TC_002!F31</f>
        <v>0</v>
      </c>
      <c r="H66" s="72">
        <f>RMA_TC_002!G31</f>
        <v>0</v>
      </c>
      <c r="I66" s="72">
        <f>RMA_TC_002!H31</f>
        <v>0</v>
      </c>
      <c r="J66" s="73">
        <f>E66</f>
        <v>0</v>
      </c>
    </row>
    <row r="67" spans="1:10" ht="16" hidden="1" thickBot="1">
      <c r="A67" s="74">
        <v>200</v>
      </c>
      <c r="B67" s="69" t="str">
        <f>RMA_TC_001!$B$2</f>
        <v>Script Name</v>
      </c>
      <c r="C67" s="75">
        <v>0</v>
      </c>
      <c r="D67" s="75" t="s">
        <v>11</v>
      </c>
      <c r="E67" s="71">
        <f>RMA_TC_002!D32</f>
        <v>0</v>
      </c>
      <c r="F67" s="72">
        <f>RMA_TC_002!E32</f>
        <v>0</v>
      </c>
      <c r="G67" s="72">
        <f>RMA_TC_002!F32</f>
        <v>0</v>
      </c>
      <c r="H67" s="72">
        <f>RMA_TC_002!G32</f>
        <v>0</v>
      </c>
      <c r="I67" s="72">
        <f>RMA_TC_002!H32</f>
        <v>0</v>
      </c>
      <c r="J67" s="76">
        <f>E67</f>
        <v>0</v>
      </c>
    </row>
    <row r="68" spans="1:10" ht="16.5" hidden="1" thickTop="1" thickBot="1">
      <c r="A68" s="77" t="s">
        <v>32</v>
      </c>
      <c r="B68" s="84"/>
      <c r="C68" s="84"/>
      <c r="D68" s="84"/>
      <c r="E68" s="85"/>
      <c r="F68" s="80">
        <f>AVERAGE(F65:F67)</f>
        <v>0</v>
      </c>
      <c r="G68" s="80">
        <f>AVERAGE(G65:G67)</f>
        <v>0</v>
      </c>
      <c r="H68" s="80">
        <f>AVERAGE(H65:H67)</f>
        <v>0</v>
      </c>
      <c r="I68" s="80">
        <f>AVERAGE(I65:I67)</f>
        <v>0</v>
      </c>
      <c r="J68" s="81">
        <f>SUM(J65:J67)/(SUM(A65:A67))</f>
        <v>0</v>
      </c>
    </row>
    <row r="69" spans="1:10" ht="16" thickBot="1">
      <c r="A69" s="89"/>
      <c r="B69" s="90"/>
      <c r="C69" s="90"/>
      <c r="D69" s="90"/>
      <c r="E69" s="91"/>
      <c r="F69" s="92"/>
      <c r="G69" s="92"/>
      <c r="H69" s="92"/>
      <c r="I69" s="92"/>
      <c r="J69" s="93"/>
    </row>
    <row r="70" spans="1:10" ht="23.25" customHeight="1" thickBot="1">
      <c r="A70" s="232" t="s">
        <v>84</v>
      </c>
      <c r="B70" s="233"/>
      <c r="C70" s="233"/>
      <c r="D70" s="233"/>
      <c r="E70" s="233"/>
      <c r="F70" s="233"/>
      <c r="G70" s="233"/>
      <c r="H70" s="233"/>
      <c r="I70" s="233"/>
      <c r="J70" s="234"/>
    </row>
    <row r="71" spans="1:10" ht="26.5" thickBot="1">
      <c r="A71" s="59" t="s">
        <v>0</v>
      </c>
      <c r="B71" s="60" t="s">
        <v>1</v>
      </c>
      <c r="C71" s="60" t="s">
        <v>2</v>
      </c>
      <c r="D71" s="61" t="s">
        <v>3</v>
      </c>
      <c r="E71" s="61" t="s">
        <v>4</v>
      </c>
      <c r="F71" s="59" t="s">
        <v>5</v>
      </c>
      <c r="G71" s="59" t="s">
        <v>6</v>
      </c>
      <c r="H71" s="59" t="s">
        <v>7</v>
      </c>
      <c r="I71" s="62" t="s">
        <v>8</v>
      </c>
      <c r="J71" s="61" t="s">
        <v>9</v>
      </c>
    </row>
    <row r="72" spans="1:10" ht="16" thickBot="1">
      <c r="A72" s="63" t="s">
        <v>10</v>
      </c>
      <c r="B72" s="64" t="str">
        <f>RMA_TC_001!$B$2</f>
        <v>Script Name</v>
      </c>
      <c r="C72" s="64">
        <v>0</v>
      </c>
      <c r="D72" s="64" t="s">
        <v>11</v>
      </c>
      <c r="E72" s="65">
        <f>RMA_TC_001!D69</f>
        <v>0</v>
      </c>
      <c r="F72" s="66">
        <f>RMA_TC_003!E5</f>
        <v>0</v>
      </c>
      <c r="G72" s="66">
        <f>RMA_TC_003!F5</f>
        <v>0</v>
      </c>
      <c r="H72" s="66">
        <f>RMA_TC_003!G5</f>
        <v>0</v>
      </c>
      <c r="I72" s="66">
        <f>RMA_TC_003!H5</f>
        <v>3</v>
      </c>
      <c r="J72" s="67">
        <f>E72</f>
        <v>0</v>
      </c>
    </row>
    <row r="73" spans="1:10" ht="16" thickBot="1">
      <c r="A73" s="68">
        <v>1</v>
      </c>
      <c r="B73" s="69" t="str">
        <f>RMA_TC_001!$B$2</f>
        <v>Script Name</v>
      </c>
      <c r="C73" s="70">
        <v>0</v>
      </c>
      <c r="D73" s="70" t="s">
        <v>11</v>
      </c>
      <c r="E73" s="71">
        <v>1</v>
      </c>
      <c r="F73" s="72">
        <f>RMA_TC_003!E6</f>
        <v>0</v>
      </c>
      <c r="G73" s="72">
        <f>RMA_TC_003!F6</f>
        <v>0</v>
      </c>
      <c r="H73" s="72">
        <f>RMA_TC_003!G6</f>
        <v>0</v>
      </c>
      <c r="I73" s="72">
        <f>RMA_TC_003!H6</f>
        <v>3</v>
      </c>
      <c r="J73" s="73">
        <f>E73</f>
        <v>1</v>
      </c>
    </row>
    <row r="74" spans="1:10" ht="16" thickBot="1">
      <c r="A74" s="68">
        <v>1</v>
      </c>
      <c r="B74" s="69" t="str">
        <f>RMA_TC_001!$B$2</f>
        <v>Script Name</v>
      </c>
      <c r="C74" s="70">
        <v>0</v>
      </c>
      <c r="D74" s="70" t="s">
        <v>11</v>
      </c>
      <c r="E74" s="71">
        <v>1</v>
      </c>
      <c r="F74" s="72">
        <f>RMA_TC_003!E7</f>
        <v>0</v>
      </c>
      <c r="G74" s="72">
        <f>RMA_TC_003!F7</f>
        <v>0</v>
      </c>
      <c r="H74" s="72">
        <f>RMA_TC_003!G7</f>
        <v>0</v>
      </c>
      <c r="I74" s="72">
        <f>RMA_TC_003!H7</f>
        <v>3</v>
      </c>
      <c r="J74" s="73">
        <f>E74</f>
        <v>1</v>
      </c>
    </row>
    <row r="75" spans="1:10" ht="16" thickBot="1">
      <c r="A75" s="74">
        <v>1</v>
      </c>
      <c r="B75" s="69" t="str">
        <f>RMA_TC_001!$B$2</f>
        <v>Script Name</v>
      </c>
      <c r="C75" s="75">
        <v>0</v>
      </c>
      <c r="D75" s="75" t="s">
        <v>11</v>
      </c>
      <c r="E75" s="71">
        <v>1</v>
      </c>
      <c r="F75" s="72">
        <f>RMA_TC_003!E8</f>
        <v>0</v>
      </c>
      <c r="G75" s="72">
        <f>RMA_TC_003!F8</f>
        <v>0</v>
      </c>
      <c r="H75" s="72">
        <f>RMA_TC_003!G8</f>
        <v>0</v>
      </c>
      <c r="I75" s="72">
        <f>RMA_TC_003!H8</f>
        <v>3</v>
      </c>
      <c r="J75" s="76">
        <f>E75</f>
        <v>1</v>
      </c>
    </row>
    <row r="76" spans="1:10" ht="16.5" thickTop="1" thickBot="1">
      <c r="A76" s="77" t="s">
        <v>12</v>
      </c>
      <c r="B76" s="78"/>
      <c r="C76" s="78"/>
      <c r="D76" s="78"/>
      <c r="E76" s="79"/>
      <c r="F76" s="80">
        <f>AVERAGE(F73:F75)</f>
        <v>0</v>
      </c>
      <c r="G76" s="80">
        <f>AVERAGE(G73:G75)</f>
        <v>0</v>
      </c>
      <c r="H76" s="80">
        <f>AVERAGE(H73:H75)</f>
        <v>0</v>
      </c>
      <c r="I76" s="80">
        <f>AVERAGE(I73:I75)</f>
        <v>3</v>
      </c>
      <c r="J76" s="81">
        <f>SUM(J73:J75)/(SUM(A73:A75))</f>
        <v>1</v>
      </c>
    </row>
    <row r="77" spans="1:10" ht="16" thickBot="1">
      <c r="A77" s="82">
        <v>5</v>
      </c>
      <c r="B77" s="69" t="str">
        <f>RMA_TC_001!$B$2</f>
        <v>Script Name</v>
      </c>
      <c r="C77" s="69">
        <v>0</v>
      </c>
      <c r="D77" s="69" t="s">
        <v>11</v>
      </c>
      <c r="E77" s="71">
        <v>5</v>
      </c>
      <c r="F77" s="72">
        <f>RMA_TC_003!E10</f>
        <v>0</v>
      </c>
      <c r="G77" s="72">
        <f>RMA_TC_003!F10</f>
        <v>0</v>
      </c>
      <c r="H77" s="72">
        <f>RMA_TC_003!G10</f>
        <v>0</v>
      </c>
      <c r="I77" s="72">
        <f>RMA_TC_003!H10</f>
        <v>3</v>
      </c>
      <c r="J77" s="83">
        <f>E77</f>
        <v>5</v>
      </c>
    </row>
    <row r="78" spans="1:10" ht="16" thickBot="1">
      <c r="A78" s="68">
        <v>5</v>
      </c>
      <c r="B78" s="69" t="str">
        <f>RMA_TC_001!$B$2</f>
        <v>Script Name</v>
      </c>
      <c r="C78" s="70">
        <v>0</v>
      </c>
      <c r="D78" s="70" t="s">
        <v>11</v>
      </c>
      <c r="E78" s="71">
        <v>5</v>
      </c>
      <c r="F78" s="72">
        <f>RMA_TC_003!E11</f>
        <v>0</v>
      </c>
      <c r="G78" s="72">
        <f>RMA_TC_003!F11</f>
        <v>0</v>
      </c>
      <c r="H78" s="72">
        <f>RMA_TC_003!G11</f>
        <v>0</v>
      </c>
      <c r="I78" s="72">
        <f>RMA_TC_003!H11</f>
        <v>3</v>
      </c>
      <c r="J78" s="73">
        <f>E78</f>
        <v>5</v>
      </c>
    </row>
    <row r="79" spans="1:10" ht="16" thickBot="1">
      <c r="A79" s="74">
        <v>5</v>
      </c>
      <c r="B79" s="69" t="str">
        <f>RMA_TC_001!$B$2</f>
        <v>Script Name</v>
      </c>
      <c r="C79" s="75">
        <v>0</v>
      </c>
      <c r="D79" s="75" t="s">
        <v>11</v>
      </c>
      <c r="E79" s="71">
        <v>5</v>
      </c>
      <c r="F79" s="72">
        <f>RMA_TC_003!E12</f>
        <v>0</v>
      </c>
      <c r="G79" s="72">
        <f>RMA_TC_003!F12</f>
        <v>0</v>
      </c>
      <c r="H79" s="72">
        <f>RMA_TC_003!G12</f>
        <v>0</v>
      </c>
      <c r="I79" s="72">
        <f>RMA_TC_003!H12</f>
        <v>3</v>
      </c>
      <c r="J79" s="73">
        <f>E79</f>
        <v>5</v>
      </c>
    </row>
    <row r="80" spans="1:10" ht="16.5" thickTop="1" thickBot="1">
      <c r="A80" s="77" t="s">
        <v>13</v>
      </c>
      <c r="B80" s="78"/>
      <c r="C80" s="78"/>
      <c r="D80" s="78"/>
      <c r="E80" s="79"/>
      <c r="F80" s="80">
        <f>AVERAGE(F77:F79)</f>
        <v>0</v>
      </c>
      <c r="G80" s="80">
        <f>AVERAGE(G77:G79)</f>
        <v>0</v>
      </c>
      <c r="H80" s="80">
        <f>AVERAGE(H77:H79)</f>
        <v>0</v>
      </c>
      <c r="I80" s="80">
        <f>AVERAGE(I77:I79)</f>
        <v>3</v>
      </c>
      <c r="J80" s="81">
        <f>SUM(J77:J79)/(SUM(A77:A79))</f>
        <v>1</v>
      </c>
    </row>
    <row r="81" spans="1:10" ht="16" thickBot="1">
      <c r="A81" s="82">
        <v>10</v>
      </c>
      <c r="B81" s="69" t="str">
        <f>RMA_TC_001!$B$2</f>
        <v>Script Name</v>
      </c>
      <c r="C81" s="69">
        <v>0</v>
      </c>
      <c r="D81" s="69" t="s">
        <v>11</v>
      </c>
      <c r="E81" s="71">
        <v>10</v>
      </c>
      <c r="F81" s="72">
        <f>RMA_TC_003!E14</f>
        <v>0</v>
      </c>
      <c r="G81" s="72">
        <f>RMA_TC_003!F14</f>
        <v>0</v>
      </c>
      <c r="H81" s="72">
        <f>RMA_TC_003!G14</f>
        <v>0</v>
      </c>
      <c r="I81" s="72">
        <f>RMA_TC_003!H14</f>
        <v>3</v>
      </c>
      <c r="J81" s="83">
        <f>E81</f>
        <v>10</v>
      </c>
    </row>
    <row r="82" spans="1:10" ht="16" thickBot="1">
      <c r="A82" s="68">
        <v>10</v>
      </c>
      <c r="B82" s="69" t="str">
        <f>RMA_TC_001!$B$2</f>
        <v>Script Name</v>
      </c>
      <c r="C82" s="70">
        <v>0</v>
      </c>
      <c r="D82" s="70" t="s">
        <v>11</v>
      </c>
      <c r="E82" s="71">
        <v>10</v>
      </c>
      <c r="F82" s="72">
        <f>RMA_TC_003!E15</f>
        <v>0</v>
      </c>
      <c r="G82" s="72">
        <f>RMA_TC_003!F15</f>
        <v>0</v>
      </c>
      <c r="H82" s="72">
        <f>RMA_TC_003!G15</f>
        <v>0</v>
      </c>
      <c r="I82" s="72">
        <f>RMA_TC_003!H15</f>
        <v>3</v>
      </c>
      <c r="J82" s="73">
        <f>E82</f>
        <v>10</v>
      </c>
    </row>
    <row r="83" spans="1:10" ht="16" thickBot="1">
      <c r="A83" s="74">
        <v>10</v>
      </c>
      <c r="B83" s="69" t="str">
        <f>RMA_TC_001!$B$2</f>
        <v>Script Name</v>
      </c>
      <c r="C83" s="75">
        <v>0</v>
      </c>
      <c r="D83" s="75" t="s">
        <v>11</v>
      </c>
      <c r="E83" s="71">
        <v>10</v>
      </c>
      <c r="F83" s="72">
        <f>RMA_TC_003!E16</f>
        <v>0</v>
      </c>
      <c r="G83" s="72">
        <f>RMA_TC_003!F16</f>
        <v>0</v>
      </c>
      <c r="H83" s="72">
        <f>RMA_TC_003!G16</f>
        <v>0</v>
      </c>
      <c r="I83" s="72">
        <f>RMA_TC_003!H16</f>
        <v>3</v>
      </c>
      <c r="J83" s="76">
        <f>E83</f>
        <v>10</v>
      </c>
    </row>
    <row r="84" spans="1:10" ht="16.5" thickTop="1" thickBot="1">
      <c r="A84" s="77" t="s">
        <v>14</v>
      </c>
      <c r="B84" s="78"/>
      <c r="C84" s="78"/>
      <c r="D84" s="78"/>
      <c r="E84" s="79"/>
      <c r="F84" s="80">
        <f>AVERAGE(F81:F83)</f>
        <v>0</v>
      </c>
      <c r="G84" s="80">
        <f>AVERAGE(G81:G83)</f>
        <v>0</v>
      </c>
      <c r="H84" s="80">
        <f>AVERAGE(H81:H83)</f>
        <v>0</v>
      </c>
      <c r="I84" s="80">
        <f>AVERAGE(I81:I83)</f>
        <v>3</v>
      </c>
      <c r="J84" s="81">
        <f>SUM(J81:J83)/(SUM(A81:A83))</f>
        <v>1</v>
      </c>
    </row>
    <row r="85" spans="1:10" ht="16" thickBot="1">
      <c r="A85" s="82">
        <v>20</v>
      </c>
      <c r="B85" s="69" t="str">
        <f>RMA_TC_001!$B$2</f>
        <v>Script Name</v>
      </c>
      <c r="C85" s="69">
        <v>0</v>
      </c>
      <c r="D85" s="69" t="s">
        <v>11</v>
      </c>
      <c r="E85" s="71">
        <v>20</v>
      </c>
      <c r="F85" s="72">
        <f>RMA_TC_003!E18</f>
        <v>0</v>
      </c>
      <c r="G85" s="72">
        <f>RMA_TC_003!F18</f>
        <v>0</v>
      </c>
      <c r="H85" s="72">
        <f>RMA_TC_003!G18</f>
        <v>0</v>
      </c>
      <c r="I85" s="72">
        <f>RMA_TC_003!H18</f>
        <v>3</v>
      </c>
      <c r="J85" s="83">
        <f>E85</f>
        <v>20</v>
      </c>
    </row>
    <row r="86" spans="1:10" ht="16" thickBot="1">
      <c r="A86" s="68">
        <v>20</v>
      </c>
      <c r="B86" s="69" t="str">
        <f>RMA_TC_001!$B$2</f>
        <v>Script Name</v>
      </c>
      <c r="C86" s="70">
        <v>0</v>
      </c>
      <c r="D86" s="70" t="s">
        <v>11</v>
      </c>
      <c r="E86" s="71">
        <v>20</v>
      </c>
      <c r="F86" s="72">
        <f>RMA_TC_003!E19</f>
        <v>0</v>
      </c>
      <c r="G86" s="72">
        <f>RMA_TC_003!F19</f>
        <v>0</v>
      </c>
      <c r="H86" s="72">
        <f>RMA_TC_003!G19</f>
        <v>0</v>
      </c>
      <c r="I86" s="72">
        <f>RMA_TC_003!H19</f>
        <v>3</v>
      </c>
      <c r="J86" s="73">
        <f>E86</f>
        <v>20</v>
      </c>
    </row>
    <row r="87" spans="1:10" ht="16" thickBot="1">
      <c r="A87" s="74">
        <v>20</v>
      </c>
      <c r="B87" s="69" t="str">
        <f>RMA_TC_001!$B$2</f>
        <v>Script Name</v>
      </c>
      <c r="C87" s="75">
        <v>0</v>
      </c>
      <c r="D87" s="75" t="s">
        <v>11</v>
      </c>
      <c r="E87" s="71">
        <v>20</v>
      </c>
      <c r="F87" s="72">
        <f>RMA_TC_003!E20</f>
        <v>0</v>
      </c>
      <c r="G87" s="72">
        <f>RMA_TC_003!F20</f>
        <v>0</v>
      </c>
      <c r="H87" s="72">
        <f>RMA_TC_003!G20</f>
        <v>0</v>
      </c>
      <c r="I87" s="72">
        <f>RMA_TC_003!H20</f>
        <v>3</v>
      </c>
      <c r="J87" s="76">
        <f>E87</f>
        <v>20</v>
      </c>
    </row>
    <row r="88" spans="1:10" ht="16.5" thickTop="1" thickBot="1">
      <c r="A88" s="77" t="s">
        <v>15</v>
      </c>
      <c r="B88" s="78"/>
      <c r="C88" s="78"/>
      <c r="D88" s="78"/>
      <c r="E88" s="79"/>
      <c r="F88" s="80">
        <f>AVERAGE(F85:F87)</f>
        <v>0</v>
      </c>
      <c r="G88" s="80">
        <f>AVERAGE(G85:G87)</f>
        <v>0</v>
      </c>
      <c r="H88" s="80">
        <f>AVERAGE(H85:H87)</f>
        <v>0</v>
      </c>
      <c r="I88" s="80">
        <f>AVERAGE(I85:I87)</f>
        <v>3</v>
      </c>
      <c r="J88" s="81">
        <f>SUM(J85:J87)/(SUM(A85:A87))</f>
        <v>1</v>
      </c>
    </row>
    <row r="89" spans="1:10" ht="16" thickBot="1">
      <c r="A89" s="82">
        <v>50</v>
      </c>
      <c r="B89" s="69" t="str">
        <f>RMA_TC_001!$B$2</f>
        <v>Script Name</v>
      </c>
      <c r="C89" s="69">
        <v>0</v>
      </c>
      <c r="D89" s="69" t="s">
        <v>11</v>
      </c>
      <c r="E89" s="71">
        <v>50</v>
      </c>
      <c r="F89" s="72">
        <f>RMA_TC_003!E22</f>
        <v>0</v>
      </c>
      <c r="G89" s="72">
        <f>RMA_TC_003!F22</f>
        <v>0</v>
      </c>
      <c r="H89" s="72">
        <f>RMA_TC_003!G22</f>
        <v>0</v>
      </c>
      <c r="I89" s="72">
        <f>RMA_TC_003!H22</f>
        <v>3</v>
      </c>
      <c r="J89" s="83">
        <f>E89</f>
        <v>50</v>
      </c>
    </row>
    <row r="90" spans="1:10" ht="16" thickBot="1">
      <c r="A90" s="68">
        <v>50</v>
      </c>
      <c r="B90" s="69" t="str">
        <f>RMA_TC_001!$B$2</f>
        <v>Script Name</v>
      </c>
      <c r="C90" s="70">
        <v>0</v>
      </c>
      <c r="D90" s="70" t="s">
        <v>11</v>
      </c>
      <c r="E90" s="71">
        <v>50</v>
      </c>
      <c r="F90" s="72">
        <f>RMA_TC_003!E23</f>
        <v>0</v>
      </c>
      <c r="G90" s="72">
        <f>RMA_TC_003!F23</f>
        <v>0</v>
      </c>
      <c r="H90" s="72">
        <f>RMA_TC_003!G23</f>
        <v>0</v>
      </c>
      <c r="I90" s="72">
        <f>RMA_TC_003!H23</f>
        <v>3</v>
      </c>
      <c r="J90" s="73">
        <f>E90</f>
        <v>50</v>
      </c>
    </row>
    <row r="91" spans="1:10" ht="16" thickBot="1">
      <c r="A91" s="74">
        <v>50</v>
      </c>
      <c r="B91" s="69" t="str">
        <f>RMA_TC_001!$B$2</f>
        <v>Script Name</v>
      </c>
      <c r="C91" s="75">
        <v>0</v>
      </c>
      <c r="D91" s="75" t="s">
        <v>11</v>
      </c>
      <c r="E91" s="71">
        <v>50</v>
      </c>
      <c r="F91" s="72">
        <f>RMA_TC_003!E24</f>
        <v>0</v>
      </c>
      <c r="G91" s="72">
        <f>RMA_TC_003!F24</f>
        <v>0</v>
      </c>
      <c r="H91" s="72">
        <f>RMA_TC_003!G24</f>
        <v>0</v>
      </c>
      <c r="I91" s="72">
        <f>RMA_TC_003!H24</f>
        <v>3</v>
      </c>
      <c r="J91" s="76">
        <f>E91</f>
        <v>50</v>
      </c>
    </row>
    <row r="92" spans="1:10" ht="16.5" thickTop="1" thickBot="1">
      <c r="A92" s="77" t="s">
        <v>30</v>
      </c>
      <c r="B92" s="78"/>
      <c r="C92" s="78"/>
      <c r="D92" s="78"/>
      <c r="E92" s="79"/>
      <c r="F92" s="80">
        <f>AVERAGE(F89:F91)</f>
        <v>0</v>
      </c>
      <c r="G92" s="80">
        <f>AVERAGE(G89:G91)</f>
        <v>0</v>
      </c>
      <c r="H92" s="80">
        <f>AVERAGE(H89:H91)</f>
        <v>0</v>
      </c>
      <c r="I92" s="80">
        <f>AVERAGE(I89:I91)</f>
        <v>3</v>
      </c>
      <c r="J92" s="81">
        <f>SUM(J89:J91)/(SUM(A89:A91))</f>
        <v>1</v>
      </c>
    </row>
    <row r="93" spans="1:10" ht="16" thickBot="1">
      <c r="A93" s="82">
        <v>100</v>
      </c>
      <c r="B93" s="69" t="str">
        <f>RMA_TC_001!$B$2</f>
        <v>Script Name</v>
      </c>
      <c r="C93" s="69">
        <v>0</v>
      </c>
      <c r="D93" s="69" t="s">
        <v>11</v>
      </c>
      <c r="E93" s="71">
        <v>100</v>
      </c>
      <c r="F93" s="72">
        <f>RMA_TC_003!E26</f>
        <v>0</v>
      </c>
      <c r="G93" s="72">
        <f>RMA_TC_003!F26</f>
        <v>0</v>
      </c>
      <c r="H93" s="72">
        <f>RMA_TC_003!G26</f>
        <v>0</v>
      </c>
      <c r="I93" s="72">
        <f>RMA_TC_003!H26</f>
        <v>3</v>
      </c>
      <c r="J93" s="83">
        <f>E93</f>
        <v>100</v>
      </c>
    </row>
    <row r="94" spans="1:10" ht="16" thickBot="1">
      <c r="A94" s="68">
        <v>100</v>
      </c>
      <c r="B94" s="69" t="str">
        <f>RMA_TC_001!$B$2</f>
        <v>Script Name</v>
      </c>
      <c r="C94" s="70">
        <v>0</v>
      </c>
      <c r="D94" s="70" t="s">
        <v>11</v>
      </c>
      <c r="E94" s="71">
        <v>100</v>
      </c>
      <c r="F94" s="72">
        <f>RMA_TC_003!E27</f>
        <v>0</v>
      </c>
      <c r="G94" s="72">
        <f>RMA_TC_003!F27</f>
        <v>0</v>
      </c>
      <c r="H94" s="72">
        <f>RMA_TC_003!G27</f>
        <v>0</v>
      </c>
      <c r="I94" s="72">
        <f>RMA_TC_003!H27</f>
        <v>3</v>
      </c>
      <c r="J94" s="73">
        <f>E94</f>
        <v>100</v>
      </c>
    </row>
    <row r="95" spans="1:10" ht="16" thickBot="1">
      <c r="A95" s="74">
        <v>100</v>
      </c>
      <c r="B95" s="69" t="str">
        <f>RMA_TC_001!$B$2</f>
        <v>Script Name</v>
      </c>
      <c r="C95" s="75">
        <v>0</v>
      </c>
      <c r="D95" s="75" t="s">
        <v>11</v>
      </c>
      <c r="E95" s="71">
        <v>100</v>
      </c>
      <c r="F95" s="72">
        <f>RMA_TC_003!E28</f>
        <v>0</v>
      </c>
      <c r="G95" s="72">
        <f>RMA_TC_003!F28</f>
        <v>0</v>
      </c>
      <c r="H95" s="72">
        <f>RMA_TC_003!G28</f>
        <v>0</v>
      </c>
      <c r="I95" s="72">
        <f>RMA_TC_003!H28</f>
        <v>3</v>
      </c>
      <c r="J95" s="76">
        <f>E95</f>
        <v>100</v>
      </c>
    </row>
    <row r="96" spans="1:10" ht="16.5" thickTop="1" thickBot="1">
      <c r="A96" s="77" t="s">
        <v>31</v>
      </c>
      <c r="B96" s="84"/>
      <c r="C96" s="84"/>
      <c r="D96" s="84"/>
      <c r="E96" s="85"/>
      <c r="F96" s="80">
        <f>AVERAGE(F93:F95)</f>
        <v>0</v>
      </c>
      <c r="G96" s="80">
        <f>AVERAGE(G93:G95)</f>
        <v>0</v>
      </c>
      <c r="H96" s="80">
        <f>AVERAGE(H93:H95)</f>
        <v>0</v>
      </c>
      <c r="I96" s="80">
        <f>AVERAGE(I93:I95)</f>
        <v>3</v>
      </c>
      <c r="J96" s="81">
        <f>SUM(J93:J95)/(SUM(A93:A95))</f>
        <v>1</v>
      </c>
    </row>
    <row r="97" spans="1:10" ht="16" hidden="1" thickBot="1">
      <c r="A97" s="82">
        <v>200</v>
      </c>
      <c r="B97" s="69" t="str">
        <f>RMA_TC_001!$B$2</f>
        <v>Script Name</v>
      </c>
      <c r="C97" s="69">
        <v>0</v>
      </c>
      <c r="D97" s="69" t="s">
        <v>11</v>
      </c>
      <c r="E97" s="71">
        <f>RMA_TC_003!D30</f>
        <v>0</v>
      </c>
      <c r="F97" s="72">
        <f>RMA_TC_003!E30</f>
        <v>0</v>
      </c>
      <c r="G97" s="72">
        <f>RMA_TC_003!F30</f>
        <v>0</v>
      </c>
      <c r="H97" s="72">
        <f>RMA_TC_003!G30</f>
        <v>0</v>
      </c>
      <c r="I97" s="72">
        <f>RMA_TC_003!H30</f>
        <v>0</v>
      </c>
      <c r="J97" s="83">
        <f>E97</f>
        <v>0</v>
      </c>
    </row>
    <row r="98" spans="1:10" ht="16" hidden="1" thickBot="1">
      <c r="A98" s="68">
        <v>200</v>
      </c>
      <c r="B98" s="69" t="str">
        <f>RMA_TC_001!$B$2</f>
        <v>Script Name</v>
      </c>
      <c r="C98" s="70">
        <v>0</v>
      </c>
      <c r="D98" s="70" t="s">
        <v>11</v>
      </c>
      <c r="E98" s="71">
        <f>RMA_TC_003!D31</f>
        <v>0</v>
      </c>
      <c r="F98" s="72">
        <f>RMA_TC_003!E31</f>
        <v>0</v>
      </c>
      <c r="G98" s="72">
        <f>RMA_TC_003!F31</f>
        <v>0</v>
      </c>
      <c r="H98" s="72">
        <f>RMA_TC_003!G31</f>
        <v>0</v>
      </c>
      <c r="I98" s="72">
        <f>RMA_TC_003!H31</f>
        <v>0</v>
      </c>
      <c r="J98" s="73">
        <f>E98</f>
        <v>0</v>
      </c>
    </row>
    <row r="99" spans="1:10" ht="16" hidden="1" thickBot="1">
      <c r="A99" s="74">
        <v>200</v>
      </c>
      <c r="B99" s="69" t="str">
        <f>RMA_TC_001!$B$2</f>
        <v>Script Name</v>
      </c>
      <c r="C99" s="75">
        <v>0</v>
      </c>
      <c r="D99" s="75" t="s">
        <v>11</v>
      </c>
      <c r="E99" s="71">
        <f>RMA_TC_003!D32</f>
        <v>0</v>
      </c>
      <c r="F99" s="72">
        <f>RMA_TC_003!E32</f>
        <v>0</v>
      </c>
      <c r="G99" s="72">
        <f>RMA_TC_003!F32</f>
        <v>0</v>
      </c>
      <c r="H99" s="72">
        <f>RMA_TC_003!G32</f>
        <v>0</v>
      </c>
      <c r="I99" s="72">
        <f>RMA_TC_003!H32</f>
        <v>0</v>
      </c>
      <c r="J99" s="76">
        <f>E99</f>
        <v>0</v>
      </c>
    </row>
    <row r="100" spans="1:10" ht="16.5" hidden="1" thickTop="1" thickBot="1">
      <c r="A100" s="77" t="s">
        <v>32</v>
      </c>
      <c r="B100" s="84"/>
      <c r="C100" s="84"/>
      <c r="D100" s="84"/>
      <c r="E100" s="85"/>
      <c r="F100" s="80">
        <f>AVERAGE(F97:F99)</f>
        <v>0</v>
      </c>
      <c r="G100" s="80">
        <f>AVERAGE(G97:G99)</f>
        <v>0</v>
      </c>
      <c r="H100" s="80">
        <f>AVERAGE(H97:H99)</f>
        <v>0</v>
      </c>
      <c r="I100" s="80">
        <f>AVERAGE(I97:I99)</f>
        <v>0</v>
      </c>
      <c r="J100" s="81">
        <f>SUM(J97:J99)/(SUM(A97:A99))</f>
        <v>0</v>
      </c>
    </row>
    <row r="101" spans="1:10" ht="16" thickBot="1">
      <c r="A101" s="89"/>
      <c r="B101" s="90"/>
      <c r="C101" s="90"/>
      <c r="D101" s="90"/>
      <c r="E101" s="90"/>
      <c r="F101" s="92"/>
      <c r="G101" s="92"/>
      <c r="H101" s="92"/>
      <c r="I101" s="92"/>
      <c r="J101" s="93"/>
    </row>
    <row r="102" spans="1:10" ht="21.75" customHeight="1" thickBot="1">
      <c r="A102" s="232" t="s">
        <v>85</v>
      </c>
      <c r="B102" s="233"/>
      <c r="C102" s="233"/>
      <c r="D102" s="233"/>
      <c r="E102" s="233"/>
      <c r="F102" s="233"/>
      <c r="G102" s="233"/>
      <c r="H102" s="233"/>
      <c r="I102" s="233"/>
      <c r="J102" s="234"/>
    </row>
    <row r="103" spans="1:10" ht="26.5" thickBot="1">
      <c r="A103" s="59" t="s">
        <v>0</v>
      </c>
      <c r="B103" s="60" t="s">
        <v>1</v>
      </c>
      <c r="C103" s="60" t="s">
        <v>2</v>
      </c>
      <c r="D103" s="61" t="s">
        <v>3</v>
      </c>
      <c r="E103" s="61" t="s">
        <v>4</v>
      </c>
      <c r="F103" s="59" t="s">
        <v>5</v>
      </c>
      <c r="G103" s="59" t="s">
        <v>6</v>
      </c>
      <c r="H103" s="59" t="s">
        <v>7</v>
      </c>
      <c r="I103" s="62" t="s">
        <v>8</v>
      </c>
      <c r="J103" s="61" t="s">
        <v>9</v>
      </c>
    </row>
    <row r="104" spans="1:10" ht="16.5" customHeight="1" thickBot="1">
      <c r="A104" s="63" t="s">
        <v>10</v>
      </c>
      <c r="B104" s="64" t="str">
        <f>RMA_TC_001!$B$2</f>
        <v>Script Name</v>
      </c>
      <c r="C104" s="64">
        <v>0</v>
      </c>
      <c r="D104" s="64" t="s">
        <v>11</v>
      </c>
      <c r="E104" s="65">
        <f>RMA_TC_004!D5</f>
        <v>1</v>
      </c>
      <c r="F104" s="66">
        <f>RMA_TC_004!E5</f>
        <v>0</v>
      </c>
      <c r="G104" s="66">
        <f>RMA_TC_004!F5</f>
        <v>0</v>
      </c>
      <c r="H104" s="66">
        <f>RMA_TC_004!G5</f>
        <v>0</v>
      </c>
      <c r="I104" s="66">
        <f>RMA_TC_004!H5</f>
        <v>4</v>
      </c>
      <c r="J104" s="67">
        <f>E104</f>
        <v>1</v>
      </c>
    </row>
    <row r="105" spans="1:10" ht="16" thickBot="1">
      <c r="A105" s="68">
        <v>1</v>
      </c>
      <c r="B105" s="69" t="str">
        <f>RMA_TC_001!$B$2</f>
        <v>Script Name</v>
      </c>
      <c r="C105" s="70">
        <v>0</v>
      </c>
      <c r="D105" s="70" t="s">
        <v>11</v>
      </c>
      <c r="E105" s="71">
        <v>1</v>
      </c>
      <c r="F105" s="72">
        <f>RMA_TC_004!E6</f>
        <v>0</v>
      </c>
      <c r="G105" s="72">
        <f>RMA_TC_004!F6</f>
        <v>0</v>
      </c>
      <c r="H105" s="72">
        <f>RMA_TC_004!G6</f>
        <v>0</v>
      </c>
      <c r="I105" s="72">
        <f>RMA_TC_004!H6</f>
        <v>4</v>
      </c>
      <c r="J105" s="73">
        <f>E105</f>
        <v>1</v>
      </c>
    </row>
    <row r="106" spans="1:10" ht="16" thickBot="1">
      <c r="A106" s="68">
        <v>1</v>
      </c>
      <c r="B106" s="69" t="str">
        <f>RMA_TC_001!$B$2</f>
        <v>Script Name</v>
      </c>
      <c r="C106" s="70">
        <v>0</v>
      </c>
      <c r="D106" s="70" t="s">
        <v>11</v>
      </c>
      <c r="E106" s="71">
        <v>1</v>
      </c>
      <c r="F106" s="72">
        <f>RMA_TC_004!E7</f>
        <v>0</v>
      </c>
      <c r="G106" s="72">
        <f>RMA_TC_004!F7</f>
        <v>0</v>
      </c>
      <c r="H106" s="72">
        <f>RMA_TC_004!G7</f>
        <v>0</v>
      </c>
      <c r="I106" s="72">
        <f>RMA_TC_004!H7</f>
        <v>4</v>
      </c>
      <c r="J106" s="73">
        <f>E106</f>
        <v>1</v>
      </c>
    </row>
    <row r="107" spans="1:10" ht="16" thickBot="1">
      <c r="A107" s="74">
        <v>1</v>
      </c>
      <c r="B107" s="69" t="str">
        <f>RMA_TC_001!$B$2</f>
        <v>Script Name</v>
      </c>
      <c r="C107" s="75">
        <v>0</v>
      </c>
      <c r="D107" s="75" t="s">
        <v>11</v>
      </c>
      <c r="E107" s="71">
        <v>1</v>
      </c>
      <c r="F107" s="72">
        <f>RMA_TC_004!E8</f>
        <v>0</v>
      </c>
      <c r="G107" s="72">
        <f>RMA_TC_004!F8</f>
        <v>0</v>
      </c>
      <c r="H107" s="72">
        <f>RMA_TC_004!G8</f>
        <v>0</v>
      </c>
      <c r="I107" s="72">
        <f>RMA_TC_004!H8</f>
        <v>4</v>
      </c>
      <c r="J107" s="76">
        <f>E107</f>
        <v>1</v>
      </c>
    </row>
    <row r="108" spans="1:10" ht="16.5" thickTop="1" thickBot="1">
      <c r="A108" s="77" t="s">
        <v>12</v>
      </c>
      <c r="B108" s="78"/>
      <c r="C108" s="78"/>
      <c r="D108" s="78"/>
      <c r="E108" s="79"/>
      <c r="F108" s="80">
        <f>AVERAGE(F105:F107)</f>
        <v>0</v>
      </c>
      <c r="G108" s="80">
        <f>AVERAGE(G105:G107)</f>
        <v>0</v>
      </c>
      <c r="H108" s="80">
        <f>AVERAGE(H105:H107)</f>
        <v>0</v>
      </c>
      <c r="I108" s="80">
        <f>AVERAGE(I105:I107)</f>
        <v>4</v>
      </c>
      <c r="J108" s="81">
        <f>SUM(J105:J107)/(SUM(A105:A107))</f>
        <v>1</v>
      </c>
    </row>
    <row r="109" spans="1:10" ht="16" thickBot="1">
      <c r="A109" s="82">
        <v>5</v>
      </c>
      <c r="B109" s="69" t="str">
        <f>RMA_TC_001!$B$2</f>
        <v>Script Name</v>
      </c>
      <c r="C109" s="69">
        <v>0</v>
      </c>
      <c r="D109" s="69" t="s">
        <v>11</v>
      </c>
      <c r="E109" s="71">
        <v>5</v>
      </c>
      <c r="F109" s="72">
        <f>RMA_TC_004!E10</f>
        <v>0</v>
      </c>
      <c r="G109" s="72">
        <f>RMA_TC_004!F10</f>
        <v>0</v>
      </c>
      <c r="H109" s="72">
        <f>RMA_TC_004!G10</f>
        <v>0</v>
      </c>
      <c r="I109" s="72">
        <f>RMA_TC_004!H10</f>
        <v>4</v>
      </c>
      <c r="J109" s="83">
        <f>E109</f>
        <v>5</v>
      </c>
    </row>
    <row r="110" spans="1:10" ht="16" thickBot="1">
      <c r="A110" s="68">
        <v>5</v>
      </c>
      <c r="B110" s="69" t="str">
        <f>RMA_TC_001!$B$2</f>
        <v>Script Name</v>
      </c>
      <c r="C110" s="70">
        <v>0</v>
      </c>
      <c r="D110" s="70" t="s">
        <v>11</v>
      </c>
      <c r="E110" s="71">
        <v>5</v>
      </c>
      <c r="F110" s="72">
        <f>RMA_TC_004!E11</f>
        <v>0</v>
      </c>
      <c r="G110" s="72">
        <f>RMA_TC_004!F11</f>
        <v>0</v>
      </c>
      <c r="H110" s="72">
        <f>RMA_TC_004!G11</f>
        <v>0</v>
      </c>
      <c r="I110" s="72">
        <f>RMA_TC_004!H11</f>
        <v>4</v>
      </c>
      <c r="J110" s="73">
        <f>E110</f>
        <v>5</v>
      </c>
    </row>
    <row r="111" spans="1:10" ht="16" thickBot="1">
      <c r="A111" s="74">
        <v>5</v>
      </c>
      <c r="B111" s="69" t="str">
        <f>RMA_TC_001!$B$2</f>
        <v>Script Name</v>
      </c>
      <c r="C111" s="75">
        <v>0</v>
      </c>
      <c r="D111" s="75" t="s">
        <v>11</v>
      </c>
      <c r="E111" s="71">
        <v>5</v>
      </c>
      <c r="F111" s="72">
        <f>RMA_TC_004!E12</f>
        <v>0</v>
      </c>
      <c r="G111" s="72">
        <f>RMA_TC_004!F12</f>
        <v>0</v>
      </c>
      <c r="H111" s="72">
        <f>RMA_TC_004!G12</f>
        <v>0</v>
      </c>
      <c r="I111" s="72">
        <f>RMA_TC_004!H12</f>
        <v>4</v>
      </c>
      <c r="J111" s="76">
        <f>E111</f>
        <v>5</v>
      </c>
    </row>
    <row r="112" spans="1:10" ht="16.5" thickTop="1" thickBot="1">
      <c r="A112" s="77" t="s">
        <v>13</v>
      </c>
      <c r="B112" s="78"/>
      <c r="C112" s="78"/>
      <c r="D112" s="78"/>
      <c r="E112" s="79"/>
      <c r="F112" s="80">
        <f>AVERAGE(F109:F111)</f>
        <v>0</v>
      </c>
      <c r="G112" s="80">
        <f>AVERAGE(G109:G111)</f>
        <v>0</v>
      </c>
      <c r="H112" s="80">
        <f>AVERAGE(H109:H111)</f>
        <v>0</v>
      </c>
      <c r="I112" s="80">
        <f>AVERAGE(I109:I111)</f>
        <v>4</v>
      </c>
      <c r="J112" s="81">
        <f>SUM(J109:J111)/(SUM(A109:A111))</f>
        <v>1</v>
      </c>
    </row>
    <row r="113" spans="1:10" ht="16" thickBot="1">
      <c r="A113" s="82">
        <v>10</v>
      </c>
      <c r="B113" s="69" t="str">
        <f>RMA_TC_001!$B$2</f>
        <v>Script Name</v>
      </c>
      <c r="C113" s="69">
        <v>0</v>
      </c>
      <c r="D113" s="69" t="s">
        <v>11</v>
      </c>
      <c r="E113" s="71">
        <v>10</v>
      </c>
      <c r="F113" s="72">
        <f>RMA_TC_004!E14</f>
        <v>0</v>
      </c>
      <c r="G113" s="72">
        <f>RMA_TC_004!F14</f>
        <v>0</v>
      </c>
      <c r="H113" s="72">
        <f>RMA_TC_004!G14</f>
        <v>0</v>
      </c>
      <c r="I113" s="72">
        <f>RMA_TC_004!H14</f>
        <v>4</v>
      </c>
      <c r="J113" s="83">
        <f>E113</f>
        <v>10</v>
      </c>
    </row>
    <row r="114" spans="1:10" ht="16" thickBot="1">
      <c r="A114" s="68">
        <v>10</v>
      </c>
      <c r="B114" s="69" t="str">
        <f>RMA_TC_001!$B$2</f>
        <v>Script Name</v>
      </c>
      <c r="C114" s="70">
        <v>0</v>
      </c>
      <c r="D114" s="70" t="s">
        <v>11</v>
      </c>
      <c r="E114" s="71">
        <v>10</v>
      </c>
      <c r="F114" s="72">
        <f>RMA_TC_004!E15</f>
        <v>0</v>
      </c>
      <c r="G114" s="72">
        <f>RMA_TC_004!F15</f>
        <v>0</v>
      </c>
      <c r="H114" s="72">
        <f>RMA_TC_004!G15</f>
        <v>0</v>
      </c>
      <c r="I114" s="72">
        <f>RMA_TC_004!H15</f>
        <v>4</v>
      </c>
      <c r="J114" s="73">
        <f>E114</f>
        <v>10</v>
      </c>
    </row>
    <row r="115" spans="1:10" ht="16" thickBot="1">
      <c r="A115" s="74">
        <v>10</v>
      </c>
      <c r="B115" s="69" t="str">
        <f>RMA_TC_001!$B$2</f>
        <v>Script Name</v>
      </c>
      <c r="C115" s="75">
        <v>0</v>
      </c>
      <c r="D115" s="75" t="s">
        <v>11</v>
      </c>
      <c r="E115" s="71">
        <v>10</v>
      </c>
      <c r="F115" s="72">
        <f>RMA_TC_004!E16</f>
        <v>0</v>
      </c>
      <c r="G115" s="72">
        <f>RMA_TC_004!F16</f>
        <v>0</v>
      </c>
      <c r="H115" s="72">
        <f>RMA_TC_004!G16</f>
        <v>0</v>
      </c>
      <c r="I115" s="72">
        <f>RMA_TC_004!H16</f>
        <v>4</v>
      </c>
      <c r="J115" s="76">
        <f>E115</f>
        <v>10</v>
      </c>
    </row>
    <row r="116" spans="1:10" ht="16.5" thickTop="1" thickBot="1">
      <c r="A116" s="77" t="s">
        <v>14</v>
      </c>
      <c r="B116" s="78"/>
      <c r="C116" s="78"/>
      <c r="D116" s="78"/>
      <c r="E116" s="79"/>
      <c r="F116" s="80">
        <f>AVERAGE(F113:F115)</f>
        <v>0</v>
      </c>
      <c r="G116" s="80">
        <f>AVERAGE(G113:G115)</f>
        <v>0</v>
      </c>
      <c r="H116" s="80">
        <f>AVERAGE(H113:H115)</f>
        <v>0</v>
      </c>
      <c r="I116" s="80">
        <f>AVERAGE(I113:I115)</f>
        <v>4</v>
      </c>
      <c r="J116" s="81">
        <f>SUM(J113:J115)/(SUM(A113:A115))</f>
        <v>1</v>
      </c>
    </row>
    <row r="117" spans="1:10" ht="16" thickBot="1">
      <c r="A117" s="82">
        <v>20</v>
      </c>
      <c r="B117" s="69" t="str">
        <f>RMA_TC_001!$B$2</f>
        <v>Script Name</v>
      </c>
      <c r="C117" s="69">
        <v>0</v>
      </c>
      <c r="D117" s="69" t="s">
        <v>11</v>
      </c>
      <c r="E117" s="71">
        <v>20</v>
      </c>
      <c r="F117" s="72">
        <f>RMA_TC_004!E18</f>
        <v>0</v>
      </c>
      <c r="G117" s="72">
        <f>RMA_TC_004!F18</f>
        <v>0</v>
      </c>
      <c r="H117" s="72">
        <f>RMA_TC_004!G18</f>
        <v>0</v>
      </c>
      <c r="I117" s="72">
        <f>RMA_TC_004!H18</f>
        <v>4</v>
      </c>
      <c r="J117" s="83">
        <f>E117</f>
        <v>20</v>
      </c>
    </row>
    <row r="118" spans="1:10" ht="16" thickBot="1">
      <c r="A118" s="68">
        <v>20</v>
      </c>
      <c r="B118" s="69" t="str">
        <f>RMA_TC_001!$B$2</f>
        <v>Script Name</v>
      </c>
      <c r="C118" s="70">
        <v>0</v>
      </c>
      <c r="D118" s="70" t="s">
        <v>11</v>
      </c>
      <c r="E118" s="71">
        <v>20</v>
      </c>
      <c r="F118" s="72">
        <f>RMA_TC_004!E19</f>
        <v>0</v>
      </c>
      <c r="G118" s="72">
        <f>RMA_TC_004!F19</f>
        <v>0</v>
      </c>
      <c r="H118" s="72">
        <f>RMA_TC_004!G19</f>
        <v>0</v>
      </c>
      <c r="I118" s="72">
        <f>RMA_TC_004!H19</f>
        <v>4</v>
      </c>
      <c r="J118" s="73">
        <f>E118</f>
        <v>20</v>
      </c>
    </row>
    <row r="119" spans="1:10" ht="16" thickBot="1">
      <c r="A119" s="74">
        <v>20</v>
      </c>
      <c r="B119" s="69" t="str">
        <f>RMA_TC_001!$B$2</f>
        <v>Script Name</v>
      </c>
      <c r="C119" s="75">
        <v>0</v>
      </c>
      <c r="D119" s="75" t="s">
        <v>11</v>
      </c>
      <c r="E119" s="71">
        <v>20</v>
      </c>
      <c r="F119" s="72">
        <f>RMA_TC_004!E20</f>
        <v>0</v>
      </c>
      <c r="G119" s="72">
        <f>RMA_TC_004!F20</f>
        <v>0</v>
      </c>
      <c r="H119" s="72">
        <f>RMA_TC_004!G20</f>
        <v>0</v>
      </c>
      <c r="I119" s="72">
        <f>RMA_TC_004!H20</f>
        <v>4</v>
      </c>
      <c r="J119" s="76">
        <f>E119</f>
        <v>20</v>
      </c>
    </row>
    <row r="120" spans="1:10" ht="16.5" thickTop="1" thickBot="1">
      <c r="A120" s="77" t="s">
        <v>15</v>
      </c>
      <c r="B120" s="78"/>
      <c r="C120" s="78"/>
      <c r="D120" s="78"/>
      <c r="E120" s="79"/>
      <c r="F120" s="80">
        <f>AVERAGE(F117:F119)</f>
        <v>0</v>
      </c>
      <c r="G120" s="80">
        <f>AVERAGE(G117:G119)</f>
        <v>0</v>
      </c>
      <c r="H120" s="80">
        <f>AVERAGE(H117:H119)</f>
        <v>0</v>
      </c>
      <c r="I120" s="80">
        <f>AVERAGE(I117:I119)</f>
        <v>4</v>
      </c>
      <c r="J120" s="81">
        <f>SUM(J117:J119)/(SUM(A117:A119))</f>
        <v>1</v>
      </c>
    </row>
    <row r="121" spans="1:10" ht="16" thickBot="1">
      <c r="A121" s="82">
        <v>50</v>
      </c>
      <c r="B121" s="69" t="str">
        <f>RMA_TC_001!$B$2</f>
        <v>Script Name</v>
      </c>
      <c r="C121" s="69">
        <v>0</v>
      </c>
      <c r="D121" s="69" t="s">
        <v>11</v>
      </c>
      <c r="E121" s="71">
        <v>50</v>
      </c>
      <c r="F121" s="72">
        <f>RMA_TC_004!E22</f>
        <v>0</v>
      </c>
      <c r="G121" s="72">
        <f>RMA_TC_004!F22</f>
        <v>0</v>
      </c>
      <c r="H121" s="72">
        <f>RMA_TC_004!G22</f>
        <v>0</v>
      </c>
      <c r="I121" s="72">
        <f>RMA_TC_004!H22</f>
        <v>4</v>
      </c>
      <c r="J121" s="83">
        <f>E121</f>
        <v>50</v>
      </c>
    </row>
    <row r="122" spans="1:10" ht="16" thickBot="1">
      <c r="A122" s="68">
        <v>50</v>
      </c>
      <c r="B122" s="69" t="str">
        <f>RMA_TC_001!$B$2</f>
        <v>Script Name</v>
      </c>
      <c r="C122" s="70">
        <v>0</v>
      </c>
      <c r="D122" s="70" t="s">
        <v>11</v>
      </c>
      <c r="E122" s="71">
        <v>50</v>
      </c>
      <c r="F122" s="72">
        <f>RMA_TC_004!E23</f>
        <v>0</v>
      </c>
      <c r="G122" s="72">
        <f>RMA_TC_004!F23</f>
        <v>0</v>
      </c>
      <c r="H122" s="72">
        <f>RMA_TC_004!G23</f>
        <v>0</v>
      </c>
      <c r="I122" s="72">
        <f>RMA_TC_004!H23</f>
        <v>4</v>
      </c>
      <c r="J122" s="73">
        <f>E122</f>
        <v>50</v>
      </c>
    </row>
    <row r="123" spans="1:10" ht="16" thickBot="1">
      <c r="A123" s="74">
        <v>50</v>
      </c>
      <c r="B123" s="69" t="str">
        <f>RMA_TC_001!$B$2</f>
        <v>Script Name</v>
      </c>
      <c r="C123" s="75">
        <v>0</v>
      </c>
      <c r="D123" s="75" t="s">
        <v>11</v>
      </c>
      <c r="E123" s="71">
        <v>50</v>
      </c>
      <c r="F123" s="72">
        <f>RMA_TC_004!E24</f>
        <v>0</v>
      </c>
      <c r="G123" s="72">
        <f>RMA_TC_004!F24</f>
        <v>0</v>
      </c>
      <c r="H123" s="72">
        <f>RMA_TC_004!G24</f>
        <v>0</v>
      </c>
      <c r="I123" s="72">
        <f>RMA_TC_004!H24</f>
        <v>4</v>
      </c>
      <c r="J123" s="76">
        <f>E123</f>
        <v>50</v>
      </c>
    </row>
    <row r="124" spans="1:10" ht="16.5" thickTop="1" thickBot="1">
      <c r="A124" s="77" t="s">
        <v>30</v>
      </c>
      <c r="B124" s="78"/>
      <c r="C124" s="78"/>
      <c r="D124" s="78"/>
      <c r="E124" s="79"/>
      <c r="F124" s="80">
        <f>AVERAGE(F121:F123)</f>
        <v>0</v>
      </c>
      <c r="G124" s="80">
        <f>AVERAGE(G121:G123)</f>
        <v>0</v>
      </c>
      <c r="H124" s="80">
        <f>AVERAGE(H121:H123)</f>
        <v>0</v>
      </c>
      <c r="I124" s="80">
        <f>AVERAGE(I121:I123)</f>
        <v>4</v>
      </c>
      <c r="J124" s="81">
        <f>SUM(J121:J123)/(SUM(A121:A123))</f>
        <v>1</v>
      </c>
    </row>
    <row r="125" spans="1:10" ht="16" thickBot="1">
      <c r="A125" s="82">
        <v>100</v>
      </c>
      <c r="B125" s="69" t="str">
        <f>RMA_TC_001!$B$2</f>
        <v>Script Name</v>
      </c>
      <c r="C125" s="69">
        <v>0</v>
      </c>
      <c r="D125" s="69" t="s">
        <v>11</v>
      </c>
      <c r="E125" s="71">
        <v>100</v>
      </c>
      <c r="F125" s="72">
        <f>RMA_TC_004!E26</f>
        <v>0</v>
      </c>
      <c r="G125" s="72">
        <f>RMA_TC_004!F26</f>
        <v>0</v>
      </c>
      <c r="H125" s="72">
        <f>RMA_TC_004!G26</f>
        <v>0</v>
      </c>
      <c r="I125" s="72">
        <f>RMA_TC_004!H26</f>
        <v>4</v>
      </c>
      <c r="J125" s="83">
        <f>E125</f>
        <v>100</v>
      </c>
    </row>
    <row r="126" spans="1:10" ht="16" thickBot="1">
      <c r="A126" s="68">
        <v>100</v>
      </c>
      <c r="B126" s="69" t="str">
        <f>RMA_TC_001!$B$2</f>
        <v>Script Name</v>
      </c>
      <c r="C126" s="70">
        <v>0</v>
      </c>
      <c r="D126" s="70" t="s">
        <v>11</v>
      </c>
      <c r="E126" s="71">
        <v>100</v>
      </c>
      <c r="F126" s="72">
        <f>RMA_TC_004!E27</f>
        <v>0</v>
      </c>
      <c r="G126" s="72">
        <f>RMA_TC_004!F27</f>
        <v>0</v>
      </c>
      <c r="H126" s="72">
        <f>RMA_TC_004!G27</f>
        <v>0</v>
      </c>
      <c r="I126" s="72">
        <f>RMA_TC_004!H27</f>
        <v>4</v>
      </c>
      <c r="J126" s="73">
        <f>E126</f>
        <v>100</v>
      </c>
    </row>
    <row r="127" spans="1:10" ht="16" thickBot="1">
      <c r="A127" s="74">
        <v>100</v>
      </c>
      <c r="B127" s="69" t="str">
        <f>RMA_TC_001!$B$2</f>
        <v>Script Name</v>
      </c>
      <c r="C127" s="75">
        <v>0</v>
      </c>
      <c r="D127" s="75" t="s">
        <v>11</v>
      </c>
      <c r="E127" s="71">
        <v>100</v>
      </c>
      <c r="F127" s="72">
        <f>RMA_TC_004!E28</f>
        <v>0</v>
      </c>
      <c r="G127" s="72">
        <f>RMA_TC_004!F28</f>
        <v>0</v>
      </c>
      <c r="H127" s="72">
        <f>RMA_TC_004!G28</f>
        <v>0</v>
      </c>
      <c r="I127" s="72">
        <f>RMA_TC_004!H28</f>
        <v>4</v>
      </c>
      <c r="J127" s="76">
        <f>E127</f>
        <v>100</v>
      </c>
    </row>
    <row r="128" spans="1:10" ht="16.5" thickTop="1" thickBot="1">
      <c r="A128" s="77" t="s">
        <v>31</v>
      </c>
      <c r="B128" s="84"/>
      <c r="C128" s="84"/>
      <c r="D128" s="84"/>
      <c r="E128" s="85"/>
      <c r="F128" s="80">
        <f>AVERAGE(F125:F127)</f>
        <v>0</v>
      </c>
      <c r="G128" s="80">
        <f>AVERAGE(G125:G127)</f>
        <v>0</v>
      </c>
      <c r="H128" s="80">
        <f>AVERAGE(H125:H127)</f>
        <v>0</v>
      </c>
      <c r="I128" s="80">
        <f>AVERAGE(I125:I127)</f>
        <v>4</v>
      </c>
      <c r="J128" s="81">
        <f>SUM(J125:J127)/(SUM(A125:A127))</f>
        <v>1</v>
      </c>
    </row>
    <row r="129" spans="1:10" ht="16" hidden="1" thickBot="1">
      <c r="A129" s="82">
        <v>200</v>
      </c>
      <c r="B129" s="69" t="str">
        <f>RMA_TC_001!$B$2</f>
        <v>Script Name</v>
      </c>
      <c r="C129" s="69">
        <v>0</v>
      </c>
      <c r="D129" s="69" t="s">
        <v>11</v>
      </c>
      <c r="E129" s="71">
        <f>RMA_TC_004!D30</f>
        <v>200</v>
      </c>
      <c r="F129" s="72">
        <f>RMA_TC_004!E30</f>
        <v>0</v>
      </c>
      <c r="G129" s="72">
        <f>RMA_TC_004!F30</f>
        <v>0</v>
      </c>
      <c r="H129" s="72">
        <f>RMA_TC_004!G30</f>
        <v>0</v>
      </c>
      <c r="I129" s="72">
        <f>RMA_TC_004!H30</f>
        <v>0</v>
      </c>
      <c r="J129" s="83">
        <f>E129</f>
        <v>200</v>
      </c>
    </row>
    <row r="130" spans="1:10" ht="16" hidden="1" thickBot="1">
      <c r="A130" s="68">
        <v>200</v>
      </c>
      <c r="B130" s="69" t="str">
        <f>RMA_TC_001!$B$2</f>
        <v>Script Name</v>
      </c>
      <c r="C130" s="70">
        <v>0</v>
      </c>
      <c r="D130" s="70" t="s">
        <v>11</v>
      </c>
      <c r="E130" s="71">
        <f>RMA_TC_004!D31</f>
        <v>200</v>
      </c>
      <c r="F130" s="72">
        <f>RMA_TC_004!E31</f>
        <v>0</v>
      </c>
      <c r="G130" s="72">
        <f>RMA_TC_004!F31</f>
        <v>0</v>
      </c>
      <c r="H130" s="72">
        <f>RMA_TC_004!G31</f>
        <v>0</v>
      </c>
      <c r="I130" s="72">
        <f>RMA_TC_004!H31</f>
        <v>0</v>
      </c>
      <c r="J130" s="73">
        <f>E130</f>
        <v>200</v>
      </c>
    </row>
    <row r="131" spans="1:10" ht="16" hidden="1" thickBot="1">
      <c r="A131" s="74">
        <v>200</v>
      </c>
      <c r="B131" s="69" t="str">
        <f>RMA_TC_001!$B$2</f>
        <v>Script Name</v>
      </c>
      <c r="C131" s="75">
        <v>0</v>
      </c>
      <c r="D131" s="75" t="s">
        <v>11</v>
      </c>
      <c r="E131" s="71">
        <f>RMA_TC_004!D32</f>
        <v>200</v>
      </c>
      <c r="F131" s="72">
        <f>RMA_TC_004!E32</f>
        <v>0</v>
      </c>
      <c r="G131" s="72">
        <f>RMA_TC_004!F32</f>
        <v>0</v>
      </c>
      <c r="H131" s="72">
        <f>RMA_TC_004!G32</f>
        <v>0</v>
      </c>
      <c r="I131" s="72">
        <f>RMA_TC_004!H32</f>
        <v>0</v>
      </c>
      <c r="J131" s="76">
        <f>E131</f>
        <v>200</v>
      </c>
    </row>
    <row r="132" spans="1:10" ht="16.5" hidden="1" thickTop="1" thickBot="1">
      <c r="A132" s="77" t="s">
        <v>32</v>
      </c>
      <c r="B132" s="84"/>
      <c r="C132" s="84"/>
      <c r="D132" s="84"/>
      <c r="E132" s="85"/>
      <c r="F132" s="80">
        <f>AVERAGE(F129:F131)</f>
        <v>0</v>
      </c>
      <c r="G132" s="80">
        <f>AVERAGE(G129:G131)</f>
        <v>0</v>
      </c>
      <c r="H132" s="80">
        <f>AVERAGE(H129:H131)</f>
        <v>0</v>
      </c>
      <c r="I132" s="80">
        <f>AVERAGE(I129:I131)</f>
        <v>0</v>
      </c>
      <c r="J132" s="81">
        <f>SUM(J129:J131)/(SUM(A129:A131))</f>
        <v>1</v>
      </c>
    </row>
    <row r="133" spans="1:10" ht="16" thickBot="1">
      <c r="A133" s="89"/>
      <c r="B133" s="90"/>
      <c r="C133" s="90"/>
      <c r="D133" s="90"/>
      <c r="E133" s="90"/>
      <c r="F133" s="92"/>
      <c r="G133" s="92"/>
      <c r="H133" s="92"/>
      <c r="I133" s="92"/>
      <c r="J133" s="93"/>
    </row>
    <row r="134" spans="1:10" ht="16" thickBot="1">
      <c r="A134" s="232" t="s">
        <v>86</v>
      </c>
      <c r="B134" s="233"/>
      <c r="C134" s="233"/>
      <c r="D134" s="233"/>
      <c r="E134" s="233"/>
      <c r="F134" s="233"/>
      <c r="G134" s="233"/>
      <c r="H134" s="233"/>
      <c r="I134" s="233"/>
      <c r="J134" s="234"/>
    </row>
    <row r="135" spans="1:10" ht="26.5" thickBot="1">
      <c r="A135" s="59" t="s">
        <v>0</v>
      </c>
      <c r="B135" s="60" t="s">
        <v>1</v>
      </c>
      <c r="C135" s="60" t="s">
        <v>2</v>
      </c>
      <c r="D135" s="61" t="s">
        <v>3</v>
      </c>
      <c r="E135" s="61" t="s">
        <v>4</v>
      </c>
      <c r="F135" s="59" t="s">
        <v>5</v>
      </c>
      <c r="G135" s="59" t="s">
        <v>6</v>
      </c>
      <c r="H135" s="59" t="s">
        <v>7</v>
      </c>
      <c r="I135" s="62" t="s">
        <v>8</v>
      </c>
      <c r="J135" s="61" t="s">
        <v>9</v>
      </c>
    </row>
    <row r="136" spans="1:10" ht="16" thickBot="1">
      <c r="A136" s="63" t="s">
        <v>10</v>
      </c>
      <c r="B136" s="64" t="str">
        <f>RMA_TC_001!$B$2</f>
        <v>Script Name</v>
      </c>
      <c r="C136" s="64">
        <v>0</v>
      </c>
      <c r="D136" s="64" t="s">
        <v>11</v>
      </c>
      <c r="E136" s="65">
        <f>RMA_TC_005!D5</f>
        <v>1</v>
      </c>
      <c r="F136" s="66">
        <f>RMA_TC_005!E5</f>
        <v>0</v>
      </c>
      <c r="G136" s="66">
        <f>RMA_TC_005!F5</f>
        <v>0</v>
      </c>
      <c r="H136" s="66">
        <f>RMA_TC_005!G5</f>
        <v>0</v>
      </c>
      <c r="I136" s="66">
        <f>RMA_TC_005!H5</f>
        <v>5</v>
      </c>
      <c r="J136" s="67">
        <f>E136</f>
        <v>1</v>
      </c>
    </row>
    <row r="137" spans="1:10" ht="16" thickBot="1">
      <c r="A137" s="68">
        <v>1</v>
      </c>
      <c r="B137" s="69" t="str">
        <f>RMA_TC_001!$B$2</f>
        <v>Script Name</v>
      </c>
      <c r="C137" s="70">
        <v>0</v>
      </c>
      <c r="D137" s="70" t="s">
        <v>11</v>
      </c>
      <c r="E137" s="71">
        <v>1</v>
      </c>
      <c r="F137" s="72">
        <f>RMA_TC_005!E6</f>
        <v>0</v>
      </c>
      <c r="G137" s="72">
        <f>RMA_TC_005!F6</f>
        <v>0</v>
      </c>
      <c r="H137" s="72">
        <f>RMA_TC_005!G6</f>
        <v>0</v>
      </c>
      <c r="I137" s="72">
        <f>RMA_TC_005!H6</f>
        <v>5</v>
      </c>
      <c r="J137" s="73">
        <f>E137</f>
        <v>1</v>
      </c>
    </row>
    <row r="138" spans="1:10" ht="16" thickBot="1">
      <c r="A138" s="68">
        <v>1</v>
      </c>
      <c r="B138" s="69" t="str">
        <f>RMA_TC_001!$B$2</f>
        <v>Script Name</v>
      </c>
      <c r="C138" s="70">
        <v>0</v>
      </c>
      <c r="D138" s="70" t="s">
        <v>11</v>
      </c>
      <c r="E138" s="71">
        <v>1</v>
      </c>
      <c r="F138" s="72">
        <f>RMA_TC_005!E7</f>
        <v>0</v>
      </c>
      <c r="G138" s="72">
        <f>RMA_TC_005!F7</f>
        <v>0</v>
      </c>
      <c r="H138" s="72">
        <f>RMA_TC_005!G7</f>
        <v>0</v>
      </c>
      <c r="I138" s="72">
        <f>RMA_TC_005!H7</f>
        <v>5</v>
      </c>
      <c r="J138" s="73">
        <f>E138</f>
        <v>1</v>
      </c>
    </row>
    <row r="139" spans="1:10" ht="16" thickBot="1">
      <c r="A139" s="74">
        <v>1</v>
      </c>
      <c r="B139" s="69" t="str">
        <f>RMA_TC_001!$B$2</f>
        <v>Script Name</v>
      </c>
      <c r="C139" s="75">
        <v>0</v>
      </c>
      <c r="D139" s="75" t="s">
        <v>11</v>
      </c>
      <c r="E139" s="71">
        <v>1</v>
      </c>
      <c r="F139" s="72">
        <f>RMA_TC_005!E8</f>
        <v>0</v>
      </c>
      <c r="G139" s="72">
        <f>RMA_TC_005!F8</f>
        <v>0</v>
      </c>
      <c r="H139" s="72">
        <f>RMA_TC_005!G8</f>
        <v>0</v>
      </c>
      <c r="I139" s="72">
        <f>RMA_TC_005!H8</f>
        <v>5</v>
      </c>
      <c r="J139" s="76">
        <f>E139</f>
        <v>1</v>
      </c>
    </row>
    <row r="140" spans="1:10" ht="16.5" thickTop="1" thickBot="1">
      <c r="A140" s="77" t="s">
        <v>12</v>
      </c>
      <c r="B140" s="78"/>
      <c r="C140" s="78"/>
      <c r="D140" s="78"/>
      <c r="E140" s="79"/>
      <c r="F140" s="80">
        <f>AVERAGE(F137:F139)</f>
        <v>0</v>
      </c>
      <c r="G140" s="80">
        <f>AVERAGE(G137:G139)</f>
        <v>0</v>
      </c>
      <c r="H140" s="80">
        <f>AVERAGE(H137:H139)</f>
        <v>0</v>
      </c>
      <c r="I140" s="80">
        <f>AVERAGE(I137:I139)</f>
        <v>5</v>
      </c>
      <c r="J140" s="81">
        <f>SUM(J137:J139)/(SUM(A137:A139))</f>
        <v>1</v>
      </c>
    </row>
    <row r="141" spans="1:10" ht="16" thickBot="1">
      <c r="A141" s="82">
        <v>5</v>
      </c>
      <c r="B141" s="69" t="str">
        <f>RMA_TC_001!$B$2</f>
        <v>Script Name</v>
      </c>
      <c r="C141" s="69">
        <v>0</v>
      </c>
      <c r="D141" s="69" t="s">
        <v>11</v>
      </c>
      <c r="E141" s="71">
        <v>5</v>
      </c>
      <c r="F141" s="72">
        <f>RMA_TC_005!E10</f>
        <v>0</v>
      </c>
      <c r="G141" s="72">
        <f>RMA_TC_005!F10</f>
        <v>0</v>
      </c>
      <c r="H141" s="72">
        <f>RMA_TC_005!G10</f>
        <v>0</v>
      </c>
      <c r="I141" s="72">
        <f>RMA_TC_005!H10</f>
        <v>5</v>
      </c>
      <c r="J141" s="83">
        <f>E141</f>
        <v>5</v>
      </c>
    </row>
    <row r="142" spans="1:10" ht="16" thickBot="1">
      <c r="A142" s="68">
        <v>5</v>
      </c>
      <c r="B142" s="69" t="str">
        <f>RMA_TC_001!$B$2</f>
        <v>Script Name</v>
      </c>
      <c r="C142" s="70">
        <v>0</v>
      </c>
      <c r="D142" s="70" t="s">
        <v>11</v>
      </c>
      <c r="E142" s="71">
        <v>5</v>
      </c>
      <c r="F142" s="72">
        <f>RMA_TC_005!E11</f>
        <v>0</v>
      </c>
      <c r="G142" s="72">
        <f>RMA_TC_005!F11</f>
        <v>0</v>
      </c>
      <c r="H142" s="72">
        <f>RMA_TC_005!G11</f>
        <v>0</v>
      </c>
      <c r="I142" s="72">
        <f>RMA_TC_005!H11</f>
        <v>5</v>
      </c>
      <c r="J142" s="73">
        <f>E142</f>
        <v>5</v>
      </c>
    </row>
    <row r="143" spans="1:10" ht="16" thickBot="1">
      <c r="A143" s="74">
        <v>5</v>
      </c>
      <c r="B143" s="69" t="str">
        <f>RMA_TC_001!$B$2</f>
        <v>Script Name</v>
      </c>
      <c r="C143" s="75">
        <v>0</v>
      </c>
      <c r="D143" s="75" t="s">
        <v>11</v>
      </c>
      <c r="E143" s="71">
        <v>5</v>
      </c>
      <c r="F143" s="72">
        <f>RMA_TC_005!E12</f>
        <v>0</v>
      </c>
      <c r="G143" s="72">
        <f>RMA_TC_005!F12</f>
        <v>0</v>
      </c>
      <c r="H143" s="72">
        <f>RMA_TC_005!G12</f>
        <v>0</v>
      </c>
      <c r="I143" s="72">
        <f>RMA_TC_005!H12</f>
        <v>5</v>
      </c>
      <c r="J143" s="76">
        <f>E143</f>
        <v>5</v>
      </c>
    </row>
    <row r="144" spans="1:10" ht="16.5" thickTop="1" thickBot="1">
      <c r="A144" s="77" t="s">
        <v>13</v>
      </c>
      <c r="B144" s="78"/>
      <c r="C144" s="78"/>
      <c r="D144" s="78"/>
      <c r="E144" s="79"/>
      <c r="F144" s="80">
        <f>AVERAGE(F141:F143)</f>
        <v>0</v>
      </c>
      <c r="G144" s="80">
        <f>AVERAGE(G141:G143)</f>
        <v>0</v>
      </c>
      <c r="H144" s="80">
        <f>AVERAGE(H141:H143)</f>
        <v>0</v>
      </c>
      <c r="I144" s="80">
        <f>AVERAGE(I141:I143)</f>
        <v>5</v>
      </c>
      <c r="J144" s="81">
        <f>SUM(J141:J143)/(SUM(A141:A143))</f>
        <v>1</v>
      </c>
    </row>
    <row r="145" spans="1:10" ht="16" thickBot="1">
      <c r="A145" s="82">
        <v>10</v>
      </c>
      <c r="B145" s="69" t="str">
        <f>RMA_TC_001!$B$2</f>
        <v>Script Name</v>
      </c>
      <c r="C145" s="69">
        <v>0</v>
      </c>
      <c r="D145" s="69" t="s">
        <v>11</v>
      </c>
      <c r="E145" s="71">
        <v>10</v>
      </c>
      <c r="F145" s="72">
        <f>RMA_TC_005!E14</f>
        <v>0</v>
      </c>
      <c r="G145" s="72">
        <f>RMA_TC_005!F14</f>
        <v>0</v>
      </c>
      <c r="H145" s="72">
        <f>RMA_TC_005!G14</f>
        <v>0</v>
      </c>
      <c r="I145" s="72">
        <f>RMA_TC_005!H14</f>
        <v>5</v>
      </c>
      <c r="J145" s="83">
        <f>E145</f>
        <v>10</v>
      </c>
    </row>
    <row r="146" spans="1:10" ht="16" thickBot="1">
      <c r="A146" s="68">
        <v>10</v>
      </c>
      <c r="B146" s="69" t="str">
        <f>RMA_TC_001!$B$2</f>
        <v>Script Name</v>
      </c>
      <c r="C146" s="70">
        <v>0</v>
      </c>
      <c r="D146" s="70" t="s">
        <v>11</v>
      </c>
      <c r="E146" s="71">
        <v>10</v>
      </c>
      <c r="F146" s="72">
        <f>RMA_TC_005!E15</f>
        <v>0</v>
      </c>
      <c r="G146" s="72">
        <f>RMA_TC_005!F15</f>
        <v>0</v>
      </c>
      <c r="H146" s="72">
        <f>RMA_TC_005!G15</f>
        <v>0</v>
      </c>
      <c r="I146" s="72">
        <f>RMA_TC_005!H15</f>
        <v>5</v>
      </c>
      <c r="J146" s="73">
        <f>E146</f>
        <v>10</v>
      </c>
    </row>
    <row r="147" spans="1:10" ht="16" thickBot="1">
      <c r="A147" s="74">
        <v>10</v>
      </c>
      <c r="B147" s="69" t="str">
        <f>RMA_TC_001!$B$2</f>
        <v>Script Name</v>
      </c>
      <c r="C147" s="75">
        <v>0</v>
      </c>
      <c r="D147" s="75" t="s">
        <v>11</v>
      </c>
      <c r="E147" s="71">
        <v>10</v>
      </c>
      <c r="F147" s="72">
        <f>RMA_TC_005!E16</f>
        <v>0</v>
      </c>
      <c r="G147" s="72">
        <f>RMA_TC_005!F16</f>
        <v>0</v>
      </c>
      <c r="H147" s="72">
        <f>RMA_TC_005!G16</f>
        <v>0</v>
      </c>
      <c r="I147" s="72">
        <f>RMA_TC_005!H16</f>
        <v>5</v>
      </c>
      <c r="J147" s="76">
        <f>E147</f>
        <v>10</v>
      </c>
    </row>
    <row r="148" spans="1:10" ht="16.5" thickTop="1" thickBot="1">
      <c r="A148" s="77" t="s">
        <v>14</v>
      </c>
      <c r="B148" s="78"/>
      <c r="C148" s="78"/>
      <c r="D148" s="78"/>
      <c r="E148" s="79"/>
      <c r="F148" s="80">
        <f>AVERAGE(F145:F147)</f>
        <v>0</v>
      </c>
      <c r="G148" s="80">
        <f>AVERAGE(G145:G147)</f>
        <v>0</v>
      </c>
      <c r="H148" s="80">
        <f>AVERAGE(H145:H147)</f>
        <v>0</v>
      </c>
      <c r="I148" s="80">
        <f>AVERAGE(I145:I147)</f>
        <v>5</v>
      </c>
      <c r="J148" s="81">
        <f>SUM(J145:J147)/(SUM(A145:A147))</f>
        <v>1</v>
      </c>
    </row>
    <row r="149" spans="1:10" ht="16" thickBot="1">
      <c r="A149" s="82">
        <v>20</v>
      </c>
      <c r="B149" s="69" t="str">
        <f>RMA_TC_001!$B$2</f>
        <v>Script Name</v>
      </c>
      <c r="C149" s="69">
        <v>0</v>
      </c>
      <c r="D149" s="69" t="s">
        <v>11</v>
      </c>
      <c r="E149" s="71">
        <v>20</v>
      </c>
      <c r="F149" s="72">
        <f>RMA_TC_005!E18</f>
        <v>0</v>
      </c>
      <c r="G149" s="72">
        <f>RMA_TC_005!F18</f>
        <v>0</v>
      </c>
      <c r="H149" s="72">
        <f>RMA_TC_005!G18</f>
        <v>0</v>
      </c>
      <c r="I149" s="72">
        <f>RMA_TC_005!H18</f>
        <v>5</v>
      </c>
      <c r="J149" s="83">
        <f>E149</f>
        <v>20</v>
      </c>
    </row>
    <row r="150" spans="1:10" ht="16" thickBot="1">
      <c r="A150" s="68">
        <v>20</v>
      </c>
      <c r="B150" s="69" t="str">
        <f>RMA_TC_001!$B$2</f>
        <v>Script Name</v>
      </c>
      <c r="C150" s="70">
        <v>0</v>
      </c>
      <c r="D150" s="70" t="s">
        <v>11</v>
      </c>
      <c r="E150" s="71">
        <v>20</v>
      </c>
      <c r="F150" s="72">
        <f>RMA_TC_005!E19</f>
        <v>0</v>
      </c>
      <c r="G150" s="72">
        <f>RMA_TC_005!F19</f>
        <v>0</v>
      </c>
      <c r="H150" s="72">
        <f>RMA_TC_005!G19</f>
        <v>0</v>
      </c>
      <c r="I150" s="72">
        <f>RMA_TC_005!H19</f>
        <v>5</v>
      </c>
      <c r="J150" s="73">
        <f>E150</f>
        <v>20</v>
      </c>
    </row>
    <row r="151" spans="1:10" ht="16" thickBot="1">
      <c r="A151" s="74">
        <v>20</v>
      </c>
      <c r="B151" s="69" t="str">
        <f>RMA_TC_001!$B$2</f>
        <v>Script Name</v>
      </c>
      <c r="C151" s="75">
        <v>0</v>
      </c>
      <c r="D151" s="75" t="s">
        <v>11</v>
      </c>
      <c r="E151" s="71">
        <v>20</v>
      </c>
      <c r="F151" s="72">
        <f>RMA_TC_005!E20</f>
        <v>0</v>
      </c>
      <c r="G151" s="72">
        <f>RMA_TC_005!F20</f>
        <v>0</v>
      </c>
      <c r="H151" s="72">
        <f>RMA_TC_005!G20</f>
        <v>0</v>
      </c>
      <c r="I151" s="72">
        <f>RMA_TC_005!H20</f>
        <v>5</v>
      </c>
      <c r="J151" s="76">
        <f>E151</f>
        <v>20</v>
      </c>
    </row>
    <row r="152" spans="1:10" ht="16.5" thickTop="1" thickBot="1">
      <c r="A152" s="77" t="s">
        <v>15</v>
      </c>
      <c r="B152" s="78"/>
      <c r="C152" s="78"/>
      <c r="D152" s="78"/>
      <c r="E152" s="79"/>
      <c r="F152" s="80">
        <f>AVERAGE(F149:F151)</f>
        <v>0</v>
      </c>
      <c r="G152" s="80">
        <f>AVERAGE(G149:G151)</f>
        <v>0</v>
      </c>
      <c r="H152" s="80">
        <f>AVERAGE(H149:H151)</f>
        <v>0</v>
      </c>
      <c r="I152" s="80">
        <f>AVERAGE(I149:I151)</f>
        <v>5</v>
      </c>
      <c r="J152" s="81">
        <f>SUM(J149:J151)/(SUM(A149:A151))</f>
        <v>1</v>
      </c>
    </row>
    <row r="153" spans="1:10" ht="16" thickBot="1">
      <c r="A153" s="82">
        <v>50</v>
      </c>
      <c r="B153" s="69" t="str">
        <f>RMA_TC_001!$B$2</f>
        <v>Script Name</v>
      </c>
      <c r="C153" s="69">
        <v>0</v>
      </c>
      <c r="D153" s="69" t="s">
        <v>11</v>
      </c>
      <c r="E153" s="71">
        <v>50</v>
      </c>
      <c r="F153" s="72">
        <f>RMA_TC_005!E22</f>
        <v>0</v>
      </c>
      <c r="G153" s="72">
        <f>RMA_TC_005!F22</f>
        <v>0</v>
      </c>
      <c r="H153" s="72">
        <f>RMA_TC_005!G22</f>
        <v>0</v>
      </c>
      <c r="I153" s="72">
        <f>RMA_TC_005!H22</f>
        <v>5</v>
      </c>
      <c r="J153" s="83">
        <f>E153</f>
        <v>50</v>
      </c>
    </row>
    <row r="154" spans="1:10" ht="16" thickBot="1">
      <c r="A154" s="68">
        <v>50</v>
      </c>
      <c r="B154" s="69" t="str">
        <f>RMA_TC_001!$B$2</f>
        <v>Script Name</v>
      </c>
      <c r="C154" s="70">
        <v>0</v>
      </c>
      <c r="D154" s="70" t="s">
        <v>11</v>
      </c>
      <c r="E154" s="71">
        <v>50</v>
      </c>
      <c r="F154" s="72">
        <f>RMA_TC_005!E23</f>
        <v>0</v>
      </c>
      <c r="G154" s="72">
        <f>RMA_TC_005!F23</f>
        <v>0</v>
      </c>
      <c r="H154" s="72">
        <f>RMA_TC_005!G23</f>
        <v>0</v>
      </c>
      <c r="I154" s="72">
        <f>RMA_TC_005!H23</f>
        <v>5</v>
      </c>
      <c r="J154" s="73">
        <f>E154</f>
        <v>50</v>
      </c>
    </row>
    <row r="155" spans="1:10" ht="16" thickBot="1">
      <c r="A155" s="74">
        <v>50</v>
      </c>
      <c r="B155" s="69" t="str">
        <f>RMA_TC_001!$B$2</f>
        <v>Script Name</v>
      </c>
      <c r="C155" s="75">
        <v>0</v>
      </c>
      <c r="D155" s="75" t="s">
        <v>11</v>
      </c>
      <c r="E155" s="71">
        <v>50</v>
      </c>
      <c r="F155" s="72">
        <f>RMA_TC_005!E24</f>
        <v>0</v>
      </c>
      <c r="G155" s="72">
        <f>RMA_TC_005!F24</f>
        <v>0</v>
      </c>
      <c r="H155" s="72">
        <f>RMA_TC_005!G24</f>
        <v>0</v>
      </c>
      <c r="I155" s="72">
        <f>RMA_TC_005!H24</f>
        <v>5</v>
      </c>
      <c r="J155" s="76">
        <f>E155</f>
        <v>50</v>
      </c>
    </row>
    <row r="156" spans="1:10" ht="16.5" thickTop="1" thickBot="1">
      <c r="A156" s="77" t="s">
        <v>30</v>
      </c>
      <c r="B156" s="78"/>
      <c r="C156" s="78"/>
      <c r="D156" s="78"/>
      <c r="E156" s="79"/>
      <c r="F156" s="80">
        <f>AVERAGE(F153:F155)</f>
        <v>0</v>
      </c>
      <c r="G156" s="80">
        <f>AVERAGE(G153:G155)</f>
        <v>0</v>
      </c>
      <c r="H156" s="80">
        <f>AVERAGE(H153:H155)</f>
        <v>0</v>
      </c>
      <c r="I156" s="80">
        <f>AVERAGE(I153:I155)</f>
        <v>5</v>
      </c>
      <c r="J156" s="81">
        <f>SUM(J153:J155)/(SUM(A153:A155))</f>
        <v>1</v>
      </c>
    </row>
    <row r="157" spans="1:10" ht="16" thickBot="1">
      <c r="A157" s="82">
        <v>100</v>
      </c>
      <c r="B157" s="69" t="str">
        <f>RMA_TC_001!$B$2</f>
        <v>Script Name</v>
      </c>
      <c r="C157" s="69">
        <v>0</v>
      </c>
      <c r="D157" s="69" t="s">
        <v>11</v>
      </c>
      <c r="E157" s="71">
        <v>100</v>
      </c>
      <c r="F157" s="72">
        <f>RMA_TC_005!E26</f>
        <v>0</v>
      </c>
      <c r="G157" s="72">
        <f>RMA_TC_005!F26</f>
        <v>0</v>
      </c>
      <c r="H157" s="72">
        <f>RMA_TC_005!G26</f>
        <v>0</v>
      </c>
      <c r="I157" s="72">
        <f>RMA_TC_005!H27</f>
        <v>5</v>
      </c>
      <c r="J157" s="83">
        <f>E157</f>
        <v>100</v>
      </c>
    </row>
    <row r="158" spans="1:10" ht="16" thickBot="1">
      <c r="A158" s="68">
        <v>100</v>
      </c>
      <c r="B158" s="69" t="str">
        <f>RMA_TC_001!$B$2</f>
        <v>Script Name</v>
      </c>
      <c r="C158" s="70">
        <v>0</v>
      </c>
      <c r="D158" s="70" t="s">
        <v>11</v>
      </c>
      <c r="E158" s="71">
        <v>100</v>
      </c>
      <c r="F158" s="72">
        <f>RMA_TC_005!E27</f>
        <v>0</v>
      </c>
      <c r="G158" s="72">
        <f>RMA_TC_005!F27</f>
        <v>0</v>
      </c>
      <c r="H158" s="72">
        <f>RMA_TC_005!G27</f>
        <v>0</v>
      </c>
      <c r="I158" s="72">
        <f>RMA_TC_005!H28</f>
        <v>5</v>
      </c>
      <c r="J158" s="73">
        <f>E158</f>
        <v>100</v>
      </c>
    </row>
    <row r="159" spans="1:10" ht="16" thickBot="1">
      <c r="A159" s="74">
        <v>100</v>
      </c>
      <c r="B159" s="69" t="str">
        <f>RMA_TC_001!$B$2</f>
        <v>Script Name</v>
      </c>
      <c r="C159" s="75">
        <v>0</v>
      </c>
      <c r="D159" s="75" t="s">
        <v>11</v>
      </c>
      <c r="E159" s="71">
        <v>100</v>
      </c>
      <c r="F159" s="72">
        <f>RMA_TC_005!E28</f>
        <v>0</v>
      </c>
      <c r="G159" s="72">
        <f>RMA_TC_005!F28</f>
        <v>0</v>
      </c>
      <c r="H159" s="72">
        <f>RMA_TC_005!G28</f>
        <v>0</v>
      </c>
      <c r="I159" s="72">
        <f>RMA_TC_005!H28</f>
        <v>5</v>
      </c>
      <c r="J159" s="76">
        <f>E159</f>
        <v>100</v>
      </c>
    </row>
    <row r="160" spans="1:10" ht="16.5" thickTop="1" thickBot="1">
      <c r="A160" s="77" t="s">
        <v>31</v>
      </c>
      <c r="B160" s="84"/>
      <c r="C160" s="84"/>
      <c r="D160" s="84"/>
      <c r="E160" s="85"/>
      <c r="F160" s="80">
        <f>AVERAGE(F157:F159)</f>
        <v>0</v>
      </c>
      <c r="G160" s="80">
        <f>AVERAGE(G157:G159)</f>
        <v>0</v>
      </c>
      <c r="H160" s="80">
        <f>AVERAGE(H157:H159)</f>
        <v>0</v>
      </c>
      <c r="I160" s="80">
        <f>AVERAGE(I157:I159)</f>
        <v>5</v>
      </c>
      <c r="J160" s="81">
        <f>SUM(J157:J159)/(SUM(A157:A159))</f>
        <v>1</v>
      </c>
    </row>
    <row r="161" spans="1:10" ht="16" hidden="1" thickBot="1">
      <c r="A161" s="82">
        <v>200</v>
      </c>
      <c r="B161" s="69" t="str">
        <f>RMA_TC_001!$B$2</f>
        <v>Script Name</v>
      </c>
      <c r="C161" s="69">
        <v>0</v>
      </c>
      <c r="D161" s="69" t="s">
        <v>11</v>
      </c>
      <c r="E161" s="71">
        <f>RMA_TC_005!D30</f>
        <v>200</v>
      </c>
      <c r="F161" s="72">
        <f>RMA_TC_005!E30</f>
        <v>0</v>
      </c>
      <c r="G161" s="72">
        <f>RMA_TC_005!F30</f>
        <v>0</v>
      </c>
      <c r="H161" s="72">
        <f>RMA_TC_005!G30</f>
        <v>0</v>
      </c>
      <c r="I161" s="72">
        <f>RMA_TC_005!H30</f>
        <v>0</v>
      </c>
      <c r="J161" s="83">
        <f>E161</f>
        <v>200</v>
      </c>
    </row>
    <row r="162" spans="1:10" ht="16" hidden="1" thickBot="1">
      <c r="A162" s="68">
        <v>200</v>
      </c>
      <c r="B162" s="69" t="str">
        <f>RMA_TC_001!$B$2</f>
        <v>Script Name</v>
      </c>
      <c r="C162" s="70">
        <v>0</v>
      </c>
      <c r="D162" s="70" t="s">
        <v>11</v>
      </c>
      <c r="E162" s="71">
        <f>RMA_TC_005!D31</f>
        <v>200</v>
      </c>
      <c r="F162" s="72">
        <f>RMA_TC_005!E31</f>
        <v>0</v>
      </c>
      <c r="G162" s="72">
        <f>RMA_TC_005!F31</f>
        <v>0</v>
      </c>
      <c r="H162" s="72">
        <f>RMA_TC_005!G31</f>
        <v>0</v>
      </c>
      <c r="I162" s="72">
        <f>RMA_TC_005!H31</f>
        <v>0</v>
      </c>
      <c r="J162" s="73">
        <f>E162</f>
        <v>200</v>
      </c>
    </row>
    <row r="163" spans="1:10" ht="16" hidden="1" thickBot="1">
      <c r="A163" s="74">
        <v>200</v>
      </c>
      <c r="B163" s="69" t="str">
        <f>RMA_TC_001!$B$2</f>
        <v>Script Name</v>
      </c>
      <c r="C163" s="75">
        <v>0</v>
      </c>
      <c r="D163" s="75" t="s">
        <v>11</v>
      </c>
      <c r="E163" s="71">
        <f>RMA_TC_005!D32</f>
        <v>200</v>
      </c>
      <c r="F163" s="72">
        <f>RMA_TC_005!E32</f>
        <v>0</v>
      </c>
      <c r="G163" s="72">
        <f>RMA_TC_005!F32</f>
        <v>0</v>
      </c>
      <c r="H163" s="72">
        <f>RMA_TC_005!G32</f>
        <v>0</v>
      </c>
      <c r="I163" s="72">
        <f>RMA_TC_005!H32</f>
        <v>0</v>
      </c>
      <c r="J163" s="76">
        <f>E163</f>
        <v>200</v>
      </c>
    </row>
    <row r="164" spans="1:10" ht="16.5" hidden="1" thickTop="1" thickBot="1">
      <c r="A164" s="77" t="s">
        <v>32</v>
      </c>
      <c r="B164" s="84"/>
      <c r="C164" s="84"/>
      <c r="D164" s="84"/>
      <c r="E164" s="85"/>
      <c r="F164" s="80">
        <f>AVERAGE(F161:F163)</f>
        <v>0</v>
      </c>
      <c r="G164" s="80">
        <f>AVERAGE(G161:G163)</f>
        <v>0</v>
      </c>
      <c r="H164" s="80">
        <f>AVERAGE(H161:H163)</f>
        <v>0</v>
      </c>
      <c r="I164" s="80">
        <f>AVERAGE(I161:I163)</f>
        <v>0</v>
      </c>
      <c r="J164" s="81">
        <f>SUM(J161:J163)/(SUM(A161:A163))</f>
        <v>1</v>
      </c>
    </row>
    <row r="165" spans="1:10" ht="15" thickBot="1">
      <c r="A165" s="35"/>
      <c r="B165" s="90"/>
      <c r="C165" s="35"/>
      <c r="D165" s="90"/>
      <c r="E165" s="35"/>
      <c r="F165" s="35"/>
      <c r="G165" s="35"/>
      <c r="H165" s="35"/>
      <c r="I165" s="35"/>
      <c r="J165" s="35"/>
    </row>
    <row r="166" spans="1:10" ht="16.5" customHeight="1" thickBot="1">
      <c r="A166" s="232" t="s">
        <v>87</v>
      </c>
      <c r="B166" s="233"/>
      <c r="C166" s="233"/>
      <c r="D166" s="233"/>
      <c r="E166" s="233"/>
      <c r="F166" s="233"/>
      <c r="G166" s="233"/>
      <c r="H166" s="233"/>
      <c r="I166" s="233"/>
      <c r="J166" s="234"/>
    </row>
    <row r="167" spans="1:10" ht="26.5" thickBot="1">
      <c r="A167" s="59" t="s">
        <v>0</v>
      </c>
      <c r="B167" s="60" t="s">
        <v>1</v>
      </c>
      <c r="C167" s="60" t="s">
        <v>2</v>
      </c>
      <c r="D167" s="61" t="s">
        <v>3</v>
      </c>
      <c r="E167" s="61" t="s">
        <v>4</v>
      </c>
      <c r="F167" s="59" t="s">
        <v>5</v>
      </c>
      <c r="G167" s="59" t="s">
        <v>6</v>
      </c>
      <c r="H167" s="59" t="s">
        <v>7</v>
      </c>
      <c r="I167" s="62" t="s">
        <v>8</v>
      </c>
      <c r="J167" s="61" t="s">
        <v>9</v>
      </c>
    </row>
    <row r="168" spans="1:10" ht="16" thickBot="1">
      <c r="A168" s="63" t="s">
        <v>10</v>
      </c>
      <c r="B168" s="64" t="str">
        <f>RMA_TC_001!$B$2</f>
        <v>Script Name</v>
      </c>
      <c r="C168" s="64">
        <v>0</v>
      </c>
      <c r="D168" s="64" t="s">
        <v>11</v>
      </c>
      <c r="E168" s="65">
        <f>RMA_TC_001!D165</f>
        <v>0</v>
      </c>
      <c r="F168" s="66">
        <f>RMA_TC_006!E5</f>
        <v>0</v>
      </c>
      <c r="G168" s="66">
        <f>RMA_TC_006!F5</f>
        <v>0</v>
      </c>
      <c r="H168" s="66">
        <f>RMA_TC_006!G5</f>
        <v>0</v>
      </c>
      <c r="I168" s="66">
        <f>RMA_TC_006!H5</f>
        <v>6</v>
      </c>
      <c r="J168" s="67">
        <f>E168</f>
        <v>0</v>
      </c>
    </row>
    <row r="169" spans="1:10" ht="16" thickBot="1">
      <c r="A169" s="68">
        <v>1</v>
      </c>
      <c r="B169" s="69" t="str">
        <f>RMA_TC_001!$B$2</f>
        <v>Script Name</v>
      </c>
      <c r="C169" s="70">
        <v>0</v>
      </c>
      <c r="D169" s="70" t="s">
        <v>11</v>
      </c>
      <c r="E169" s="71">
        <v>1</v>
      </c>
      <c r="F169" s="72">
        <f>RMA_TC_006!E6</f>
        <v>0</v>
      </c>
      <c r="G169" s="72">
        <f>RMA_TC_006!F6</f>
        <v>0</v>
      </c>
      <c r="H169" s="72">
        <f>RMA_TC_006!G6</f>
        <v>0</v>
      </c>
      <c r="I169" s="72">
        <f>RMA_TC_006!H6</f>
        <v>6</v>
      </c>
      <c r="J169" s="73">
        <f>E169</f>
        <v>1</v>
      </c>
    </row>
    <row r="170" spans="1:10" ht="16" thickBot="1">
      <c r="A170" s="68">
        <v>1</v>
      </c>
      <c r="B170" s="69" t="str">
        <f>RMA_TC_001!$B$2</f>
        <v>Script Name</v>
      </c>
      <c r="C170" s="70">
        <v>0</v>
      </c>
      <c r="D170" s="70" t="s">
        <v>11</v>
      </c>
      <c r="E170" s="71">
        <v>1</v>
      </c>
      <c r="F170" s="72">
        <f>RMA_TC_006!E7</f>
        <v>0</v>
      </c>
      <c r="G170" s="72">
        <f>RMA_TC_006!F7</f>
        <v>0</v>
      </c>
      <c r="H170" s="72">
        <f>RMA_TC_006!G7</f>
        <v>0</v>
      </c>
      <c r="I170" s="72">
        <f>RMA_TC_006!H7</f>
        <v>6</v>
      </c>
      <c r="J170" s="73">
        <f>E170</f>
        <v>1</v>
      </c>
    </row>
    <row r="171" spans="1:10" ht="16" thickBot="1">
      <c r="A171" s="74">
        <v>1</v>
      </c>
      <c r="B171" s="69" t="str">
        <f>RMA_TC_001!$B$2</f>
        <v>Script Name</v>
      </c>
      <c r="C171" s="75">
        <v>0</v>
      </c>
      <c r="D171" s="75" t="s">
        <v>11</v>
      </c>
      <c r="E171" s="71">
        <v>1</v>
      </c>
      <c r="F171" s="72">
        <f>RMA_TC_006!E8</f>
        <v>0</v>
      </c>
      <c r="G171" s="72">
        <f>RMA_TC_006!F8</f>
        <v>0</v>
      </c>
      <c r="H171" s="72">
        <f>RMA_TC_006!G8</f>
        <v>0</v>
      </c>
      <c r="I171" s="72">
        <f>RMA_TC_006!H8</f>
        <v>6</v>
      </c>
      <c r="J171" s="76">
        <f>E171</f>
        <v>1</v>
      </c>
    </row>
    <row r="172" spans="1:10" ht="16.5" thickTop="1" thickBot="1">
      <c r="A172" s="77" t="s">
        <v>12</v>
      </c>
      <c r="B172" s="78"/>
      <c r="C172" s="78"/>
      <c r="D172" s="78"/>
      <c r="E172" s="79"/>
      <c r="F172" s="80">
        <f>AVERAGE(F169:F171)</f>
        <v>0</v>
      </c>
      <c r="G172" s="80">
        <f>AVERAGE(G169:G171)</f>
        <v>0</v>
      </c>
      <c r="H172" s="80">
        <f>AVERAGE(H169:H171)</f>
        <v>0</v>
      </c>
      <c r="I172" s="80">
        <f>AVERAGE(I169:I171)</f>
        <v>6</v>
      </c>
      <c r="J172" s="81">
        <f>SUM(J169:J171)/(SUM(A169:A171))</f>
        <v>1</v>
      </c>
    </row>
    <row r="173" spans="1:10" ht="16" thickBot="1">
      <c r="A173" s="82">
        <v>5</v>
      </c>
      <c r="B173" s="69" t="str">
        <f>RMA_TC_001!$B$2</f>
        <v>Script Name</v>
      </c>
      <c r="C173" s="69">
        <v>0</v>
      </c>
      <c r="D173" s="69" t="s">
        <v>11</v>
      </c>
      <c r="E173" s="71">
        <v>5</v>
      </c>
      <c r="F173" s="72">
        <f>RMA_TC_006!E10</f>
        <v>0</v>
      </c>
      <c r="G173" s="72">
        <f>RMA_TC_006!F10</f>
        <v>0</v>
      </c>
      <c r="H173" s="72">
        <f>RMA_TC_006!G10</f>
        <v>0</v>
      </c>
      <c r="I173" s="72">
        <f>RMA_TC_006!H10</f>
        <v>6</v>
      </c>
      <c r="J173" s="83">
        <f>E173</f>
        <v>5</v>
      </c>
    </row>
    <row r="174" spans="1:10" ht="16" thickBot="1">
      <c r="A174" s="68">
        <v>5</v>
      </c>
      <c r="B174" s="69" t="str">
        <f>RMA_TC_001!$B$2</f>
        <v>Script Name</v>
      </c>
      <c r="C174" s="70">
        <v>0</v>
      </c>
      <c r="D174" s="70" t="s">
        <v>11</v>
      </c>
      <c r="E174" s="71">
        <v>5</v>
      </c>
      <c r="F174" s="72">
        <f>RMA_TC_006!E11</f>
        <v>0</v>
      </c>
      <c r="G174" s="72">
        <f>RMA_TC_006!F11</f>
        <v>0</v>
      </c>
      <c r="H174" s="72">
        <f>RMA_TC_006!G11</f>
        <v>0</v>
      </c>
      <c r="I174" s="72">
        <f>RMA_TC_006!H11</f>
        <v>6</v>
      </c>
      <c r="J174" s="73">
        <f>E174</f>
        <v>5</v>
      </c>
    </row>
    <row r="175" spans="1:10" ht="16" thickBot="1">
      <c r="A175" s="74">
        <v>5</v>
      </c>
      <c r="B175" s="69" t="str">
        <f>RMA_TC_001!$B$2</f>
        <v>Script Name</v>
      </c>
      <c r="C175" s="75">
        <v>0</v>
      </c>
      <c r="D175" s="75" t="s">
        <v>11</v>
      </c>
      <c r="E175" s="71">
        <v>5</v>
      </c>
      <c r="F175" s="72">
        <f>RMA_TC_006!E12</f>
        <v>0</v>
      </c>
      <c r="G175" s="72">
        <f>RMA_TC_006!F12</f>
        <v>0</v>
      </c>
      <c r="H175" s="72">
        <f>RMA_TC_006!G12</f>
        <v>0</v>
      </c>
      <c r="I175" s="72">
        <f>RMA_TC_006!H12</f>
        <v>6</v>
      </c>
      <c r="J175" s="76">
        <f>E175</f>
        <v>5</v>
      </c>
    </row>
    <row r="176" spans="1:10" ht="16.5" thickTop="1" thickBot="1">
      <c r="A176" s="77" t="s">
        <v>13</v>
      </c>
      <c r="B176" s="78"/>
      <c r="C176" s="78"/>
      <c r="D176" s="78"/>
      <c r="E176" s="79"/>
      <c r="F176" s="80">
        <f>AVERAGE(F173:F175)</f>
        <v>0</v>
      </c>
      <c r="G176" s="80">
        <f>AVERAGE(G173:G175)</f>
        <v>0</v>
      </c>
      <c r="H176" s="80">
        <f>AVERAGE(H173:H175)</f>
        <v>0</v>
      </c>
      <c r="I176" s="80">
        <f>AVERAGE(I173:I175)</f>
        <v>6</v>
      </c>
      <c r="J176" s="81">
        <f>SUM(J173:J175)/(SUM(A173:A175))</f>
        <v>1</v>
      </c>
    </row>
    <row r="177" spans="1:10" ht="16" thickBot="1">
      <c r="A177" s="82">
        <v>10</v>
      </c>
      <c r="B177" s="69" t="str">
        <f>RMA_TC_001!$B$2</f>
        <v>Script Name</v>
      </c>
      <c r="C177" s="69">
        <v>0</v>
      </c>
      <c r="D177" s="69" t="s">
        <v>11</v>
      </c>
      <c r="E177" s="71">
        <v>10</v>
      </c>
      <c r="F177" s="72">
        <f>RMA_TC_006!E14</f>
        <v>0</v>
      </c>
      <c r="G177" s="72">
        <f>RMA_TC_006!F14</f>
        <v>0</v>
      </c>
      <c r="H177" s="72">
        <f>RMA_TC_006!G14</f>
        <v>0</v>
      </c>
      <c r="I177" s="72">
        <f>RMA_TC_006!H14</f>
        <v>6</v>
      </c>
      <c r="J177" s="83">
        <f>E177</f>
        <v>10</v>
      </c>
    </row>
    <row r="178" spans="1:10" ht="16" thickBot="1">
      <c r="A178" s="68">
        <v>10</v>
      </c>
      <c r="B178" s="69" t="str">
        <f>RMA_TC_001!$B$2</f>
        <v>Script Name</v>
      </c>
      <c r="C178" s="70">
        <v>0</v>
      </c>
      <c r="D178" s="70" t="s">
        <v>11</v>
      </c>
      <c r="E178" s="71">
        <v>10</v>
      </c>
      <c r="F178" s="72">
        <f>RMA_TC_006!E15</f>
        <v>0</v>
      </c>
      <c r="G178" s="72">
        <f>RMA_TC_006!F15</f>
        <v>0</v>
      </c>
      <c r="H178" s="72">
        <f>RMA_TC_006!G15</f>
        <v>0</v>
      </c>
      <c r="I178" s="72">
        <f>RMA_TC_006!H15</f>
        <v>6</v>
      </c>
      <c r="J178" s="73">
        <f>E178</f>
        <v>10</v>
      </c>
    </row>
    <row r="179" spans="1:10" ht="16" thickBot="1">
      <c r="A179" s="74">
        <v>10</v>
      </c>
      <c r="B179" s="69" t="str">
        <f>RMA_TC_001!$B$2</f>
        <v>Script Name</v>
      </c>
      <c r="C179" s="75">
        <v>0</v>
      </c>
      <c r="D179" s="75" t="s">
        <v>11</v>
      </c>
      <c r="E179" s="71">
        <v>10</v>
      </c>
      <c r="F179" s="72">
        <f>RMA_TC_006!E16</f>
        <v>0</v>
      </c>
      <c r="G179" s="72">
        <f>RMA_TC_006!F16</f>
        <v>0</v>
      </c>
      <c r="H179" s="72">
        <f>RMA_TC_006!G16</f>
        <v>0</v>
      </c>
      <c r="I179" s="72">
        <f>RMA_TC_006!H16</f>
        <v>6</v>
      </c>
      <c r="J179" s="76">
        <f>E179</f>
        <v>10</v>
      </c>
    </row>
    <row r="180" spans="1:10" ht="16.5" thickTop="1" thickBot="1">
      <c r="A180" s="77" t="s">
        <v>14</v>
      </c>
      <c r="B180" s="78"/>
      <c r="C180" s="78"/>
      <c r="D180" s="78"/>
      <c r="E180" s="79"/>
      <c r="F180" s="80">
        <f>AVERAGE(F177:F179)</f>
        <v>0</v>
      </c>
      <c r="G180" s="80">
        <f>AVERAGE(G177:G179)</f>
        <v>0</v>
      </c>
      <c r="H180" s="80">
        <f>AVERAGE(H177:H179)</f>
        <v>0</v>
      </c>
      <c r="I180" s="80">
        <f>AVERAGE(I177:I179)</f>
        <v>6</v>
      </c>
      <c r="J180" s="81">
        <f>SUM(J177:J179)/(SUM(A177:A179))</f>
        <v>1</v>
      </c>
    </row>
    <row r="181" spans="1:10" ht="16" thickBot="1">
      <c r="A181" s="82">
        <v>20</v>
      </c>
      <c r="B181" s="69" t="str">
        <f>RMA_TC_001!$B$2</f>
        <v>Script Name</v>
      </c>
      <c r="C181" s="69">
        <v>0</v>
      </c>
      <c r="D181" s="69" t="s">
        <v>11</v>
      </c>
      <c r="E181" s="71">
        <v>20</v>
      </c>
      <c r="F181" s="72">
        <f>RMA_TC_006!E18</f>
        <v>0</v>
      </c>
      <c r="G181" s="72">
        <f>RMA_TC_006!F18</f>
        <v>0</v>
      </c>
      <c r="H181" s="72">
        <f>RMA_TC_006!G18</f>
        <v>0</v>
      </c>
      <c r="I181" s="72">
        <f>RMA_TC_006!H18</f>
        <v>6</v>
      </c>
      <c r="J181" s="83">
        <f>E181</f>
        <v>20</v>
      </c>
    </row>
    <row r="182" spans="1:10" ht="16" thickBot="1">
      <c r="A182" s="68">
        <v>20</v>
      </c>
      <c r="B182" s="69" t="str">
        <f>RMA_TC_001!$B$2</f>
        <v>Script Name</v>
      </c>
      <c r="C182" s="70">
        <v>0</v>
      </c>
      <c r="D182" s="70" t="s">
        <v>11</v>
      </c>
      <c r="E182" s="71">
        <v>20</v>
      </c>
      <c r="F182" s="72">
        <f>RMA_TC_006!E19</f>
        <v>0</v>
      </c>
      <c r="G182" s="72">
        <f>RMA_TC_006!F19</f>
        <v>0</v>
      </c>
      <c r="H182" s="72">
        <f>RMA_TC_006!F20</f>
        <v>0</v>
      </c>
      <c r="I182" s="72">
        <f>RMA_TC_006!H19</f>
        <v>6</v>
      </c>
      <c r="J182" s="73">
        <f>E182</f>
        <v>20</v>
      </c>
    </row>
    <row r="183" spans="1:10" ht="16" thickBot="1">
      <c r="A183" s="74">
        <v>20</v>
      </c>
      <c r="B183" s="69" t="str">
        <f>RMA_TC_001!$B$2</f>
        <v>Script Name</v>
      </c>
      <c r="C183" s="75">
        <v>0</v>
      </c>
      <c r="D183" s="75" t="s">
        <v>11</v>
      </c>
      <c r="E183" s="71">
        <v>20</v>
      </c>
      <c r="F183" s="72">
        <f>RMA_TC_006!E20</f>
        <v>0</v>
      </c>
      <c r="G183" s="72">
        <f>RMA_TC_006!F20</f>
        <v>0</v>
      </c>
      <c r="H183" s="72">
        <f>RMA_TC_006!G20</f>
        <v>0</v>
      </c>
      <c r="I183" s="72">
        <f>RMA_TC_006!H20</f>
        <v>6</v>
      </c>
      <c r="J183" s="76">
        <f>E183</f>
        <v>20</v>
      </c>
    </row>
    <row r="184" spans="1:10" ht="16.5" thickTop="1" thickBot="1">
      <c r="A184" s="77" t="s">
        <v>15</v>
      </c>
      <c r="B184" s="78"/>
      <c r="C184" s="78"/>
      <c r="D184" s="78"/>
      <c r="E184" s="79"/>
      <c r="F184" s="80">
        <f>AVERAGE(F181:F183)</f>
        <v>0</v>
      </c>
      <c r="G184" s="80">
        <f>AVERAGE(G181:G183)</f>
        <v>0</v>
      </c>
      <c r="H184" s="80">
        <f>AVERAGE(H181:H183)</f>
        <v>0</v>
      </c>
      <c r="I184" s="80">
        <f>AVERAGE(I181:I183)</f>
        <v>6</v>
      </c>
      <c r="J184" s="81">
        <f>SUM(J181:J183)/(SUM(A181:A183))</f>
        <v>1</v>
      </c>
    </row>
    <row r="185" spans="1:10" ht="16" thickBot="1">
      <c r="A185" s="82">
        <v>50</v>
      </c>
      <c r="B185" s="69" t="str">
        <f>RMA_TC_001!$B$2</f>
        <v>Script Name</v>
      </c>
      <c r="C185" s="69">
        <v>0</v>
      </c>
      <c r="D185" s="69" t="s">
        <v>11</v>
      </c>
      <c r="E185" s="71">
        <v>50</v>
      </c>
      <c r="F185" s="72">
        <f>RMA_TC_006!E22</f>
        <v>0</v>
      </c>
      <c r="G185" s="72">
        <f>RMA_TC_006!F22</f>
        <v>0</v>
      </c>
      <c r="H185" s="72">
        <f>RMA_TC_006!G22</f>
        <v>0</v>
      </c>
      <c r="I185" s="72">
        <f>RMA_TC_006!H22</f>
        <v>6</v>
      </c>
      <c r="J185" s="83">
        <f>E185</f>
        <v>50</v>
      </c>
    </row>
    <row r="186" spans="1:10" ht="16" thickBot="1">
      <c r="A186" s="68">
        <v>50</v>
      </c>
      <c r="B186" s="69" t="str">
        <f>RMA_TC_001!$B$2</f>
        <v>Script Name</v>
      </c>
      <c r="C186" s="70">
        <v>0</v>
      </c>
      <c r="D186" s="70" t="s">
        <v>11</v>
      </c>
      <c r="E186" s="71">
        <v>50</v>
      </c>
      <c r="F186" s="72">
        <f>RMA_TC_006!E23</f>
        <v>0</v>
      </c>
      <c r="G186" s="72">
        <f>RMA_TC_006!F23</f>
        <v>0</v>
      </c>
      <c r="H186" s="72">
        <f>RMA_TC_006!G23</f>
        <v>0</v>
      </c>
      <c r="I186" s="72">
        <f>RMA_TC_006!H23</f>
        <v>6</v>
      </c>
      <c r="J186" s="73">
        <f>E186</f>
        <v>50</v>
      </c>
    </row>
    <row r="187" spans="1:10" ht="16" thickBot="1">
      <c r="A187" s="74">
        <v>50</v>
      </c>
      <c r="B187" s="69" t="str">
        <f>RMA_TC_001!$B$2</f>
        <v>Script Name</v>
      </c>
      <c r="C187" s="75">
        <v>0</v>
      </c>
      <c r="D187" s="75" t="s">
        <v>11</v>
      </c>
      <c r="E187" s="71">
        <v>50</v>
      </c>
      <c r="F187" s="72">
        <f>RMA_TC_006!E24</f>
        <v>0</v>
      </c>
      <c r="G187" s="72">
        <f>RMA_TC_006!F24</f>
        <v>0</v>
      </c>
      <c r="H187" s="72">
        <f>RMA_TC_006!G24</f>
        <v>0</v>
      </c>
      <c r="I187" s="72">
        <f>RMA_TC_006!H24</f>
        <v>6</v>
      </c>
      <c r="J187" s="76">
        <f>E187</f>
        <v>50</v>
      </c>
    </row>
    <row r="188" spans="1:10" ht="16.5" thickTop="1" thickBot="1">
      <c r="A188" s="77" t="s">
        <v>30</v>
      </c>
      <c r="B188" s="78"/>
      <c r="C188" s="78"/>
      <c r="D188" s="78"/>
      <c r="E188" s="79"/>
      <c r="F188" s="80">
        <f>AVERAGE(F185:F187)</f>
        <v>0</v>
      </c>
      <c r="G188" s="80">
        <f>AVERAGE(G185:G187)</f>
        <v>0</v>
      </c>
      <c r="H188" s="80">
        <f>AVERAGE(H185:H187)</f>
        <v>0</v>
      </c>
      <c r="I188" s="80">
        <f>AVERAGE(I185:I187)</f>
        <v>6</v>
      </c>
      <c r="J188" s="81">
        <f>SUM(J185:J187)/(SUM(A185:A187))</f>
        <v>1</v>
      </c>
    </row>
    <row r="189" spans="1:10" ht="16" thickBot="1">
      <c r="A189" s="82">
        <v>100</v>
      </c>
      <c r="B189" s="69" t="str">
        <f>RMA_TC_001!$B$2</f>
        <v>Script Name</v>
      </c>
      <c r="C189" s="69">
        <v>0</v>
      </c>
      <c r="D189" s="69" t="s">
        <v>11</v>
      </c>
      <c r="E189" s="71">
        <v>100</v>
      </c>
      <c r="F189" s="72">
        <f>RMA_TC_006!E26</f>
        <v>0</v>
      </c>
      <c r="G189" s="72">
        <f>RMA_TC_006!F26</f>
        <v>0</v>
      </c>
      <c r="H189" s="72">
        <f>RMA_TC_006!G26</f>
        <v>0</v>
      </c>
      <c r="I189" s="72">
        <f>RMA_TC_006!H26</f>
        <v>6</v>
      </c>
      <c r="J189" s="83">
        <f>E189</f>
        <v>100</v>
      </c>
    </row>
    <row r="190" spans="1:10" ht="16" thickBot="1">
      <c r="A190" s="68">
        <v>100</v>
      </c>
      <c r="B190" s="69" t="str">
        <f>RMA_TC_001!$B$2</f>
        <v>Script Name</v>
      </c>
      <c r="C190" s="70">
        <v>0</v>
      </c>
      <c r="D190" s="70" t="s">
        <v>11</v>
      </c>
      <c r="E190" s="71">
        <v>100</v>
      </c>
      <c r="F190" s="72">
        <f>RMA_TC_006!E27</f>
        <v>0</v>
      </c>
      <c r="G190" s="72">
        <f>RMA_TC_006!F27</f>
        <v>0</v>
      </c>
      <c r="H190" s="72">
        <f>RMA_TC_006!G27</f>
        <v>0</v>
      </c>
      <c r="I190" s="72">
        <f>RMA_TC_006!H27</f>
        <v>6</v>
      </c>
      <c r="J190" s="73">
        <f>E190</f>
        <v>100</v>
      </c>
    </row>
    <row r="191" spans="1:10" ht="16" thickBot="1">
      <c r="A191" s="74">
        <v>100</v>
      </c>
      <c r="B191" s="69" t="str">
        <f>RMA_TC_001!$B$2</f>
        <v>Script Name</v>
      </c>
      <c r="C191" s="75">
        <v>0</v>
      </c>
      <c r="D191" s="75" t="s">
        <v>11</v>
      </c>
      <c r="E191" s="71">
        <v>100</v>
      </c>
      <c r="F191" s="72">
        <f>RMA_TC_006!E28</f>
        <v>0</v>
      </c>
      <c r="G191" s="72">
        <f>RMA_TC_006!F28</f>
        <v>0</v>
      </c>
      <c r="H191" s="72">
        <f>RMA_TC_006!G28</f>
        <v>0</v>
      </c>
      <c r="I191" s="72">
        <f>RMA_TC_006!H28</f>
        <v>6</v>
      </c>
      <c r="J191" s="76">
        <f>E191</f>
        <v>100</v>
      </c>
    </row>
    <row r="192" spans="1:10" ht="16.5" thickTop="1" thickBot="1">
      <c r="A192" s="77" t="s">
        <v>31</v>
      </c>
      <c r="B192" s="84"/>
      <c r="C192" s="84"/>
      <c r="D192" s="84"/>
      <c r="E192" s="85"/>
      <c r="F192" s="80">
        <f>AVERAGE(F189:F191)</f>
        <v>0</v>
      </c>
      <c r="G192" s="80">
        <f>AVERAGE(G189:G191)</f>
        <v>0</v>
      </c>
      <c r="H192" s="80">
        <f>AVERAGE(H189:H191)</f>
        <v>0</v>
      </c>
      <c r="I192" s="80">
        <f>AVERAGE(I189:I191)</f>
        <v>6</v>
      </c>
      <c r="J192" s="81">
        <f>SUM(J189:J191)/(SUM(A189:A191))</f>
        <v>1</v>
      </c>
    </row>
    <row r="193" spans="1:10" ht="16" hidden="1" thickBot="1">
      <c r="A193" s="82">
        <v>200</v>
      </c>
      <c r="B193" s="69" t="str">
        <f>RMA_TC_001!$B$2</f>
        <v>Script Name</v>
      </c>
      <c r="C193" s="69">
        <v>0</v>
      </c>
      <c r="D193" s="69" t="s">
        <v>11</v>
      </c>
      <c r="E193" s="71">
        <f>RMA_TC_006!D30</f>
        <v>200</v>
      </c>
      <c r="F193" s="72">
        <f>RMA_TC_006!E30</f>
        <v>0</v>
      </c>
      <c r="G193" s="72">
        <f>RMA_TC_006!F30</f>
        <v>0</v>
      </c>
      <c r="H193" s="72">
        <f>RMA_TC_006!G30</f>
        <v>0</v>
      </c>
      <c r="I193" s="72">
        <f>RMA_TC_006!H30</f>
        <v>0</v>
      </c>
      <c r="J193" s="83">
        <f>E193</f>
        <v>200</v>
      </c>
    </row>
    <row r="194" spans="1:10" ht="16" hidden="1" thickBot="1">
      <c r="A194" s="68">
        <v>200</v>
      </c>
      <c r="B194" s="69" t="str">
        <f>RMA_TC_001!$B$2</f>
        <v>Script Name</v>
      </c>
      <c r="C194" s="70">
        <v>0</v>
      </c>
      <c r="D194" s="70" t="s">
        <v>11</v>
      </c>
      <c r="E194" s="71">
        <f>RMA_TC_006!D31</f>
        <v>200</v>
      </c>
      <c r="F194" s="72">
        <f>RMA_TC_006!E31</f>
        <v>0</v>
      </c>
      <c r="G194" s="72">
        <f>RMA_TC_006!F31</f>
        <v>0</v>
      </c>
      <c r="H194" s="72">
        <f>RMA_TC_006!G31</f>
        <v>0</v>
      </c>
      <c r="I194" s="72">
        <f>RMA_TC_006!H31</f>
        <v>0</v>
      </c>
      <c r="J194" s="73">
        <f>E194</f>
        <v>200</v>
      </c>
    </row>
    <row r="195" spans="1:10" ht="16" hidden="1" thickBot="1">
      <c r="A195" s="74">
        <v>200</v>
      </c>
      <c r="B195" s="69" t="str">
        <f>RMA_TC_001!$B$2</f>
        <v>Script Name</v>
      </c>
      <c r="C195" s="75">
        <v>0</v>
      </c>
      <c r="D195" s="75" t="s">
        <v>11</v>
      </c>
      <c r="E195" s="71">
        <f>RMA_TC_006!D32</f>
        <v>200</v>
      </c>
      <c r="F195" s="72">
        <f>RMA_TC_006!E32</f>
        <v>0</v>
      </c>
      <c r="G195" s="72">
        <f>RMA_TC_006!F32</f>
        <v>0</v>
      </c>
      <c r="H195" s="72">
        <f>RMA_TC_006!G32</f>
        <v>0</v>
      </c>
      <c r="I195" s="72">
        <f>RMA_TC_006!H32</f>
        <v>0</v>
      </c>
      <c r="J195" s="76">
        <f>E195</f>
        <v>200</v>
      </c>
    </row>
    <row r="196" spans="1:10" ht="16.5" hidden="1" thickTop="1" thickBot="1">
      <c r="A196" s="77" t="s">
        <v>32</v>
      </c>
      <c r="B196" s="84"/>
      <c r="C196" s="84"/>
      <c r="D196" s="84"/>
      <c r="E196" s="85"/>
      <c r="F196" s="80">
        <f>AVERAGE(F193:F195)</f>
        <v>0</v>
      </c>
      <c r="G196" s="80">
        <f>AVERAGE(G193:G195)</f>
        <v>0</v>
      </c>
      <c r="H196" s="80">
        <f>AVERAGE(H193:H195)</f>
        <v>0</v>
      </c>
      <c r="I196" s="80">
        <f>AVERAGE(I193:I195)</f>
        <v>0</v>
      </c>
      <c r="J196" s="81">
        <f>SUM(J193:J195)/(SUM(A193:A195))</f>
        <v>1</v>
      </c>
    </row>
    <row r="197" spans="1:10" ht="15" thickBot="1">
      <c r="A197" s="35"/>
      <c r="B197" s="90"/>
      <c r="C197" s="35"/>
      <c r="D197" s="90"/>
      <c r="E197" s="35"/>
      <c r="F197" s="35"/>
      <c r="G197" s="35"/>
      <c r="H197" s="35"/>
      <c r="I197" s="35"/>
      <c r="J197" s="35"/>
    </row>
    <row r="198" spans="1:10" ht="16.5" customHeight="1" thickBot="1">
      <c r="A198" s="232" t="s">
        <v>88</v>
      </c>
      <c r="B198" s="233"/>
      <c r="C198" s="233"/>
      <c r="D198" s="233"/>
      <c r="E198" s="233"/>
      <c r="F198" s="233"/>
      <c r="G198" s="233"/>
      <c r="H198" s="233"/>
      <c r="I198" s="233"/>
      <c r="J198" s="234"/>
    </row>
    <row r="199" spans="1:10" ht="26.5" thickBot="1">
      <c r="A199" s="59" t="s">
        <v>0</v>
      </c>
      <c r="B199" s="60" t="s">
        <v>1</v>
      </c>
      <c r="C199" s="60" t="s">
        <v>2</v>
      </c>
      <c r="D199" s="61" t="s">
        <v>3</v>
      </c>
      <c r="E199" s="61" t="s">
        <v>4</v>
      </c>
      <c r="F199" s="59" t="s">
        <v>5</v>
      </c>
      <c r="G199" s="59" t="s">
        <v>6</v>
      </c>
      <c r="H199" s="59" t="s">
        <v>7</v>
      </c>
      <c r="I199" s="62" t="s">
        <v>8</v>
      </c>
      <c r="J199" s="61" t="s">
        <v>9</v>
      </c>
    </row>
    <row r="200" spans="1:10" ht="16" thickBot="1">
      <c r="A200" s="63" t="s">
        <v>10</v>
      </c>
      <c r="B200" s="64" t="str">
        <f>RMA_TC_001!$B$2</f>
        <v>Script Name</v>
      </c>
      <c r="C200" s="64">
        <v>0</v>
      </c>
      <c r="D200" s="64" t="s">
        <v>11</v>
      </c>
      <c r="E200" s="65">
        <v>1</v>
      </c>
      <c r="F200" s="65">
        <f>RMA_TC_007!E5</f>
        <v>0</v>
      </c>
      <c r="G200" s="65">
        <f>RMA_TC_007!F5</f>
        <v>0</v>
      </c>
      <c r="H200" s="65">
        <f>RMA_TC_007!G5</f>
        <v>0</v>
      </c>
      <c r="I200" s="65">
        <f>RMA_TC_007!H5</f>
        <v>7</v>
      </c>
      <c r="J200" s="67">
        <f>E200</f>
        <v>1</v>
      </c>
    </row>
    <row r="201" spans="1:10" ht="16" thickBot="1">
      <c r="A201" s="68">
        <v>1</v>
      </c>
      <c r="B201" s="69" t="str">
        <f>RMA_TC_001!$B$2</f>
        <v>Script Name</v>
      </c>
      <c r="C201" s="70">
        <v>0</v>
      </c>
      <c r="D201" s="70" t="s">
        <v>11</v>
      </c>
      <c r="E201" s="71">
        <v>1</v>
      </c>
      <c r="F201" s="71">
        <f>RMA_TC_007!E6</f>
        <v>0</v>
      </c>
      <c r="G201" s="71">
        <f>RMA_TC_007!F6</f>
        <v>0</v>
      </c>
      <c r="H201" s="71">
        <f>RMA_TC_007!G6</f>
        <v>0</v>
      </c>
      <c r="I201" s="71">
        <f>RMA_TC_006!H6</f>
        <v>6</v>
      </c>
      <c r="J201" s="73">
        <f>E201</f>
        <v>1</v>
      </c>
    </row>
    <row r="202" spans="1:10" ht="16" thickBot="1">
      <c r="A202" s="68">
        <v>1</v>
      </c>
      <c r="B202" s="69" t="str">
        <f>RMA_TC_001!$B$2</f>
        <v>Script Name</v>
      </c>
      <c r="C202" s="70">
        <v>0</v>
      </c>
      <c r="D202" s="70" t="s">
        <v>11</v>
      </c>
      <c r="E202" s="71">
        <v>1</v>
      </c>
      <c r="F202" s="71">
        <f>RMA_TC_007!E7</f>
        <v>0</v>
      </c>
      <c r="G202" s="71">
        <f>RMA_TC_007!F7</f>
        <v>0</v>
      </c>
      <c r="H202" s="71">
        <f>RMA_TC_007!G7</f>
        <v>0</v>
      </c>
      <c r="I202" s="71">
        <f>RMA_TC_006!H7</f>
        <v>6</v>
      </c>
      <c r="J202" s="73">
        <f>E202</f>
        <v>1</v>
      </c>
    </row>
    <row r="203" spans="1:10" ht="16" thickBot="1">
      <c r="A203" s="74">
        <v>1</v>
      </c>
      <c r="B203" s="69" t="str">
        <f>RMA_TC_001!$B$2</f>
        <v>Script Name</v>
      </c>
      <c r="C203" s="75">
        <v>0</v>
      </c>
      <c r="D203" s="75" t="s">
        <v>11</v>
      </c>
      <c r="E203" s="71">
        <v>1</v>
      </c>
      <c r="F203" s="71">
        <f>RMA_TC_007!E8</f>
        <v>0</v>
      </c>
      <c r="G203" s="71">
        <f>RMA_TC_007!F8</f>
        <v>0</v>
      </c>
      <c r="H203" s="71">
        <f>RMA_TC_007!G8</f>
        <v>0</v>
      </c>
      <c r="I203" s="71">
        <f>RMA_TC_006!H8</f>
        <v>6</v>
      </c>
      <c r="J203" s="76">
        <f>E203</f>
        <v>1</v>
      </c>
    </row>
    <row r="204" spans="1:10" ht="16.5" thickTop="1" thickBot="1">
      <c r="A204" s="77" t="s">
        <v>12</v>
      </c>
      <c r="B204" s="78"/>
      <c r="C204" s="78"/>
      <c r="D204" s="78"/>
      <c r="E204" s="79"/>
      <c r="F204" s="80">
        <f>AVERAGE(F201:F203)</f>
        <v>0</v>
      </c>
      <c r="G204" s="80">
        <f>AVERAGE(G201:G203)</f>
        <v>0</v>
      </c>
      <c r="H204" s="80">
        <f>AVERAGE(H201:H203)</f>
        <v>0</v>
      </c>
      <c r="I204" s="80">
        <f>AVERAGE(I201:I203)</f>
        <v>6</v>
      </c>
      <c r="J204" s="81">
        <f>SUM(J201:J203)/(SUM(A201:A203))</f>
        <v>1</v>
      </c>
    </row>
    <row r="205" spans="1:10" ht="16" thickBot="1">
      <c r="A205" s="82">
        <v>5</v>
      </c>
      <c r="B205" s="69" t="str">
        <f>RMA_TC_001!$B$2</f>
        <v>Script Name</v>
      </c>
      <c r="C205" s="69">
        <v>0</v>
      </c>
      <c r="D205" s="69" t="s">
        <v>11</v>
      </c>
      <c r="E205" s="71">
        <v>5</v>
      </c>
      <c r="F205" s="72">
        <f>RMA_TC_007!E10</f>
        <v>0</v>
      </c>
      <c r="G205" s="72">
        <f>RMA_TC_007!F10</f>
        <v>0</v>
      </c>
      <c r="H205" s="72">
        <f>RMA_TC_007!G10</f>
        <v>0</v>
      </c>
      <c r="I205" s="72">
        <f>RMA_TC_006!H10</f>
        <v>6</v>
      </c>
      <c r="J205" s="83">
        <f>E205</f>
        <v>5</v>
      </c>
    </row>
    <row r="206" spans="1:10" ht="16" thickBot="1">
      <c r="A206" s="68">
        <v>5</v>
      </c>
      <c r="B206" s="69" t="str">
        <f>RMA_TC_001!$B$2</f>
        <v>Script Name</v>
      </c>
      <c r="C206" s="70">
        <v>0</v>
      </c>
      <c r="D206" s="70" t="s">
        <v>11</v>
      </c>
      <c r="E206" s="71">
        <v>5</v>
      </c>
      <c r="F206" s="72">
        <f>RMA_TC_007!E11</f>
        <v>0</v>
      </c>
      <c r="G206" s="72">
        <f>RMA_TC_007!F11</f>
        <v>0</v>
      </c>
      <c r="H206" s="72">
        <f>RMA_TC_007!G11</f>
        <v>0</v>
      </c>
      <c r="I206" s="72">
        <f>RMA_TC_006!H11</f>
        <v>6</v>
      </c>
      <c r="J206" s="73">
        <f>E206</f>
        <v>5</v>
      </c>
    </row>
    <row r="207" spans="1:10" ht="16" thickBot="1">
      <c r="A207" s="74">
        <v>5</v>
      </c>
      <c r="B207" s="69" t="str">
        <f>RMA_TC_001!$B$2</f>
        <v>Script Name</v>
      </c>
      <c r="C207" s="75">
        <v>0</v>
      </c>
      <c r="D207" s="75" t="s">
        <v>11</v>
      </c>
      <c r="E207" s="71">
        <v>5</v>
      </c>
      <c r="F207" s="72">
        <f>RMA_TC_007!E12</f>
        <v>0</v>
      </c>
      <c r="G207" s="72">
        <f>RMA_TC_007!F12</f>
        <v>0</v>
      </c>
      <c r="H207" s="72">
        <f>RMA_TC_007!G12</f>
        <v>0</v>
      </c>
      <c r="I207" s="72">
        <f>RMA_TC_006!H12</f>
        <v>6</v>
      </c>
      <c r="J207" s="76">
        <f>E207</f>
        <v>5</v>
      </c>
    </row>
    <row r="208" spans="1:10" ht="16.5" thickTop="1" thickBot="1">
      <c r="A208" s="77" t="s">
        <v>13</v>
      </c>
      <c r="B208" s="78"/>
      <c r="C208" s="78"/>
      <c r="D208" s="78"/>
      <c r="E208" s="79"/>
      <c r="F208" s="80">
        <f>AVERAGE(F205:F207)</f>
        <v>0</v>
      </c>
      <c r="G208" s="80">
        <f>AVERAGE(G205:G207)</f>
        <v>0</v>
      </c>
      <c r="H208" s="80">
        <f>AVERAGE(H205:H207)</f>
        <v>0</v>
      </c>
      <c r="I208" s="80">
        <f>AVERAGE(I205:I207)</f>
        <v>6</v>
      </c>
      <c r="J208" s="81">
        <f>SUM(J205:J207)/(SUM(A205:A207))</f>
        <v>1</v>
      </c>
    </row>
    <row r="209" spans="1:10" ht="16" thickBot="1">
      <c r="A209" s="82">
        <v>10</v>
      </c>
      <c r="B209" s="69" t="str">
        <f>RMA_TC_001!$B$2</f>
        <v>Script Name</v>
      </c>
      <c r="C209" s="69">
        <v>0</v>
      </c>
      <c r="D209" s="69" t="s">
        <v>11</v>
      </c>
      <c r="E209" s="71">
        <v>10</v>
      </c>
      <c r="F209" s="72">
        <f>RMA_TC_007!E14</f>
        <v>0</v>
      </c>
      <c r="G209" s="72">
        <f>RMA_TC_007!F14</f>
        <v>0</v>
      </c>
      <c r="H209" s="72">
        <f>RMA_TC_007!G14</f>
        <v>0</v>
      </c>
      <c r="I209" s="72">
        <f>RMA_TC_006!H14</f>
        <v>6</v>
      </c>
      <c r="J209" s="83">
        <f>E209</f>
        <v>10</v>
      </c>
    </row>
    <row r="210" spans="1:10" ht="16" thickBot="1">
      <c r="A210" s="68">
        <v>10</v>
      </c>
      <c r="B210" s="69" t="str">
        <f>RMA_TC_001!$B$2</f>
        <v>Script Name</v>
      </c>
      <c r="C210" s="70">
        <v>0</v>
      </c>
      <c r="D210" s="70" t="s">
        <v>11</v>
      </c>
      <c r="E210" s="71">
        <v>10</v>
      </c>
      <c r="F210" s="72">
        <f>RMA_TC_007!E15</f>
        <v>0</v>
      </c>
      <c r="G210" s="72">
        <f>RMA_TC_007!F15</f>
        <v>0</v>
      </c>
      <c r="H210" s="72">
        <f>RMA_TC_007!G15</f>
        <v>0</v>
      </c>
      <c r="I210" s="72">
        <f>RMA_TC_006!H15</f>
        <v>6</v>
      </c>
      <c r="J210" s="73">
        <f>E210</f>
        <v>10</v>
      </c>
    </row>
    <row r="211" spans="1:10" ht="16" thickBot="1">
      <c r="A211" s="74">
        <v>10</v>
      </c>
      <c r="B211" s="69" t="str">
        <f>RMA_TC_001!$B$2</f>
        <v>Script Name</v>
      </c>
      <c r="C211" s="75">
        <v>0</v>
      </c>
      <c r="D211" s="75" t="s">
        <v>11</v>
      </c>
      <c r="E211" s="71">
        <v>10</v>
      </c>
      <c r="F211" s="72">
        <f>RMA_TC_007!E16</f>
        <v>0</v>
      </c>
      <c r="G211" s="72">
        <f>RMA_TC_007!F16</f>
        <v>0</v>
      </c>
      <c r="H211" s="72">
        <f>RMA_TC_007!G16</f>
        <v>0</v>
      </c>
      <c r="I211" s="72">
        <f>RMA_TC_006!H16</f>
        <v>6</v>
      </c>
      <c r="J211" s="76">
        <f>E211</f>
        <v>10</v>
      </c>
    </row>
    <row r="212" spans="1:10" ht="16.5" thickTop="1" thickBot="1">
      <c r="A212" s="77" t="s">
        <v>14</v>
      </c>
      <c r="B212" s="78"/>
      <c r="C212" s="78"/>
      <c r="D212" s="78"/>
      <c r="E212" s="79"/>
      <c r="F212" s="80">
        <f>AVERAGE(F209:F211)</f>
        <v>0</v>
      </c>
      <c r="G212" s="80">
        <f>AVERAGE(G209:G211)</f>
        <v>0</v>
      </c>
      <c r="H212" s="80">
        <f>AVERAGE(H209:H211)</f>
        <v>0</v>
      </c>
      <c r="I212" s="80">
        <f>AVERAGE(I209:I211)</f>
        <v>6</v>
      </c>
      <c r="J212" s="81">
        <f>SUM(J209:J211)/(SUM(A209:A211))</f>
        <v>1</v>
      </c>
    </row>
    <row r="213" spans="1:10" ht="16" thickBot="1">
      <c r="A213" s="82">
        <v>20</v>
      </c>
      <c r="B213" s="69" t="str">
        <f>RMA_TC_001!$B$2</f>
        <v>Script Name</v>
      </c>
      <c r="C213" s="69">
        <v>0</v>
      </c>
      <c r="D213" s="69" t="s">
        <v>11</v>
      </c>
      <c r="E213" s="71">
        <v>20</v>
      </c>
      <c r="F213" s="72">
        <f>RMA_TC_007!E18</f>
        <v>0</v>
      </c>
      <c r="G213" s="72">
        <f>RMA_TC_007!F18</f>
        <v>0</v>
      </c>
      <c r="H213" s="72">
        <f>RMA_TC_007!G18</f>
        <v>0</v>
      </c>
      <c r="I213" s="72">
        <f>RMA_TC_006!H18</f>
        <v>6</v>
      </c>
      <c r="J213" s="83">
        <f>E213</f>
        <v>20</v>
      </c>
    </row>
    <row r="214" spans="1:10" ht="16" thickBot="1">
      <c r="A214" s="68">
        <v>20</v>
      </c>
      <c r="B214" s="69" t="str">
        <f>RMA_TC_001!$B$2</f>
        <v>Script Name</v>
      </c>
      <c r="C214" s="70">
        <v>0</v>
      </c>
      <c r="D214" s="70" t="s">
        <v>11</v>
      </c>
      <c r="E214" s="71">
        <v>20</v>
      </c>
      <c r="F214" s="72">
        <f>RMA_TC_007!E19</f>
        <v>0</v>
      </c>
      <c r="G214" s="72">
        <f>RMA_TC_007!F19</f>
        <v>0</v>
      </c>
      <c r="H214" s="72">
        <f>RMA_TC_007!G19</f>
        <v>0</v>
      </c>
      <c r="I214" s="72">
        <f>RMA_TC_006!H19</f>
        <v>6</v>
      </c>
      <c r="J214" s="73">
        <f>E214</f>
        <v>20</v>
      </c>
    </row>
    <row r="215" spans="1:10" ht="16" thickBot="1">
      <c r="A215" s="74">
        <v>20</v>
      </c>
      <c r="B215" s="69" t="str">
        <f>RMA_TC_001!$B$2</f>
        <v>Script Name</v>
      </c>
      <c r="C215" s="75">
        <v>0</v>
      </c>
      <c r="D215" s="75" t="s">
        <v>11</v>
      </c>
      <c r="E215" s="71">
        <v>20</v>
      </c>
      <c r="F215" s="72">
        <f>RMA_TC_007!E20</f>
        <v>0</v>
      </c>
      <c r="G215" s="72">
        <f>RMA_TC_007!F20</f>
        <v>0</v>
      </c>
      <c r="H215" s="72">
        <f>RMA_TC_007!G20</f>
        <v>0</v>
      </c>
      <c r="I215" s="72">
        <f>RMA_TC_006!H20</f>
        <v>6</v>
      </c>
      <c r="J215" s="76">
        <f>E215</f>
        <v>20</v>
      </c>
    </row>
    <row r="216" spans="1:10" ht="16.5" thickTop="1" thickBot="1">
      <c r="A216" s="77" t="s">
        <v>15</v>
      </c>
      <c r="B216" s="78"/>
      <c r="C216" s="78"/>
      <c r="D216" s="78"/>
      <c r="E216" s="79"/>
      <c r="F216" s="80">
        <f>AVERAGE(F213:F215)</f>
        <v>0</v>
      </c>
      <c r="G216" s="80">
        <f>AVERAGE(G213:G215)</f>
        <v>0</v>
      </c>
      <c r="H216" s="80">
        <f>AVERAGE(H213:H215)</f>
        <v>0</v>
      </c>
      <c r="I216" s="80">
        <f>AVERAGE(I213:I215)</f>
        <v>6</v>
      </c>
      <c r="J216" s="81">
        <f>SUM(J213:J215)/(SUM(A213:A215))</f>
        <v>1</v>
      </c>
    </row>
    <row r="217" spans="1:10" ht="16" thickBot="1">
      <c r="A217" s="82">
        <v>50</v>
      </c>
      <c r="B217" s="69" t="str">
        <f>RMA_TC_001!$B$2</f>
        <v>Script Name</v>
      </c>
      <c r="C217" s="69">
        <v>0</v>
      </c>
      <c r="D217" s="69" t="s">
        <v>11</v>
      </c>
      <c r="E217" s="71">
        <v>50</v>
      </c>
      <c r="F217" s="72">
        <f>RMA_TC_007!E22</f>
        <v>0</v>
      </c>
      <c r="G217" s="72">
        <f>RMA_TC_007!F22</f>
        <v>0</v>
      </c>
      <c r="H217" s="72">
        <f>RMA_TC_007!G22</f>
        <v>0</v>
      </c>
      <c r="I217" s="72">
        <f>RMA_TC_006!H22</f>
        <v>6</v>
      </c>
      <c r="J217" s="83">
        <f>E217</f>
        <v>50</v>
      </c>
    </row>
    <row r="218" spans="1:10" ht="16" thickBot="1">
      <c r="A218" s="68">
        <v>50</v>
      </c>
      <c r="B218" s="69" t="str">
        <f>RMA_TC_001!$B$2</f>
        <v>Script Name</v>
      </c>
      <c r="C218" s="70">
        <v>0</v>
      </c>
      <c r="D218" s="70" t="s">
        <v>11</v>
      </c>
      <c r="E218" s="71">
        <v>50</v>
      </c>
      <c r="F218" s="72">
        <f>RMA_TC_007!E23</f>
        <v>0</v>
      </c>
      <c r="G218" s="72">
        <f>RMA_TC_007!F23</f>
        <v>0</v>
      </c>
      <c r="H218" s="72">
        <f>RMA_TC_007!G23</f>
        <v>0</v>
      </c>
      <c r="I218" s="72">
        <f>RMA_TC_006!H23</f>
        <v>6</v>
      </c>
      <c r="J218" s="73">
        <f>E218</f>
        <v>50</v>
      </c>
    </row>
    <row r="219" spans="1:10" ht="16" thickBot="1">
      <c r="A219" s="74">
        <v>50</v>
      </c>
      <c r="B219" s="69" t="str">
        <f>RMA_TC_001!$B$2</f>
        <v>Script Name</v>
      </c>
      <c r="C219" s="75">
        <v>0</v>
      </c>
      <c r="D219" s="75" t="s">
        <v>11</v>
      </c>
      <c r="E219" s="71">
        <v>50</v>
      </c>
      <c r="F219" s="72">
        <f>RMA_TC_007!E24</f>
        <v>0</v>
      </c>
      <c r="G219" s="72">
        <f>RMA_TC_007!F24</f>
        <v>0</v>
      </c>
      <c r="H219" s="72">
        <f>RMA_TC_007!G24</f>
        <v>0</v>
      </c>
      <c r="I219" s="72">
        <f>RMA_TC_006!H24</f>
        <v>6</v>
      </c>
      <c r="J219" s="76">
        <f>E219</f>
        <v>50</v>
      </c>
    </row>
    <row r="220" spans="1:10" ht="16.5" thickTop="1" thickBot="1">
      <c r="A220" s="77" t="s">
        <v>30</v>
      </c>
      <c r="B220" s="78"/>
      <c r="C220" s="78"/>
      <c r="D220" s="78"/>
      <c r="E220" s="79"/>
      <c r="F220" s="80">
        <f>AVERAGE(F217:F219)</f>
        <v>0</v>
      </c>
      <c r="G220" s="80">
        <f>AVERAGE(G217:G219)</f>
        <v>0</v>
      </c>
      <c r="H220" s="80">
        <f>AVERAGE(H217:H219)</f>
        <v>0</v>
      </c>
      <c r="I220" s="80">
        <f>AVERAGE(I217:I219)</f>
        <v>6</v>
      </c>
      <c r="J220" s="81">
        <f>SUM(J217:J219)/(SUM(A217:A219))</f>
        <v>1</v>
      </c>
    </row>
    <row r="221" spans="1:10" ht="16" thickBot="1">
      <c r="A221" s="82">
        <v>100</v>
      </c>
      <c r="B221" s="69" t="str">
        <f>RMA_TC_001!$B$2</f>
        <v>Script Name</v>
      </c>
      <c r="C221" s="69">
        <v>0</v>
      </c>
      <c r="D221" s="69" t="s">
        <v>11</v>
      </c>
      <c r="E221" s="71">
        <v>100</v>
      </c>
      <c r="F221" s="72">
        <f>RMA_TC_007!E26</f>
        <v>0</v>
      </c>
      <c r="G221" s="72">
        <f>RMA_TC_007!F26</f>
        <v>0</v>
      </c>
      <c r="H221" s="72">
        <f>RMA_TC_007!G26</f>
        <v>0</v>
      </c>
      <c r="I221" s="72">
        <f>RMA_TC_006!H26</f>
        <v>6</v>
      </c>
      <c r="J221" s="83">
        <f>E221</f>
        <v>100</v>
      </c>
    </row>
    <row r="222" spans="1:10" ht="16" thickBot="1">
      <c r="A222" s="68">
        <v>100</v>
      </c>
      <c r="B222" s="69" t="str">
        <f>RMA_TC_001!$B$2</f>
        <v>Script Name</v>
      </c>
      <c r="C222" s="70">
        <v>0</v>
      </c>
      <c r="D222" s="70" t="s">
        <v>11</v>
      </c>
      <c r="E222" s="71">
        <v>100</v>
      </c>
      <c r="F222" s="72">
        <f>RMA_TC_007!E27</f>
        <v>0</v>
      </c>
      <c r="G222" s="72">
        <f>RMA_TC_007!F27</f>
        <v>0</v>
      </c>
      <c r="H222" s="72">
        <f>RMA_TC_007!G27</f>
        <v>0</v>
      </c>
      <c r="I222" s="72">
        <f>RMA_TC_006!H27</f>
        <v>6</v>
      </c>
      <c r="J222" s="73">
        <f>E222</f>
        <v>100</v>
      </c>
    </row>
    <row r="223" spans="1:10" ht="16" thickBot="1">
      <c r="A223" s="74">
        <v>100</v>
      </c>
      <c r="B223" s="69" t="str">
        <f>RMA_TC_001!$B$2</f>
        <v>Script Name</v>
      </c>
      <c r="C223" s="75">
        <v>0</v>
      </c>
      <c r="D223" s="75" t="s">
        <v>11</v>
      </c>
      <c r="E223" s="71">
        <v>100</v>
      </c>
      <c r="F223" s="72">
        <f>RMA_TC_007!E28</f>
        <v>0</v>
      </c>
      <c r="G223" s="72">
        <f>RMA_TC_007!F28</f>
        <v>0</v>
      </c>
      <c r="H223" s="72">
        <f>RMA_TC_007!G28</f>
        <v>0</v>
      </c>
      <c r="I223" s="72">
        <f>RMA_TC_006!H28</f>
        <v>6</v>
      </c>
      <c r="J223" s="76">
        <f>E223</f>
        <v>100</v>
      </c>
    </row>
    <row r="224" spans="1:10" ht="16.5" thickTop="1" thickBot="1">
      <c r="A224" s="77" t="s">
        <v>31</v>
      </c>
      <c r="B224" s="84"/>
      <c r="C224" s="84"/>
      <c r="D224" s="84"/>
      <c r="E224" s="85"/>
      <c r="F224" s="80">
        <f>AVERAGE(F221:F223)</f>
        <v>0</v>
      </c>
      <c r="G224" s="80">
        <f>AVERAGE(G221:G223)</f>
        <v>0</v>
      </c>
      <c r="H224" s="80">
        <f>AVERAGE(H221:H223)</f>
        <v>0</v>
      </c>
      <c r="I224" s="80">
        <f>AVERAGE(I221:I223)</f>
        <v>6</v>
      </c>
      <c r="J224" s="81">
        <f>SUM(J221:J223)/(SUM(A221:A223))</f>
        <v>1</v>
      </c>
    </row>
    <row r="225" spans="1:10" ht="16" hidden="1" thickBot="1">
      <c r="A225" s="82">
        <v>200</v>
      </c>
      <c r="B225" s="69" t="str">
        <f>RMA_TC_001!$B$2</f>
        <v>Script Name</v>
      </c>
      <c r="C225" s="69">
        <v>0</v>
      </c>
      <c r="D225" s="69" t="s">
        <v>11</v>
      </c>
      <c r="E225" s="71">
        <f>RMA_TC_006!D30</f>
        <v>200</v>
      </c>
      <c r="F225" s="72">
        <f>RMA_TC_006!E30</f>
        <v>0</v>
      </c>
      <c r="G225" s="72">
        <f>RMA_TC_006!F30</f>
        <v>0</v>
      </c>
      <c r="H225" s="72">
        <f>RMA_TC_006!G30</f>
        <v>0</v>
      </c>
      <c r="I225" s="72">
        <f>RMA_TC_006!H30</f>
        <v>0</v>
      </c>
      <c r="J225" s="83">
        <f>E225</f>
        <v>200</v>
      </c>
    </row>
    <row r="226" spans="1:10" ht="16" hidden="1" thickBot="1">
      <c r="A226" s="68">
        <v>200</v>
      </c>
      <c r="B226" s="69" t="str">
        <f>RMA_TC_001!$B$2</f>
        <v>Script Name</v>
      </c>
      <c r="C226" s="70">
        <v>0</v>
      </c>
      <c r="D226" s="70" t="s">
        <v>11</v>
      </c>
      <c r="E226" s="71">
        <f>RMA_TC_006!D31</f>
        <v>200</v>
      </c>
      <c r="F226" s="72">
        <f>RMA_TC_006!E31</f>
        <v>0</v>
      </c>
      <c r="G226" s="72">
        <f>RMA_TC_006!F31</f>
        <v>0</v>
      </c>
      <c r="H226" s="72">
        <f>RMA_TC_006!G31</f>
        <v>0</v>
      </c>
      <c r="I226" s="72">
        <f>RMA_TC_006!H31</f>
        <v>0</v>
      </c>
      <c r="J226" s="73">
        <f>E226</f>
        <v>200</v>
      </c>
    </row>
    <row r="227" spans="1:10" ht="16" hidden="1" thickBot="1">
      <c r="A227" s="74">
        <v>200</v>
      </c>
      <c r="B227" s="69" t="str">
        <f>RMA_TC_001!$B$2</f>
        <v>Script Name</v>
      </c>
      <c r="C227" s="75">
        <v>0</v>
      </c>
      <c r="D227" s="75" t="s">
        <v>11</v>
      </c>
      <c r="E227" s="71">
        <f>RMA_TC_006!D32</f>
        <v>200</v>
      </c>
      <c r="F227" s="72">
        <f>RMA_TC_006!E32</f>
        <v>0</v>
      </c>
      <c r="G227" s="72">
        <f>RMA_TC_006!F32</f>
        <v>0</v>
      </c>
      <c r="H227" s="72">
        <f>RMA_TC_006!G32</f>
        <v>0</v>
      </c>
      <c r="I227" s="72">
        <f>RMA_TC_006!H32</f>
        <v>0</v>
      </c>
      <c r="J227" s="76">
        <f>E227</f>
        <v>200</v>
      </c>
    </row>
    <row r="228" spans="1:10" ht="16.5" hidden="1" thickTop="1" thickBot="1">
      <c r="A228" s="77" t="s">
        <v>32</v>
      </c>
      <c r="B228" s="84"/>
      <c r="C228" s="84"/>
      <c r="D228" s="84"/>
      <c r="E228" s="85"/>
      <c r="F228" s="80">
        <f>AVERAGE(F225:F227)</f>
        <v>0</v>
      </c>
      <c r="G228" s="80">
        <f>AVERAGE(G225:G227)</f>
        <v>0</v>
      </c>
      <c r="H228" s="80">
        <f>AVERAGE(H225:H227)</f>
        <v>0</v>
      </c>
      <c r="I228" s="80">
        <f>AVERAGE(I225:I227)</f>
        <v>0</v>
      </c>
      <c r="J228" s="81">
        <f>SUM(J225:J227)/(SUM(A225:A227))</f>
        <v>1</v>
      </c>
    </row>
    <row r="229" spans="1:10" ht="15" thickBot="1">
      <c r="A229" s="35"/>
      <c r="B229" s="90"/>
      <c r="C229" s="35"/>
      <c r="D229" s="90"/>
      <c r="E229" s="35"/>
      <c r="F229" s="35"/>
      <c r="G229" s="35"/>
      <c r="H229" s="35"/>
      <c r="I229" s="35"/>
      <c r="J229" s="35"/>
    </row>
    <row r="230" spans="1:10" ht="16" thickBot="1">
      <c r="A230" s="232" t="s">
        <v>89</v>
      </c>
      <c r="B230" s="233"/>
      <c r="C230" s="233"/>
      <c r="D230" s="233"/>
      <c r="E230" s="233"/>
      <c r="F230" s="233"/>
      <c r="G230" s="233"/>
      <c r="H230" s="233"/>
      <c r="I230" s="233"/>
      <c r="J230" s="234"/>
    </row>
    <row r="231" spans="1:10" ht="26.5" thickBot="1">
      <c r="A231" s="59" t="s">
        <v>0</v>
      </c>
      <c r="B231" s="60" t="s">
        <v>1</v>
      </c>
      <c r="C231" s="60" t="s">
        <v>2</v>
      </c>
      <c r="D231" s="61" t="s">
        <v>3</v>
      </c>
      <c r="E231" s="61" t="s">
        <v>4</v>
      </c>
      <c r="F231" s="59" t="s">
        <v>5</v>
      </c>
      <c r="G231" s="59" t="s">
        <v>6</v>
      </c>
      <c r="H231" s="59" t="s">
        <v>7</v>
      </c>
      <c r="I231" s="62" t="s">
        <v>8</v>
      </c>
      <c r="J231" s="61" t="s">
        <v>9</v>
      </c>
    </row>
    <row r="232" spans="1:10" ht="16" thickBot="1">
      <c r="A232" s="63" t="s">
        <v>10</v>
      </c>
      <c r="B232" s="64" t="str">
        <f>RMA_TC_001!$B$2</f>
        <v>Script Name</v>
      </c>
      <c r="C232" s="64">
        <v>0</v>
      </c>
      <c r="D232" s="64" t="s">
        <v>11</v>
      </c>
      <c r="E232" s="65">
        <v>0</v>
      </c>
      <c r="F232" s="66">
        <f>RMA_TC_008!E5</f>
        <v>0</v>
      </c>
      <c r="G232" s="66">
        <f>RMA_TC_008!F5</f>
        <v>0</v>
      </c>
      <c r="H232" s="66">
        <f>RMA_TC_008!G5</f>
        <v>0</v>
      </c>
      <c r="I232" s="66">
        <f>RMA_TC_008!H5</f>
        <v>8</v>
      </c>
      <c r="J232" s="67">
        <f>E232</f>
        <v>0</v>
      </c>
    </row>
    <row r="233" spans="1:10" ht="16" thickBot="1">
      <c r="A233" s="68">
        <v>1</v>
      </c>
      <c r="B233" s="69" t="str">
        <f>RMA_TC_001!$B$2</f>
        <v>Script Name</v>
      </c>
      <c r="C233" s="70">
        <v>0</v>
      </c>
      <c r="D233" s="70" t="s">
        <v>11</v>
      </c>
      <c r="E233" s="71">
        <v>1</v>
      </c>
      <c r="F233" s="72">
        <f>RMA_TC_008!E6</f>
        <v>0</v>
      </c>
      <c r="G233" s="72">
        <f>RMA_TC_008!F6</f>
        <v>0</v>
      </c>
      <c r="H233" s="72">
        <f>RMA_TC_008!G6</f>
        <v>0</v>
      </c>
      <c r="I233" s="71">
        <f>RMA_TC_008!H6</f>
        <v>8</v>
      </c>
      <c r="J233" s="73">
        <f>E233</f>
        <v>1</v>
      </c>
    </row>
    <row r="234" spans="1:10" ht="16" thickBot="1">
      <c r="A234" s="68">
        <v>1</v>
      </c>
      <c r="B234" s="69" t="str">
        <f>RMA_TC_001!$B$2</f>
        <v>Script Name</v>
      </c>
      <c r="C234" s="70">
        <v>0</v>
      </c>
      <c r="D234" s="70" t="s">
        <v>11</v>
      </c>
      <c r="E234" s="71">
        <v>1</v>
      </c>
      <c r="F234" s="72">
        <f>RMA_TC_008!E7</f>
        <v>0</v>
      </c>
      <c r="G234" s="72">
        <f>RMA_TC_008!F7</f>
        <v>0</v>
      </c>
      <c r="H234" s="72">
        <f>RMA_TC_008!G7</f>
        <v>0</v>
      </c>
      <c r="I234" s="71">
        <f>RMA_TC_008!H7</f>
        <v>8</v>
      </c>
      <c r="J234" s="73">
        <f>E234</f>
        <v>1</v>
      </c>
    </row>
    <row r="235" spans="1:10" ht="16" thickBot="1">
      <c r="A235" s="74">
        <v>1</v>
      </c>
      <c r="B235" s="69" t="str">
        <f>RMA_TC_001!$B$2</f>
        <v>Script Name</v>
      </c>
      <c r="C235" s="75">
        <v>0</v>
      </c>
      <c r="D235" s="75" t="s">
        <v>11</v>
      </c>
      <c r="E235" s="71">
        <v>1</v>
      </c>
      <c r="F235" s="72">
        <f>RMA_TC_008!E8</f>
        <v>0</v>
      </c>
      <c r="G235" s="72">
        <f>RMA_TC_008!F8</f>
        <v>0</v>
      </c>
      <c r="H235" s="72">
        <f>RMA_TC_008!G8</f>
        <v>0</v>
      </c>
      <c r="I235" s="71">
        <f>RMA_TC_008!H8</f>
        <v>8</v>
      </c>
      <c r="J235" s="76">
        <f>E235</f>
        <v>1</v>
      </c>
    </row>
    <row r="236" spans="1:10" ht="16.5" thickTop="1" thickBot="1">
      <c r="A236" s="77" t="s">
        <v>12</v>
      </c>
      <c r="B236" s="78"/>
      <c r="C236" s="78"/>
      <c r="D236" s="78"/>
      <c r="E236" s="79"/>
      <c r="F236" s="80">
        <f>AVERAGE(F233:F235)</f>
        <v>0</v>
      </c>
      <c r="G236" s="80">
        <f>AVERAGE(G233:G235)</f>
        <v>0</v>
      </c>
      <c r="H236" s="80">
        <f>AVERAGE(H233:H235)</f>
        <v>0</v>
      </c>
      <c r="I236" s="80">
        <f>AVERAGE(I233:I235)</f>
        <v>8</v>
      </c>
      <c r="J236" s="81">
        <f>SUM(J233:J235)/(SUM(A233:A235))</f>
        <v>1</v>
      </c>
    </row>
    <row r="237" spans="1:10" ht="16" thickBot="1">
      <c r="A237" s="82">
        <v>5</v>
      </c>
      <c r="B237" s="69" t="str">
        <f>RMA_TC_001!$B$2</f>
        <v>Script Name</v>
      </c>
      <c r="C237" s="69">
        <v>0</v>
      </c>
      <c r="D237" s="69" t="s">
        <v>11</v>
      </c>
      <c r="E237" s="71">
        <v>5</v>
      </c>
      <c r="F237" s="72">
        <f>RMA_TC_008!E10</f>
        <v>0</v>
      </c>
      <c r="G237" s="72">
        <f>RMA_TC_008!F10</f>
        <v>0</v>
      </c>
      <c r="H237" s="72">
        <f>RMA_TC_008!G10</f>
        <v>0</v>
      </c>
      <c r="I237" s="72">
        <f>RMA_TC_008!H11</f>
        <v>8</v>
      </c>
      <c r="J237" s="83">
        <f>E237</f>
        <v>5</v>
      </c>
    </row>
    <row r="238" spans="1:10" ht="16" thickBot="1">
      <c r="A238" s="68">
        <v>5</v>
      </c>
      <c r="B238" s="69" t="str">
        <f>RMA_TC_001!$B$2</f>
        <v>Script Name</v>
      </c>
      <c r="C238" s="70">
        <v>0</v>
      </c>
      <c r="D238" s="70" t="s">
        <v>11</v>
      </c>
      <c r="E238" s="71">
        <v>5</v>
      </c>
      <c r="F238" s="72">
        <f>RMA_TC_008!E11</f>
        <v>0</v>
      </c>
      <c r="G238" s="72">
        <f>RMA_TC_008!F11</f>
        <v>0</v>
      </c>
      <c r="H238" s="72">
        <f>RMA_TC_008!G11</f>
        <v>0</v>
      </c>
      <c r="I238" s="72">
        <f>RMA_TC_008!H12</f>
        <v>8</v>
      </c>
      <c r="J238" s="83">
        <f>E238</f>
        <v>5</v>
      </c>
    </row>
    <row r="239" spans="1:10" ht="16" thickBot="1">
      <c r="A239" s="74">
        <v>5</v>
      </c>
      <c r="B239" s="69" t="str">
        <f>RMA_TC_001!$B$2</f>
        <v>Script Name</v>
      </c>
      <c r="C239" s="75">
        <v>0</v>
      </c>
      <c r="D239" s="75" t="s">
        <v>11</v>
      </c>
      <c r="E239" s="71">
        <v>5</v>
      </c>
      <c r="F239" s="72">
        <f>RMA_TC_008!E12</f>
        <v>0</v>
      </c>
      <c r="G239" s="72">
        <f>RMA_TC_008!F12</f>
        <v>0</v>
      </c>
      <c r="H239" s="72">
        <f>RMA_TC_008!G12</f>
        <v>0</v>
      </c>
      <c r="I239" s="72">
        <f>RMA_TC_008!H13</f>
        <v>0</v>
      </c>
      <c r="J239" s="83">
        <f>E239</f>
        <v>5</v>
      </c>
    </row>
    <row r="240" spans="1:10" ht="16.5" thickTop="1" thickBot="1">
      <c r="A240" s="77" t="s">
        <v>13</v>
      </c>
      <c r="B240" s="78"/>
      <c r="C240" s="78"/>
      <c r="D240" s="78"/>
      <c r="E240" s="79"/>
      <c r="F240" s="80">
        <f>AVERAGE(F237:F239)</f>
        <v>0</v>
      </c>
      <c r="G240" s="80">
        <f>AVERAGE(G237:G239)</f>
        <v>0</v>
      </c>
      <c r="H240" s="80">
        <f>AVERAGE(H237:H239)</f>
        <v>0</v>
      </c>
      <c r="I240" s="80">
        <f>AVERAGE(I237:I239)</f>
        <v>5.333333333333333</v>
      </c>
      <c r="J240" s="81">
        <f>SUM(J237:J239)/(SUM(A237:A239))</f>
        <v>1</v>
      </c>
    </row>
    <row r="241" spans="1:10" ht="16" thickBot="1">
      <c r="A241" s="82">
        <v>10</v>
      </c>
      <c r="B241" s="69" t="str">
        <f>RMA_TC_001!$B$2</f>
        <v>Script Name</v>
      </c>
      <c r="C241" s="69">
        <v>0</v>
      </c>
      <c r="D241" s="69" t="s">
        <v>11</v>
      </c>
      <c r="E241" s="71">
        <v>10</v>
      </c>
      <c r="F241" s="72">
        <f>RMA_TC_008!E14</f>
        <v>0</v>
      </c>
      <c r="G241" s="72">
        <f>RMA_TC_008!F14</f>
        <v>0</v>
      </c>
      <c r="H241" s="72">
        <f>RMA_TC_008!G14</f>
        <v>0</v>
      </c>
      <c r="I241" s="72">
        <f>RMA_TC_008!H14</f>
        <v>8</v>
      </c>
      <c r="J241" s="83">
        <f>E241</f>
        <v>10</v>
      </c>
    </row>
    <row r="242" spans="1:10" ht="16" thickBot="1">
      <c r="A242" s="68">
        <v>10</v>
      </c>
      <c r="B242" s="69" t="str">
        <f>RMA_TC_001!$B$2</f>
        <v>Script Name</v>
      </c>
      <c r="C242" s="70">
        <v>0</v>
      </c>
      <c r="D242" s="70" t="s">
        <v>11</v>
      </c>
      <c r="E242" s="71">
        <v>10</v>
      </c>
      <c r="F242" s="72">
        <f>RMA_TC_008!E15</f>
        <v>0</v>
      </c>
      <c r="G242" s="72">
        <f>RMA_TC_008!F15</f>
        <v>0</v>
      </c>
      <c r="H242" s="72">
        <f>RMA_TC_008!G15</f>
        <v>0</v>
      </c>
      <c r="I242" s="72">
        <f>RMA_TC_008!H15</f>
        <v>8</v>
      </c>
      <c r="J242" s="73">
        <f>E242</f>
        <v>10</v>
      </c>
    </row>
    <row r="243" spans="1:10" ht="16" thickBot="1">
      <c r="A243" s="74">
        <v>10</v>
      </c>
      <c r="B243" s="69" t="str">
        <f>RMA_TC_001!$B$2</f>
        <v>Script Name</v>
      </c>
      <c r="C243" s="75">
        <v>0</v>
      </c>
      <c r="D243" s="75" t="s">
        <v>11</v>
      </c>
      <c r="E243" s="71">
        <v>10</v>
      </c>
      <c r="F243" s="72">
        <f>RMA_TC_008!E16</f>
        <v>0</v>
      </c>
      <c r="G243" s="72">
        <f>RMA_TC_008!F16</f>
        <v>0</v>
      </c>
      <c r="H243" s="72">
        <f>RMA_TC_008!G16</f>
        <v>0</v>
      </c>
      <c r="I243" s="72">
        <f>RMA_TC_008!H16</f>
        <v>8</v>
      </c>
      <c r="J243" s="76">
        <f>E243</f>
        <v>10</v>
      </c>
    </row>
    <row r="244" spans="1:10" ht="16.5" thickTop="1" thickBot="1">
      <c r="A244" s="77" t="s">
        <v>14</v>
      </c>
      <c r="B244" s="78"/>
      <c r="C244" s="78"/>
      <c r="D244" s="78"/>
      <c r="E244" s="79"/>
      <c r="F244" s="80">
        <f>AVERAGE(F241:F243)</f>
        <v>0</v>
      </c>
      <c r="G244" s="80">
        <f>AVERAGE(G241:G243)</f>
        <v>0</v>
      </c>
      <c r="H244" s="80">
        <f>AVERAGE(H241:H243)</f>
        <v>0</v>
      </c>
      <c r="I244" s="80">
        <f>AVERAGE(I241:I243)</f>
        <v>8</v>
      </c>
      <c r="J244" s="81">
        <f>SUM(J241:J243)/(SUM(A241:A243))</f>
        <v>1</v>
      </c>
    </row>
    <row r="245" spans="1:10" ht="16" thickBot="1">
      <c r="A245" s="82">
        <v>20</v>
      </c>
      <c r="B245" s="69" t="str">
        <f>RMA_TC_001!$B$2</f>
        <v>Script Name</v>
      </c>
      <c r="C245" s="69">
        <v>0</v>
      </c>
      <c r="D245" s="69" t="s">
        <v>11</v>
      </c>
      <c r="E245" s="71">
        <v>20</v>
      </c>
      <c r="F245" s="72">
        <f>RMA_TC_008!E18</f>
        <v>0</v>
      </c>
      <c r="G245" s="72">
        <f>RMA_TC_008!F18</f>
        <v>0</v>
      </c>
      <c r="H245" s="72">
        <f>RMA_TC_008!G18</f>
        <v>0</v>
      </c>
      <c r="I245" s="72">
        <f>RMA_TC_008!H18</f>
        <v>8</v>
      </c>
      <c r="J245" s="83">
        <f>E245</f>
        <v>20</v>
      </c>
    </row>
    <row r="246" spans="1:10" ht="16" thickBot="1">
      <c r="A246" s="68">
        <v>20</v>
      </c>
      <c r="B246" s="69" t="str">
        <f>RMA_TC_001!$B$2</f>
        <v>Script Name</v>
      </c>
      <c r="C246" s="70">
        <v>0</v>
      </c>
      <c r="D246" s="70" t="s">
        <v>11</v>
      </c>
      <c r="E246" s="71">
        <v>20</v>
      </c>
      <c r="F246" s="72">
        <f>RMA_TC_008!E19</f>
        <v>0</v>
      </c>
      <c r="G246" s="72">
        <f>RMA_TC_008!F19</f>
        <v>0</v>
      </c>
      <c r="H246" s="72">
        <f>RMA_TC_008!G19</f>
        <v>0</v>
      </c>
      <c r="I246" s="72">
        <f>RMA_TC_008!H19</f>
        <v>8</v>
      </c>
      <c r="J246" s="73">
        <f>E246</f>
        <v>20</v>
      </c>
    </row>
    <row r="247" spans="1:10" ht="16" thickBot="1">
      <c r="A247" s="74">
        <v>20</v>
      </c>
      <c r="B247" s="69" t="str">
        <f>RMA_TC_001!$B$2</f>
        <v>Script Name</v>
      </c>
      <c r="C247" s="75">
        <v>0</v>
      </c>
      <c r="D247" s="75" t="s">
        <v>11</v>
      </c>
      <c r="E247" s="71">
        <v>20</v>
      </c>
      <c r="F247" s="72">
        <f>RMA_TC_008!E20</f>
        <v>0</v>
      </c>
      <c r="G247" s="72">
        <f>RMA_TC_008!F20</f>
        <v>0</v>
      </c>
      <c r="H247" s="72">
        <f>RMA_TC_008!G20</f>
        <v>0</v>
      </c>
      <c r="I247" s="72">
        <f>RMA_TC_008!H20</f>
        <v>8</v>
      </c>
      <c r="J247" s="76">
        <f>E247</f>
        <v>20</v>
      </c>
    </row>
    <row r="248" spans="1:10" ht="16.5" thickTop="1" thickBot="1">
      <c r="A248" s="77" t="s">
        <v>15</v>
      </c>
      <c r="B248" s="78"/>
      <c r="C248" s="78"/>
      <c r="D248" s="78"/>
      <c r="E248" s="79"/>
      <c r="F248" s="80">
        <f>AVERAGE(F245:F247)</f>
        <v>0</v>
      </c>
      <c r="G248" s="80">
        <f>AVERAGE(G245:G247)</f>
        <v>0</v>
      </c>
      <c r="H248" s="80">
        <f>AVERAGE(H245:H247)</f>
        <v>0</v>
      </c>
      <c r="I248" s="80">
        <f>AVERAGE(I245:I247)</f>
        <v>8</v>
      </c>
      <c r="J248" s="81">
        <f>SUM(J245:J247)/(SUM(A245:A247))</f>
        <v>1</v>
      </c>
    </row>
    <row r="249" spans="1:10" ht="16" thickBot="1">
      <c r="A249" s="82">
        <v>50</v>
      </c>
      <c r="B249" s="69" t="str">
        <f>RMA_TC_001!$B$2</f>
        <v>Script Name</v>
      </c>
      <c r="C249" s="69">
        <v>0</v>
      </c>
      <c r="D249" s="69" t="s">
        <v>11</v>
      </c>
      <c r="E249" s="71">
        <v>50</v>
      </c>
      <c r="F249" s="72">
        <f>RMA_TC_008!E22</f>
        <v>0</v>
      </c>
      <c r="G249" s="72">
        <f>RMA_TC_008!F22</f>
        <v>0</v>
      </c>
      <c r="H249" s="72">
        <f>RMA_TC_008!G22</f>
        <v>0</v>
      </c>
      <c r="I249" s="72">
        <f>RMA_TC_008!H22</f>
        <v>8</v>
      </c>
      <c r="J249" s="83">
        <f>E249</f>
        <v>50</v>
      </c>
    </row>
    <row r="250" spans="1:10" ht="16" thickBot="1">
      <c r="A250" s="68">
        <v>50</v>
      </c>
      <c r="B250" s="69" t="str">
        <f>RMA_TC_001!$B$2</f>
        <v>Script Name</v>
      </c>
      <c r="C250" s="70">
        <v>0</v>
      </c>
      <c r="D250" s="70" t="s">
        <v>11</v>
      </c>
      <c r="E250" s="71">
        <v>50</v>
      </c>
      <c r="F250" s="72">
        <f>RMA_TC_008!E23</f>
        <v>0</v>
      </c>
      <c r="G250" s="72">
        <f>RMA_TC_008!F23</f>
        <v>0</v>
      </c>
      <c r="H250" s="72">
        <f>RMA_TC_008!G23</f>
        <v>0</v>
      </c>
      <c r="I250" s="72">
        <f>RMA_TC_008!H23</f>
        <v>8</v>
      </c>
      <c r="J250" s="73">
        <f>E250</f>
        <v>50</v>
      </c>
    </row>
    <row r="251" spans="1:10" ht="16" thickBot="1">
      <c r="A251" s="74">
        <v>50</v>
      </c>
      <c r="B251" s="69" t="str">
        <f>RMA_TC_001!$B$2</f>
        <v>Script Name</v>
      </c>
      <c r="C251" s="75">
        <v>0</v>
      </c>
      <c r="D251" s="75" t="s">
        <v>11</v>
      </c>
      <c r="E251" s="71">
        <v>50</v>
      </c>
      <c r="F251" s="72">
        <f>RMA_TC_008!E24</f>
        <v>0</v>
      </c>
      <c r="G251" s="72">
        <f>RMA_TC_008!F24</f>
        <v>0</v>
      </c>
      <c r="H251" s="72">
        <f>RMA_TC_008!G24</f>
        <v>0</v>
      </c>
      <c r="I251" s="72">
        <f>RMA_TC_008!H24</f>
        <v>8</v>
      </c>
      <c r="J251" s="76">
        <f>E251</f>
        <v>50</v>
      </c>
    </row>
    <row r="252" spans="1:10" ht="16.5" thickTop="1" thickBot="1">
      <c r="A252" s="77" t="s">
        <v>30</v>
      </c>
      <c r="B252" s="78"/>
      <c r="C252" s="78"/>
      <c r="D252" s="78"/>
      <c r="E252" s="79"/>
      <c r="F252" s="80">
        <f>AVERAGE(F249:F251)</f>
        <v>0</v>
      </c>
      <c r="G252" s="80">
        <f>AVERAGE(G249:G251)</f>
        <v>0</v>
      </c>
      <c r="H252" s="80">
        <f>AVERAGE(H249:H251)</f>
        <v>0</v>
      </c>
      <c r="I252" s="80">
        <f>AVERAGE(I249:I251)</f>
        <v>8</v>
      </c>
      <c r="J252" s="81">
        <f>SUM(J249:J251)/(SUM(A249:A251))</f>
        <v>1</v>
      </c>
    </row>
    <row r="253" spans="1:10" ht="16" thickBot="1">
      <c r="A253" s="82">
        <v>100</v>
      </c>
      <c r="B253" s="69" t="str">
        <f>RMA_TC_001!$B$2</f>
        <v>Script Name</v>
      </c>
      <c r="C253" s="69">
        <v>0</v>
      </c>
      <c r="D253" s="69" t="s">
        <v>11</v>
      </c>
      <c r="E253" s="71">
        <v>100</v>
      </c>
      <c r="F253" s="72">
        <f>RMA_TC_008!E26</f>
        <v>0</v>
      </c>
      <c r="G253" s="72">
        <f>RMA_TC_008!F26</f>
        <v>0</v>
      </c>
      <c r="H253" s="72">
        <f>RMA_TC_008!G26</f>
        <v>0</v>
      </c>
      <c r="I253" s="72">
        <f>RMA_TC_008!H26</f>
        <v>8</v>
      </c>
      <c r="J253" s="83">
        <f>E253</f>
        <v>100</v>
      </c>
    </row>
    <row r="254" spans="1:10" ht="16" thickBot="1">
      <c r="A254" s="68">
        <v>100</v>
      </c>
      <c r="B254" s="69" t="str">
        <f>RMA_TC_001!$B$2</f>
        <v>Script Name</v>
      </c>
      <c r="C254" s="70">
        <v>0</v>
      </c>
      <c r="D254" s="70" t="s">
        <v>11</v>
      </c>
      <c r="E254" s="71">
        <v>100</v>
      </c>
      <c r="F254" s="72">
        <f>RMA_TC_008!E27</f>
        <v>0</v>
      </c>
      <c r="G254" s="72">
        <f>RMA_TC_008!F27</f>
        <v>0</v>
      </c>
      <c r="H254" s="72">
        <f>RMA_TC_008!G27</f>
        <v>0</v>
      </c>
      <c r="I254" s="72">
        <f>RMA_TC_008!H27</f>
        <v>8</v>
      </c>
      <c r="J254" s="73">
        <f>E254</f>
        <v>100</v>
      </c>
    </row>
    <row r="255" spans="1:10" ht="16" thickBot="1">
      <c r="A255" s="74">
        <v>100</v>
      </c>
      <c r="B255" s="69" t="str">
        <f>RMA_TC_001!$B$2</f>
        <v>Script Name</v>
      </c>
      <c r="C255" s="75">
        <v>0</v>
      </c>
      <c r="D255" s="75" t="s">
        <v>11</v>
      </c>
      <c r="E255" s="71">
        <v>100</v>
      </c>
      <c r="F255" s="72">
        <f>RMA_TC_008!E28</f>
        <v>0</v>
      </c>
      <c r="G255" s="72">
        <f>RMA_TC_008!F28</f>
        <v>0</v>
      </c>
      <c r="H255" s="72">
        <f>RMA_TC_008!G28</f>
        <v>0</v>
      </c>
      <c r="I255" s="72">
        <f>RMA_TC_008!H28</f>
        <v>8</v>
      </c>
      <c r="J255" s="76">
        <f>E255</f>
        <v>100</v>
      </c>
    </row>
    <row r="256" spans="1:10" ht="16.5" thickTop="1" thickBot="1">
      <c r="A256" s="77" t="s">
        <v>31</v>
      </c>
      <c r="B256" s="84"/>
      <c r="C256" s="84"/>
      <c r="D256" s="84"/>
      <c r="E256" s="85"/>
      <c r="F256" s="80">
        <f>AVERAGE(F253:F255)</f>
        <v>0</v>
      </c>
      <c r="G256" s="80">
        <f>AVERAGE(G253:G255)</f>
        <v>0</v>
      </c>
      <c r="H256" s="80">
        <f>AVERAGE(H253:H255)</f>
        <v>0</v>
      </c>
      <c r="I256" s="80">
        <f>AVERAGE(I253:I255)</f>
        <v>8</v>
      </c>
      <c r="J256" s="81">
        <f>SUM(J253:J255)/(SUM(A253:A255))</f>
        <v>1</v>
      </c>
    </row>
    <row r="257" spans="1:10" ht="16" hidden="1" thickBot="1">
      <c r="A257" s="82">
        <v>200</v>
      </c>
      <c r="B257" s="69" t="str">
        <f>RMA_TC_001!$B$2</f>
        <v>Script Name</v>
      </c>
      <c r="C257" s="69">
        <v>0</v>
      </c>
      <c r="D257" s="69" t="s">
        <v>11</v>
      </c>
      <c r="E257" s="71">
        <f>RMA_TC_008!D30</f>
        <v>0</v>
      </c>
      <c r="F257" s="72">
        <f>RMA_TC_008!E30</f>
        <v>0</v>
      </c>
      <c r="G257" s="72">
        <f>RMA_TC_008!F30</f>
        <v>0</v>
      </c>
      <c r="H257" s="72">
        <f>RMA_TC_008!G30</f>
        <v>0</v>
      </c>
      <c r="I257" s="72">
        <f>RMA_TC_008!H30</f>
        <v>0</v>
      </c>
      <c r="J257" s="83">
        <f>E257</f>
        <v>0</v>
      </c>
    </row>
    <row r="258" spans="1:10" ht="16" hidden="1" thickBot="1">
      <c r="A258" s="68">
        <v>200</v>
      </c>
      <c r="B258" s="69" t="str">
        <f>RMA_TC_001!$B$2</f>
        <v>Script Name</v>
      </c>
      <c r="C258" s="70">
        <v>0</v>
      </c>
      <c r="D258" s="70" t="s">
        <v>11</v>
      </c>
      <c r="E258" s="71">
        <f>RMA_TC_008!D31</f>
        <v>0</v>
      </c>
      <c r="F258" s="72">
        <f>RMA_TC_008!E31</f>
        <v>0</v>
      </c>
      <c r="G258" s="72">
        <f>RMA_TC_008!F31</f>
        <v>0</v>
      </c>
      <c r="H258" s="72">
        <f>RMA_TC_008!G31</f>
        <v>0</v>
      </c>
      <c r="I258" s="72">
        <f>RMA_TC_008!H31</f>
        <v>0</v>
      </c>
      <c r="J258" s="73">
        <f>E258</f>
        <v>0</v>
      </c>
    </row>
    <row r="259" spans="1:10" ht="16" hidden="1" thickBot="1">
      <c r="A259" s="74">
        <v>200</v>
      </c>
      <c r="B259" s="69" t="str">
        <f>RMA_TC_001!$B$2</f>
        <v>Script Name</v>
      </c>
      <c r="C259" s="75">
        <v>0</v>
      </c>
      <c r="D259" s="75" t="s">
        <v>11</v>
      </c>
      <c r="E259" s="71">
        <f>RMA_TC_008!D32</f>
        <v>0</v>
      </c>
      <c r="F259" s="72">
        <f>RMA_TC_008!E32</f>
        <v>0</v>
      </c>
      <c r="G259" s="72">
        <f>RMA_TC_008!F32</f>
        <v>0</v>
      </c>
      <c r="H259" s="72">
        <f>RMA_TC_008!G32</f>
        <v>0</v>
      </c>
      <c r="I259" s="72">
        <f>RMA_TC_008!H32</f>
        <v>0</v>
      </c>
      <c r="J259" s="76">
        <f>E259</f>
        <v>0</v>
      </c>
    </row>
    <row r="260" spans="1:10" ht="16.5" hidden="1" thickTop="1" thickBot="1">
      <c r="A260" s="77" t="s">
        <v>32</v>
      </c>
      <c r="B260" s="84"/>
      <c r="C260" s="84"/>
      <c r="D260" s="84"/>
      <c r="E260" s="85"/>
      <c r="F260" s="80">
        <f>AVERAGE(F257:F259)</f>
        <v>0</v>
      </c>
      <c r="G260" s="80">
        <f>AVERAGE(G257:G259)</f>
        <v>0</v>
      </c>
      <c r="H260" s="80">
        <f>AVERAGE(H257:H259)</f>
        <v>0</v>
      </c>
      <c r="I260" s="80">
        <f>AVERAGE(I257:I259)</f>
        <v>0</v>
      </c>
      <c r="J260" s="81">
        <f>SUM(J257:J259)/(SUM(A257:A259))</f>
        <v>0</v>
      </c>
    </row>
    <row r="261" spans="1:10" ht="15" thickBot="1">
      <c r="A261" s="35"/>
      <c r="B261" s="90"/>
      <c r="C261" s="35"/>
      <c r="D261" s="90"/>
      <c r="E261" s="35"/>
      <c r="F261" s="35"/>
      <c r="G261" s="35"/>
      <c r="H261" s="35"/>
      <c r="I261" s="35"/>
      <c r="J261" s="35"/>
    </row>
    <row r="262" spans="1:10" ht="16" thickBot="1">
      <c r="A262" s="232" t="s">
        <v>90</v>
      </c>
      <c r="B262" s="233"/>
      <c r="C262" s="233"/>
      <c r="D262" s="233"/>
      <c r="E262" s="233"/>
      <c r="F262" s="233"/>
      <c r="G262" s="233"/>
      <c r="H262" s="233"/>
      <c r="I262" s="233"/>
      <c r="J262" s="234"/>
    </row>
    <row r="263" spans="1:10" ht="26.5" thickBot="1">
      <c r="A263" s="59" t="s">
        <v>0</v>
      </c>
      <c r="B263" s="60" t="s">
        <v>1</v>
      </c>
      <c r="C263" s="60" t="s">
        <v>2</v>
      </c>
      <c r="D263" s="61" t="s">
        <v>3</v>
      </c>
      <c r="E263" s="61" t="s">
        <v>4</v>
      </c>
      <c r="F263" s="59" t="s">
        <v>5</v>
      </c>
      <c r="G263" s="59" t="s">
        <v>6</v>
      </c>
      <c r="H263" s="59" t="s">
        <v>7</v>
      </c>
      <c r="I263" s="62" t="s">
        <v>8</v>
      </c>
      <c r="J263" s="61" t="s">
        <v>9</v>
      </c>
    </row>
    <row r="264" spans="1:10" ht="16" thickBot="1">
      <c r="A264" s="63" t="s">
        <v>10</v>
      </c>
      <c r="B264" s="64" t="str">
        <f>RMA_TC_001!$B$2</f>
        <v>Script Name</v>
      </c>
      <c r="C264" s="64">
        <v>0</v>
      </c>
      <c r="D264" s="64" t="s">
        <v>11</v>
      </c>
      <c r="E264" s="65">
        <f>RMA_TC_001!D261</f>
        <v>0</v>
      </c>
      <c r="F264" s="66">
        <f>RMA_TC_009!E5</f>
        <v>0</v>
      </c>
      <c r="G264" s="66">
        <f>RMA_TC_009!F5</f>
        <v>0</v>
      </c>
      <c r="H264" s="66">
        <f>RMA_TC_009!G5</f>
        <v>0</v>
      </c>
      <c r="I264" s="66">
        <f>RMA_TC_009!H5</f>
        <v>9</v>
      </c>
      <c r="J264" s="67">
        <f>E264</f>
        <v>0</v>
      </c>
    </row>
    <row r="265" spans="1:10" ht="16" thickBot="1">
      <c r="A265" s="68">
        <v>1</v>
      </c>
      <c r="B265" s="69" t="str">
        <f>RMA_TC_001!$B$2</f>
        <v>Script Name</v>
      </c>
      <c r="C265" s="70">
        <v>0</v>
      </c>
      <c r="D265" s="70" t="s">
        <v>11</v>
      </c>
      <c r="E265" s="71">
        <v>1</v>
      </c>
      <c r="F265" s="72">
        <f>RMA_TC_009!E6</f>
        <v>0</v>
      </c>
      <c r="G265" s="72">
        <f>RMA_TC_009!F6</f>
        <v>0</v>
      </c>
      <c r="H265" s="72">
        <f>RMA_TC_009!G6</f>
        <v>0</v>
      </c>
      <c r="I265" s="71">
        <f>RMA_TC_009!H6</f>
        <v>9</v>
      </c>
      <c r="J265" s="73">
        <f>E265</f>
        <v>1</v>
      </c>
    </row>
    <row r="266" spans="1:10" ht="16" thickBot="1">
      <c r="A266" s="68">
        <v>1</v>
      </c>
      <c r="B266" s="69" t="str">
        <f>RMA_TC_001!$B$2</f>
        <v>Script Name</v>
      </c>
      <c r="C266" s="70">
        <v>0</v>
      </c>
      <c r="D266" s="70" t="s">
        <v>11</v>
      </c>
      <c r="E266" s="71">
        <v>1</v>
      </c>
      <c r="F266" s="72">
        <f>RMA_TC_009!E7</f>
        <v>0</v>
      </c>
      <c r="G266" s="72">
        <f>RMA_TC_009!F7</f>
        <v>0</v>
      </c>
      <c r="H266" s="72">
        <f>RMA_TC_009!G7</f>
        <v>0</v>
      </c>
      <c r="I266" s="71">
        <f>RMA_TC_009!H7</f>
        <v>9</v>
      </c>
      <c r="J266" s="73">
        <f>E266</f>
        <v>1</v>
      </c>
    </row>
    <row r="267" spans="1:10" ht="16" thickBot="1">
      <c r="A267" s="74">
        <v>1</v>
      </c>
      <c r="B267" s="69" t="str">
        <f>RMA_TC_001!$B$2</f>
        <v>Script Name</v>
      </c>
      <c r="C267" s="75">
        <v>0</v>
      </c>
      <c r="D267" s="75" t="s">
        <v>11</v>
      </c>
      <c r="E267" s="71">
        <v>1</v>
      </c>
      <c r="F267" s="72">
        <f>RMA_TC_009!E8</f>
        <v>0</v>
      </c>
      <c r="G267" s="72">
        <f>RMA_TC_009!F8</f>
        <v>0</v>
      </c>
      <c r="H267" s="72">
        <f>RMA_TC_009!G8</f>
        <v>0</v>
      </c>
      <c r="I267" s="71">
        <f>RMA_TC_009!H8</f>
        <v>9</v>
      </c>
      <c r="J267" s="76">
        <f>E267</f>
        <v>1</v>
      </c>
    </row>
    <row r="268" spans="1:10" ht="16.5" thickTop="1" thickBot="1">
      <c r="A268" s="77" t="s">
        <v>12</v>
      </c>
      <c r="B268" s="78"/>
      <c r="C268" s="78"/>
      <c r="D268" s="78"/>
      <c r="E268" s="79"/>
      <c r="F268" s="80">
        <f>AVERAGE(F265:F267)</f>
        <v>0</v>
      </c>
      <c r="G268" s="80">
        <f>AVERAGE(G265:G267)</f>
        <v>0</v>
      </c>
      <c r="H268" s="80">
        <f>AVERAGE(H265:H267)</f>
        <v>0</v>
      </c>
      <c r="I268" s="80">
        <f>AVERAGE(I265:I267)</f>
        <v>9</v>
      </c>
      <c r="J268" s="81">
        <f>SUM(J265:J267)/(SUM(A265:A267))</f>
        <v>1</v>
      </c>
    </row>
    <row r="269" spans="1:10" ht="16" thickBot="1">
      <c r="A269" s="82">
        <v>5</v>
      </c>
      <c r="B269" s="69" t="str">
        <f>RMA_TC_001!$B$2</f>
        <v>Script Name</v>
      </c>
      <c r="C269" s="69">
        <v>0</v>
      </c>
      <c r="D269" s="69" t="s">
        <v>11</v>
      </c>
      <c r="E269" s="71">
        <v>5</v>
      </c>
      <c r="F269" s="72">
        <f>RMA_TC_009!E10</f>
        <v>0</v>
      </c>
      <c r="G269" s="72">
        <f>RMA_TC_009!F10</f>
        <v>0</v>
      </c>
      <c r="H269" s="72">
        <f>RMA_TC_009!G10</f>
        <v>0</v>
      </c>
      <c r="I269" s="72">
        <f>RMA_TC_009!H10</f>
        <v>9</v>
      </c>
      <c r="J269" s="83">
        <f>E269</f>
        <v>5</v>
      </c>
    </row>
    <row r="270" spans="1:10" ht="16" thickBot="1">
      <c r="A270" s="68">
        <v>5</v>
      </c>
      <c r="B270" s="69" t="str">
        <f>RMA_TC_001!$B$2</f>
        <v>Script Name</v>
      </c>
      <c r="C270" s="70">
        <v>0</v>
      </c>
      <c r="D270" s="70" t="s">
        <v>11</v>
      </c>
      <c r="E270" s="71">
        <v>5</v>
      </c>
      <c r="F270" s="72">
        <f>RMA_TC_009!E11</f>
        <v>0</v>
      </c>
      <c r="G270" s="72">
        <f>RMA_TC_009!F11</f>
        <v>0</v>
      </c>
      <c r="H270" s="72">
        <f>RMA_TC_009!G11</f>
        <v>0</v>
      </c>
      <c r="I270" s="72">
        <f>RMA_TC_009!H11</f>
        <v>9</v>
      </c>
      <c r="J270" s="73">
        <f>E270</f>
        <v>5</v>
      </c>
    </row>
    <row r="271" spans="1:10" ht="16" thickBot="1">
      <c r="A271" s="74">
        <v>5</v>
      </c>
      <c r="B271" s="69" t="str">
        <f>RMA_TC_001!$B$2</f>
        <v>Script Name</v>
      </c>
      <c r="C271" s="75">
        <v>0</v>
      </c>
      <c r="D271" s="75" t="s">
        <v>11</v>
      </c>
      <c r="E271" s="71">
        <v>5</v>
      </c>
      <c r="F271" s="72">
        <f>RMA_TC_009!E12</f>
        <v>0</v>
      </c>
      <c r="G271" s="72">
        <f>RMA_TC_009!F12</f>
        <v>0</v>
      </c>
      <c r="H271" s="72">
        <f>RMA_TC_009!G12</f>
        <v>0</v>
      </c>
      <c r="I271" s="72">
        <f>RMA_TC_009!H12</f>
        <v>9</v>
      </c>
      <c r="J271" s="76">
        <f>E271</f>
        <v>5</v>
      </c>
    </row>
    <row r="272" spans="1:10" ht="16.5" thickTop="1" thickBot="1">
      <c r="A272" s="77" t="s">
        <v>13</v>
      </c>
      <c r="B272" s="78"/>
      <c r="C272" s="78"/>
      <c r="D272" s="78"/>
      <c r="E272" s="79"/>
      <c r="F272" s="80">
        <f>AVERAGE(F269:F271)</f>
        <v>0</v>
      </c>
      <c r="G272" s="80">
        <f>AVERAGE(G269:G271)</f>
        <v>0</v>
      </c>
      <c r="H272" s="80">
        <f>AVERAGE(H269:H271)</f>
        <v>0</v>
      </c>
      <c r="I272" s="80">
        <f>AVERAGE(I269:I271)</f>
        <v>9</v>
      </c>
      <c r="J272" s="81">
        <f>SUM(J269:J271)/(SUM(A269:A271))</f>
        <v>1</v>
      </c>
    </row>
    <row r="273" spans="1:10" ht="16" thickBot="1">
      <c r="A273" s="82">
        <v>10</v>
      </c>
      <c r="B273" s="69" t="str">
        <f>RMA_TC_001!$B$2</f>
        <v>Script Name</v>
      </c>
      <c r="C273" s="69">
        <v>0</v>
      </c>
      <c r="D273" s="69" t="s">
        <v>11</v>
      </c>
      <c r="E273" s="71">
        <v>10</v>
      </c>
      <c r="F273" s="72">
        <f>RMA_TC_009!E14</f>
        <v>0</v>
      </c>
      <c r="G273" s="72">
        <f>RMA_TC_009!F14</f>
        <v>0</v>
      </c>
      <c r="H273" s="72">
        <f>RMA_TC_009!G14</f>
        <v>0</v>
      </c>
      <c r="I273" s="72">
        <f>RMA_TC_009!H14</f>
        <v>9</v>
      </c>
      <c r="J273" s="83">
        <f>E273</f>
        <v>10</v>
      </c>
    </row>
    <row r="274" spans="1:10" ht="16" thickBot="1">
      <c r="A274" s="68">
        <v>10</v>
      </c>
      <c r="B274" s="69" t="str">
        <f>RMA_TC_001!$B$2</f>
        <v>Script Name</v>
      </c>
      <c r="C274" s="70">
        <v>0</v>
      </c>
      <c r="D274" s="70" t="s">
        <v>11</v>
      </c>
      <c r="E274" s="71">
        <v>10</v>
      </c>
      <c r="F274" s="72">
        <f>RMA_TC_009!E15</f>
        <v>0</v>
      </c>
      <c r="G274" s="72">
        <f>RMA_TC_009!F15</f>
        <v>0</v>
      </c>
      <c r="H274" s="72">
        <f>RMA_TC_009!G15</f>
        <v>0</v>
      </c>
      <c r="I274" s="72">
        <f>RMA_TC_009!H15</f>
        <v>9</v>
      </c>
      <c r="J274" s="73">
        <f>E274</f>
        <v>10</v>
      </c>
    </row>
    <row r="275" spans="1:10" ht="16" thickBot="1">
      <c r="A275" s="74">
        <v>10</v>
      </c>
      <c r="B275" s="69" t="str">
        <f>RMA_TC_001!$B$2</f>
        <v>Script Name</v>
      </c>
      <c r="C275" s="75">
        <v>0</v>
      </c>
      <c r="D275" s="75" t="s">
        <v>11</v>
      </c>
      <c r="E275" s="71">
        <v>10</v>
      </c>
      <c r="F275" s="72">
        <f>RMA_TC_009!E16</f>
        <v>0</v>
      </c>
      <c r="G275" s="72">
        <f>RMA_TC_009!F16</f>
        <v>0</v>
      </c>
      <c r="H275" s="72">
        <f>RMA_TC_009!G16</f>
        <v>0</v>
      </c>
      <c r="I275" s="72">
        <f>RMA_TC_009!H16</f>
        <v>9</v>
      </c>
      <c r="J275" s="76">
        <f>E275</f>
        <v>10</v>
      </c>
    </row>
    <row r="276" spans="1:10" ht="16.5" thickTop="1" thickBot="1">
      <c r="A276" s="77" t="s">
        <v>14</v>
      </c>
      <c r="B276" s="78"/>
      <c r="C276" s="78"/>
      <c r="D276" s="78"/>
      <c r="E276" s="79"/>
      <c r="F276" s="80">
        <f>AVERAGE(F273:F275)</f>
        <v>0</v>
      </c>
      <c r="G276" s="80">
        <f>AVERAGE(G273:G275)</f>
        <v>0</v>
      </c>
      <c r="H276" s="80">
        <f>AVERAGE(H273:H275)</f>
        <v>0</v>
      </c>
      <c r="I276" s="80">
        <f>AVERAGE(I273:I275)</f>
        <v>9</v>
      </c>
      <c r="J276" s="81">
        <f>SUM(J273:J275)/(SUM(A273:A275))</f>
        <v>1</v>
      </c>
    </row>
    <row r="277" spans="1:10" ht="16" thickBot="1">
      <c r="A277" s="82">
        <v>20</v>
      </c>
      <c r="B277" s="69" t="str">
        <f>RMA_TC_001!$B$2</f>
        <v>Script Name</v>
      </c>
      <c r="C277" s="69">
        <v>0</v>
      </c>
      <c r="D277" s="69" t="s">
        <v>11</v>
      </c>
      <c r="E277" s="71">
        <v>20</v>
      </c>
      <c r="F277" s="72">
        <f>RMA_TC_009!E18</f>
        <v>0</v>
      </c>
      <c r="G277" s="72">
        <f>RMA_TC_009!F18</f>
        <v>0</v>
      </c>
      <c r="H277" s="72">
        <f>RMA_TC_009!G18</f>
        <v>0</v>
      </c>
      <c r="I277" s="72">
        <f>RMA_TC_009!H18</f>
        <v>9</v>
      </c>
      <c r="J277" s="83">
        <f>E277</f>
        <v>20</v>
      </c>
    </row>
    <row r="278" spans="1:10" ht="16" thickBot="1">
      <c r="A278" s="68">
        <v>20</v>
      </c>
      <c r="B278" s="69" t="str">
        <f>RMA_TC_001!$B$2</f>
        <v>Script Name</v>
      </c>
      <c r="C278" s="70">
        <v>0</v>
      </c>
      <c r="D278" s="70" t="s">
        <v>11</v>
      </c>
      <c r="E278" s="71">
        <v>20</v>
      </c>
      <c r="F278" s="72">
        <f>RMA_TC_009!E19</f>
        <v>0</v>
      </c>
      <c r="G278" s="72">
        <f>RMA_TC_009!F19</f>
        <v>0</v>
      </c>
      <c r="H278" s="72">
        <f>RMA_TC_009!G19</f>
        <v>0</v>
      </c>
      <c r="I278" s="72">
        <f>RMA_TC_009!H19</f>
        <v>9</v>
      </c>
      <c r="J278" s="73">
        <f>E278</f>
        <v>20</v>
      </c>
    </row>
    <row r="279" spans="1:10" ht="16" thickBot="1">
      <c r="A279" s="74">
        <v>20</v>
      </c>
      <c r="B279" s="69" t="str">
        <f>RMA_TC_001!$B$2</f>
        <v>Script Name</v>
      </c>
      <c r="C279" s="75">
        <v>0</v>
      </c>
      <c r="D279" s="75" t="s">
        <v>11</v>
      </c>
      <c r="E279" s="71">
        <v>20</v>
      </c>
      <c r="F279" s="72">
        <f>RMA_TC_009!E20</f>
        <v>0</v>
      </c>
      <c r="G279" s="72">
        <f>RMA_TC_009!F20</f>
        <v>0</v>
      </c>
      <c r="H279" s="72">
        <f>RMA_TC_009!G20</f>
        <v>0</v>
      </c>
      <c r="I279" s="72">
        <f>RMA_TC_009!H20</f>
        <v>9</v>
      </c>
      <c r="J279" s="76">
        <f>E279</f>
        <v>20</v>
      </c>
    </row>
    <row r="280" spans="1:10" ht="16.5" thickTop="1" thickBot="1">
      <c r="A280" s="77" t="s">
        <v>15</v>
      </c>
      <c r="B280" s="78"/>
      <c r="C280" s="78"/>
      <c r="D280" s="78"/>
      <c r="E280" s="79"/>
      <c r="F280" s="80">
        <f>AVERAGE(F277:F279)</f>
        <v>0</v>
      </c>
      <c r="G280" s="80">
        <f>AVERAGE(G277:G279)</f>
        <v>0</v>
      </c>
      <c r="H280" s="80">
        <f>AVERAGE(H277:H279)</f>
        <v>0</v>
      </c>
      <c r="I280" s="80">
        <f>AVERAGE(I277:I279)</f>
        <v>9</v>
      </c>
      <c r="J280" s="81">
        <f>SUM(J277:J279)/(SUM(A277:A279))</f>
        <v>1</v>
      </c>
    </row>
    <row r="281" spans="1:10" ht="16" thickBot="1">
      <c r="A281" s="82">
        <v>50</v>
      </c>
      <c r="B281" s="69" t="str">
        <f>RMA_TC_001!$B$2</f>
        <v>Script Name</v>
      </c>
      <c r="C281" s="69">
        <v>0</v>
      </c>
      <c r="D281" s="69" t="s">
        <v>11</v>
      </c>
      <c r="E281" s="71">
        <v>50</v>
      </c>
      <c r="F281" s="72">
        <f>RMA_TC_009!E22</f>
        <v>0</v>
      </c>
      <c r="G281" s="72">
        <f>RMA_TC_009!F22</f>
        <v>0</v>
      </c>
      <c r="H281" s="72">
        <f>RMA_TC_009!G22</f>
        <v>0</v>
      </c>
      <c r="I281" s="72">
        <f>RMA_TC_009!H22</f>
        <v>9</v>
      </c>
      <c r="J281" s="83">
        <f>E281</f>
        <v>50</v>
      </c>
    </row>
    <row r="282" spans="1:10" ht="16" thickBot="1">
      <c r="A282" s="68">
        <v>50</v>
      </c>
      <c r="B282" s="69" t="str">
        <f>RMA_TC_001!$B$2</f>
        <v>Script Name</v>
      </c>
      <c r="C282" s="70">
        <v>0</v>
      </c>
      <c r="D282" s="70" t="s">
        <v>11</v>
      </c>
      <c r="E282" s="71">
        <v>50</v>
      </c>
      <c r="F282" s="72">
        <f>RMA_TC_009!E23</f>
        <v>0</v>
      </c>
      <c r="G282" s="72">
        <f>RMA_TC_009!F23</f>
        <v>0</v>
      </c>
      <c r="H282" s="72">
        <f>RMA_TC_009!G23</f>
        <v>0</v>
      </c>
      <c r="I282" s="72">
        <f>RMA_TC_009!H23</f>
        <v>9</v>
      </c>
      <c r="J282" s="73">
        <f>E282</f>
        <v>50</v>
      </c>
    </row>
    <row r="283" spans="1:10" ht="16" thickBot="1">
      <c r="A283" s="74">
        <v>50</v>
      </c>
      <c r="B283" s="69" t="str">
        <f>RMA_TC_001!$B$2</f>
        <v>Script Name</v>
      </c>
      <c r="C283" s="75">
        <v>0</v>
      </c>
      <c r="D283" s="75" t="s">
        <v>11</v>
      </c>
      <c r="E283" s="71">
        <v>50</v>
      </c>
      <c r="F283" s="72">
        <f>RMA_TC_009!E24</f>
        <v>0</v>
      </c>
      <c r="G283" s="72">
        <f>RMA_TC_009!F24</f>
        <v>0</v>
      </c>
      <c r="H283" s="72">
        <f>RMA_TC_009!G24</f>
        <v>0</v>
      </c>
      <c r="I283" s="72">
        <f>RMA_TC_009!H24</f>
        <v>9</v>
      </c>
      <c r="J283" s="76">
        <f>E283</f>
        <v>50</v>
      </c>
    </row>
    <row r="284" spans="1:10" ht="16.5" thickTop="1" thickBot="1">
      <c r="A284" s="77" t="s">
        <v>30</v>
      </c>
      <c r="B284" s="78"/>
      <c r="C284" s="78"/>
      <c r="D284" s="78"/>
      <c r="E284" s="79"/>
      <c r="F284" s="80">
        <f>AVERAGE(F281:F283)</f>
        <v>0</v>
      </c>
      <c r="G284" s="80">
        <f>AVERAGE(G281:G283)</f>
        <v>0</v>
      </c>
      <c r="H284" s="80">
        <f>AVERAGE(H281:H283)</f>
        <v>0</v>
      </c>
      <c r="I284" s="80">
        <f>AVERAGE(I281:I283)</f>
        <v>9</v>
      </c>
      <c r="J284" s="81">
        <f>SUM(J281:J283)/(SUM(A281:A283))</f>
        <v>1</v>
      </c>
    </row>
    <row r="285" spans="1:10" ht="16" thickBot="1">
      <c r="A285" s="82">
        <v>100</v>
      </c>
      <c r="B285" s="69" t="str">
        <f>RMA_TC_001!$B$2</f>
        <v>Script Name</v>
      </c>
      <c r="C285" s="69">
        <v>0</v>
      </c>
      <c r="D285" s="69" t="s">
        <v>11</v>
      </c>
      <c r="E285" s="71">
        <v>100</v>
      </c>
      <c r="F285" s="72">
        <f>RMA_TC_009!E26</f>
        <v>0</v>
      </c>
      <c r="G285" s="72">
        <f>RMA_TC_009!F26</f>
        <v>0</v>
      </c>
      <c r="H285" s="72">
        <f>RMA_TC_009!G26</f>
        <v>0</v>
      </c>
      <c r="I285" s="72">
        <f>RMA_TC_009!H26</f>
        <v>9</v>
      </c>
      <c r="J285" s="83">
        <f>E285</f>
        <v>100</v>
      </c>
    </row>
    <row r="286" spans="1:10" ht="16" thickBot="1">
      <c r="A286" s="68">
        <v>100</v>
      </c>
      <c r="B286" s="69" t="str">
        <f>RMA_TC_001!$B$2</f>
        <v>Script Name</v>
      </c>
      <c r="C286" s="70">
        <v>0</v>
      </c>
      <c r="D286" s="70" t="s">
        <v>11</v>
      </c>
      <c r="E286" s="71">
        <v>100</v>
      </c>
      <c r="F286" s="72">
        <f>RMA_TC_009!E27</f>
        <v>0</v>
      </c>
      <c r="G286" s="72">
        <f>RMA_TC_009!F27</f>
        <v>0</v>
      </c>
      <c r="H286" s="72">
        <f>RMA_TC_009!G27</f>
        <v>0</v>
      </c>
      <c r="I286" s="72">
        <f>RMA_TC_009!H27</f>
        <v>9</v>
      </c>
      <c r="J286" s="73">
        <f>E286</f>
        <v>100</v>
      </c>
    </row>
    <row r="287" spans="1:10" ht="16" thickBot="1">
      <c r="A287" s="74">
        <v>100</v>
      </c>
      <c r="B287" s="69" t="str">
        <f>RMA_TC_001!$B$2</f>
        <v>Script Name</v>
      </c>
      <c r="C287" s="75">
        <v>0</v>
      </c>
      <c r="D287" s="75" t="s">
        <v>11</v>
      </c>
      <c r="E287" s="71">
        <v>100</v>
      </c>
      <c r="F287" s="72">
        <f>RMA_TC_009!E28</f>
        <v>0</v>
      </c>
      <c r="G287" s="72">
        <f>RMA_TC_009!F28</f>
        <v>0</v>
      </c>
      <c r="H287" s="72">
        <f>RMA_TC_009!G28</f>
        <v>0</v>
      </c>
      <c r="I287" s="72">
        <f>RMA_TC_009!H28</f>
        <v>9</v>
      </c>
      <c r="J287" s="76">
        <f>E287</f>
        <v>100</v>
      </c>
    </row>
    <row r="288" spans="1:10" ht="16.5" thickTop="1" thickBot="1">
      <c r="A288" s="77" t="s">
        <v>31</v>
      </c>
      <c r="B288" s="84"/>
      <c r="C288" s="84"/>
      <c r="D288" s="84"/>
      <c r="E288" s="85"/>
      <c r="F288" s="80">
        <f>AVERAGE(F285:F287)</f>
        <v>0</v>
      </c>
      <c r="G288" s="80">
        <f>AVERAGE(G285:G287)</f>
        <v>0</v>
      </c>
      <c r="H288" s="80">
        <f>AVERAGE(H285:H287)</f>
        <v>0</v>
      </c>
      <c r="I288" s="80">
        <f>AVERAGE(I285:I287)</f>
        <v>9</v>
      </c>
      <c r="J288" s="81">
        <f>SUM(J285:J287)/(SUM(A285:A287))</f>
        <v>1</v>
      </c>
    </row>
    <row r="289" spans="1:10" ht="16" hidden="1" thickBot="1">
      <c r="A289" s="82">
        <v>200</v>
      </c>
      <c r="B289" s="69" t="str">
        <f>RMA_TC_001!$B$2</f>
        <v>Script Name</v>
      </c>
      <c r="C289" s="69">
        <v>0</v>
      </c>
      <c r="D289" s="69" t="s">
        <v>11</v>
      </c>
      <c r="E289" s="71">
        <f>RMA_TC_009!D30</f>
        <v>200</v>
      </c>
      <c r="F289" s="72">
        <f>RMA_TC_009!E30</f>
        <v>0</v>
      </c>
      <c r="G289" s="72">
        <f>RMA_TC_009!F30</f>
        <v>0</v>
      </c>
      <c r="H289" s="72">
        <f>RMA_TC_009!G30</f>
        <v>0</v>
      </c>
      <c r="I289" s="72">
        <f>RMA_TC_009!H30</f>
        <v>0</v>
      </c>
      <c r="J289" s="83">
        <f>E289</f>
        <v>200</v>
      </c>
    </row>
    <row r="290" spans="1:10" ht="16" hidden="1" thickBot="1">
      <c r="A290" s="68">
        <v>200</v>
      </c>
      <c r="B290" s="69" t="str">
        <f>RMA_TC_001!$B$2</f>
        <v>Script Name</v>
      </c>
      <c r="C290" s="70">
        <v>0</v>
      </c>
      <c r="D290" s="70" t="s">
        <v>11</v>
      </c>
      <c r="E290" s="71">
        <f>RMA_TC_009!D31</f>
        <v>200</v>
      </c>
      <c r="F290" s="72">
        <f>RMA_TC_009!E31</f>
        <v>0</v>
      </c>
      <c r="G290" s="72">
        <f>RMA_TC_009!F31</f>
        <v>0</v>
      </c>
      <c r="H290" s="72">
        <f>RMA_TC_009!G31</f>
        <v>0</v>
      </c>
      <c r="I290" s="72">
        <f>RMA_TC_009!H31</f>
        <v>0</v>
      </c>
      <c r="J290" s="73">
        <f>E290</f>
        <v>200</v>
      </c>
    </row>
    <row r="291" spans="1:10" ht="16" hidden="1" thickBot="1">
      <c r="A291" s="74">
        <v>200</v>
      </c>
      <c r="B291" s="69" t="str">
        <f>RMA_TC_001!$B$2</f>
        <v>Script Name</v>
      </c>
      <c r="C291" s="75">
        <v>0</v>
      </c>
      <c r="D291" s="75" t="s">
        <v>11</v>
      </c>
      <c r="E291" s="71">
        <f>RMA_TC_009!D32</f>
        <v>200</v>
      </c>
      <c r="F291" s="72">
        <f>RMA_TC_009!E32</f>
        <v>0</v>
      </c>
      <c r="G291" s="72">
        <f>RMA_TC_009!F32</f>
        <v>0</v>
      </c>
      <c r="H291" s="72">
        <f>RMA_TC_009!G32</f>
        <v>0</v>
      </c>
      <c r="I291" s="72">
        <f>RMA_TC_009!H32</f>
        <v>0</v>
      </c>
      <c r="J291" s="76">
        <f>E291</f>
        <v>200</v>
      </c>
    </row>
    <row r="292" spans="1:10" ht="16.5" hidden="1" thickTop="1" thickBot="1">
      <c r="A292" s="77" t="s">
        <v>32</v>
      </c>
      <c r="B292" s="84"/>
      <c r="C292" s="84"/>
      <c r="D292" s="84"/>
      <c r="E292" s="85"/>
      <c r="F292" s="80">
        <f>AVERAGE(F289:F291)</f>
        <v>0</v>
      </c>
      <c r="G292" s="80">
        <f>AVERAGE(G289:G291)</f>
        <v>0</v>
      </c>
      <c r="H292" s="80">
        <f>AVERAGE(H289:H291)</f>
        <v>0</v>
      </c>
      <c r="I292" s="80">
        <f>AVERAGE(I289:I291)</f>
        <v>0</v>
      </c>
      <c r="J292" s="81">
        <f>SUM(J289:J291)/(SUM(A289:A291))</f>
        <v>1</v>
      </c>
    </row>
    <row r="293" spans="1:10" ht="15" thickBot="1">
      <c r="A293" s="35"/>
      <c r="B293" s="90"/>
      <c r="C293" s="35"/>
      <c r="D293" s="90"/>
      <c r="E293" s="35"/>
      <c r="F293" s="35"/>
      <c r="G293" s="35"/>
      <c r="H293" s="35"/>
      <c r="I293" s="35"/>
      <c r="J293" s="35"/>
    </row>
    <row r="294" spans="1:10" ht="16" thickBot="1">
      <c r="A294" s="232" t="s">
        <v>91</v>
      </c>
      <c r="B294" s="233"/>
      <c r="C294" s="233"/>
      <c r="D294" s="233"/>
      <c r="E294" s="233"/>
      <c r="F294" s="233"/>
      <c r="G294" s="233"/>
      <c r="H294" s="233"/>
      <c r="I294" s="233"/>
      <c r="J294" s="234"/>
    </row>
    <row r="295" spans="1:10" ht="26.5" thickBot="1">
      <c r="A295" s="59" t="s">
        <v>0</v>
      </c>
      <c r="B295" s="60" t="s">
        <v>1</v>
      </c>
      <c r="C295" s="60" t="s">
        <v>2</v>
      </c>
      <c r="D295" s="61" t="s">
        <v>3</v>
      </c>
      <c r="E295" s="61" t="s">
        <v>4</v>
      </c>
      <c r="F295" s="59" t="s">
        <v>5</v>
      </c>
      <c r="G295" s="59" t="s">
        <v>6</v>
      </c>
      <c r="H295" s="59" t="s">
        <v>7</v>
      </c>
      <c r="I295" s="62" t="s">
        <v>8</v>
      </c>
      <c r="J295" s="61" t="s">
        <v>9</v>
      </c>
    </row>
    <row r="296" spans="1:10" ht="16" thickBot="1">
      <c r="A296" s="63" t="s">
        <v>10</v>
      </c>
      <c r="B296" s="64" t="str">
        <f>RMA_TC_001!$B$2</f>
        <v>Script Name</v>
      </c>
      <c r="C296" s="64">
        <v>0</v>
      </c>
      <c r="D296" s="64" t="s">
        <v>11</v>
      </c>
      <c r="E296" s="65">
        <f>RMA_TC_010!D5</f>
        <v>1</v>
      </c>
      <c r="F296" s="66">
        <f>RMA_TC_010!E5</f>
        <v>0</v>
      </c>
      <c r="G296" s="66">
        <f>RMA_TC_010!F5</f>
        <v>0</v>
      </c>
      <c r="H296" s="66">
        <f>RMA_TC_010!G5</f>
        <v>0</v>
      </c>
      <c r="I296" s="66">
        <f>RMA_TC_010!H5</f>
        <v>10</v>
      </c>
      <c r="J296" s="67">
        <f>E296</f>
        <v>1</v>
      </c>
    </row>
    <row r="297" spans="1:10" ht="16" thickBot="1">
      <c r="A297" s="68">
        <v>1</v>
      </c>
      <c r="B297" s="69" t="str">
        <f>RMA_TC_001!$B$2</f>
        <v>Script Name</v>
      </c>
      <c r="C297" s="70">
        <v>0</v>
      </c>
      <c r="D297" s="70" t="s">
        <v>11</v>
      </c>
      <c r="E297" s="71">
        <v>1</v>
      </c>
      <c r="F297" s="72">
        <f>RMA_TC_010!E6</f>
        <v>0</v>
      </c>
      <c r="G297" s="72">
        <f>RMA_TC_010!F6</f>
        <v>0</v>
      </c>
      <c r="H297" s="72">
        <f>RMA_TC_010!G6</f>
        <v>0</v>
      </c>
      <c r="I297" s="71">
        <f>RMA_TC_010!H6</f>
        <v>10</v>
      </c>
      <c r="J297" s="73">
        <f>E297</f>
        <v>1</v>
      </c>
    </row>
    <row r="298" spans="1:10" ht="16" thickBot="1">
      <c r="A298" s="68">
        <v>1</v>
      </c>
      <c r="B298" s="69" t="str">
        <f>RMA_TC_001!$B$2</f>
        <v>Script Name</v>
      </c>
      <c r="C298" s="70">
        <v>0</v>
      </c>
      <c r="D298" s="70" t="s">
        <v>11</v>
      </c>
      <c r="E298" s="71">
        <v>1</v>
      </c>
      <c r="F298" s="72">
        <f>RMA_TC_010!F7</f>
        <v>0</v>
      </c>
      <c r="G298" s="72">
        <f>RMA_TC_010!G7</f>
        <v>0</v>
      </c>
      <c r="H298" s="72">
        <f>RMA_TC_010!G7</f>
        <v>0</v>
      </c>
      <c r="I298" s="71">
        <f>RMA_TC_010!H7</f>
        <v>10</v>
      </c>
      <c r="J298" s="73">
        <f>E298</f>
        <v>1</v>
      </c>
    </row>
    <row r="299" spans="1:10" ht="16" thickBot="1">
      <c r="A299" s="74">
        <v>1</v>
      </c>
      <c r="B299" s="69" t="str">
        <f>RMA_TC_001!$B$2</f>
        <v>Script Name</v>
      </c>
      <c r="C299" s="75">
        <v>0</v>
      </c>
      <c r="D299" s="75" t="s">
        <v>11</v>
      </c>
      <c r="E299" s="71">
        <v>1</v>
      </c>
      <c r="F299" s="72">
        <f>RMA_TC_010!E8</f>
        <v>0</v>
      </c>
      <c r="G299" s="72">
        <f>RMA_TC_010!F8</f>
        <v>0</v>
      </c>
      <c r="H299" s="72">
        <f>RMA_TC_010!G8</f>
        <v>0</v>
      </c>
      <c r="I299" s="71">
        <f>RMA_TC_010!H8</f>
        <v>10</v>
      </c>
      <c r="J299" s="76">
        <f>E299</f>
        <v>1</v>
      </c>
    </row>
    <row r="300" spans="1:10" ht="16.5" thickTop="1" thickBot="1">
      <c r="A300" s="77" t="s">
        <v>12</v>
      </c>
      <c r="B300" s="78"/>
      <c r="C300" s="78"/>
      <c r="D300" s="78"/>
      <c r="E300" s="79"/>
      <c r="F300" s="80">
        <f>AVERAGE(F297:F299)</f>
        <v>0</v>
      </c>
      <c r="G300" s="80">
        <f>AVERAGE(G297:G299)</f>
        <v>0</v>
      </c>
      <c r="H300" s="80">
        <f>AVERAGE(H297:H299)</f>
        <v>0</v>
      </c>
      <c r="I300" s="80">
        <f>AVERAGE(I297:I299)</f>
        <v>10</v>
      </c>
      <c r="J300" s="81">
        <f>SUM(J297:J299)/(SUM(A297:A299))</f>
        <v>1</v>
      </c>
    </row>
    <row r="301" spans="1:10" ht="16" thickBot="1">
      <c r="A301" s="82">
        <v>5</v>
      </c>
      <c r="B301" s="69" t="str">
        <f>RMA_TC_001!$B$2</f>
        <v>Script Name</v>
      </c>
      <c r="C301" s="69">
        <v>0</v>
      </c>
      <c r="D301" s="69" t="s">
        <v>11</v>
      </c>
      <c r="E301" s="71">
        <v>5</v>
      </c>
      <c r="F301" s="72">
        <f>RMA_TC_010!E10</f>
        <v>0</v>
      </c>
      <c r="G301" s="72">
        <f>RMA_TC_010!F10</f>
        <v>0</v>
      </c>
      <c r="H301" s="72">
        <f>RMA_TC_010!G10</f>
        <v>0</v>
      </c>
      <c r="I301" s="72">
        <f>RMA_TC_010!H10</f>
        <v>10</v>
      </c>
      <c r="J301" s="83">
        <f>E301</f>
        <v>5</v>
      </c>
    </row>
    <row r="302" spans="1:10" ht="16" thickBot="1">
      <c r="A302" s="68">
        <v>5</v>
      </c>
      <c r="B302" s="69" t="str">
        <f>RMA_TC_001!$B$2</f>
        <v>Script Name</v>
      </c>
      <c r="C302" s="70">
        <v>0</v>
      </c>
      <c r="D302" s="70" t="s">
        <v>11</v>
      </c>
      <c r="E302" s="71">
        <v>5</v>
      </c>
      <c r="F302" s="72">
        <f>RMA_TC_010!E11</f>
        <v>0</v>
      </c>
      <c r="G302" s="72">
        <f>RMA_TC_010!F11</f>
        <v>0</v>
      </c>
      <c r="H302" s="72">
        <f>RMA_TC_010!G11</f>
        <v>0</v>
      </c>
      <c r="I302" s="72">
        <f>RMA_TC_010!H11</f>
        <v>10</v>
      </c>
      <c r="J302" s="73">
        <f>E302</f>
        <v>5</v>
      </c>
    </row>
    <row r="303" spans="1:10" ht="16" thickBot="1">
      <c r="A303" s="74">
        <v>5</v>
      </c>
      <c r="B303" s="69" t="str">
        <f>RMA_TC_001!$B$2</f>
        <v>Script Name</v>
      </c>
      <c r="C303" s="75">
        <v>0</v>
      </c>
      <c r="D303" s="75" t="s">
        <v>11</v>
      </c>
      <c r="E303" s="71">
        <v>5</v>
      </c>
      <c r="F303" s="72">
        <f>RMA_TC_010!E12</f>
        <v>0</v>
      </c>
      <c r="G303" s="72">
        <f>RMA_TC_010!F12</f>
        <v>0</v>
      </c>
      <c r="H303" s="72">
        <f>RMA_TC_010!G12</f>
        <v>0</v>
      </c>
      <c r="I303" s="72">
        <f>RMA_TC_010!H12</f>
        <v>10</v>
      </c>
      <c r="J303" s="76">
        <f>E303</f>
        <v>5</v>
      </c>
    </row>
    <row r="304" spans="1:10" ht="16.5" thickTop="1" thickBot="1">
      <c r="A304" s="77" t="s">
        <v>13</v>
      </c>
      <c r="B304" s="78"/>
      <c r="C304" s="78"/>
      <c r="D304" s="78"/>
      <c r="E304" s="79"/>
      <c r="F304" s="80">
        <f>AVERAGE(F301:F303)</f>
        <v>0</v>
      </c>
      <c r="G304" s="80">
        <f>AVERAGE(G301:G303)</f>
        <v>0</v>
      </c>
      <c r="H304" s="80">
        <f>AVERAGE(H301:H303)</f>
        <v>0</v>
      </c>
      <c r="I304" s="80">
        <f>AVERAGE(I301:I303)</f>
        <v>10</v>
      </c>
      <c r="J304" s="81">
        <f>SUM(J301:J303)/(SUM(A301:A303))</f>
        <v>1</v>
      </c>
    </row>
    <row r="305" spans="1:10" ht="16" thickBot="1">
      <c r="A305" s="82">
        <v>10</v>
      </c>
      <c r="B305" s="69" t="str">
        <f>RMA_TC_001!$B$2</f>
        <v>Script Name</v>
      </c>
      <c r="C305" s="69">
        <v>0</v>
      </c>
      <c r="D305" s="69" t="s">
        <v>11</v>
      </c>
      <c r="E305" s="71">
        <v>10</v>
      </c>
      <c r="F305" s="72">
        <f>RMA_TC_010!E14</f>
        <v>0</v>
      </c>
      <c r="G305" s="72">
        <f>RMA_TC_010!F14</f>
        <v>0</v>
      </c>
      <c r="H305" s="72">
        <f>RMA_TC_010!G14</f>
        <v>0</v>
      </c>
      <c r="I305" s="72">
        <f>RMA_TC_010!H14</f>
        <v>10</v>
      </c>
      <c r="J305" s="83">
        <f>E305</f>
        <v>10</v>
      </c>
    </row>
    <row r="306" spans="1:10" ht="16" thickBot="1">
      <c r="A306" s="68">
        <v>10</v>
      </c>
      <c r="B306" s="69" t="str">
        <f>RMA_TC_001!$B$2</f>
        <v>Script Name</v>
      </c>
      <c r="C306" s="70">
        <v>0</v>
      </c>
      <c r="D306" s="70" t="s">
        <v>11</v>
      </c>
      <c r="E306" s="71">
        <v>10</v>
      </c>
      <c r="F306" s="72">
        <f>RMA_TC_010!E15</f>
        <v>0</v>
      </c>
      <c r="G306" s="72">
        <f>RMA_TC_010!F15</f>
        <v>0</v>
      </c>
      <c r="H306" s="72">
        <f>RMA_TC_010!G15</f>
        <v>0</v>
      </c>
      <c r="I306" s="72">
        <f>RMA_TC_010!H15</f>
        <v>10</v>
      </c>
      <c r="J306" s="73">
        <f>E306</f>
        <v>10</v>
      </c>
    </row>
    <row r="307" spans="1:10" ht="16" thickBot="1">
      <c r="A307" s="74">
        <v>10</v>
      </c>
      <c r="B307" s="69" t="str">
        <f>RMA_TC_001!$B$2</f>
        <v>Script Name</v>
      </c>
      <c r="C307" s="75">
        <v>0</v>
      </c>
      <c r="D307" s="75" t="s">
        <v>11</v>
      </c>
      <c r="E307" s="71">
        <v>10</v>
      </c>
      <c r="F307" s="72">
        <f>RMA_TC_010!E16</f>
        <v>0</v>
      </c>
      <c r="G307" s="72">
        <f>RMA_TC_010!F16</f>
        <v>0</v>
      </c>
      <c r="H307" s="72">
        <f>RMA_TC_010!G16</f>
        <v>0</v>
      </c>
      <c r="I307" s="72">
        <f>RMA_TC_010!H16</f>
        <v>10</v>
      </c>
      <c r="J307" s="76">
        <f>E307</f>
        <v>10</v>
      </c>
    </row>
    <row r="308" spans="1:10" ht="16.5" thickTop="1" thickBot="1">
      <c r="A308" s="77" t="s">
        <v>14</v>
      </c>
      <c r="B308" s="78"/>
      <c r="C308" s="78"/>
      <c r="D308" s="78"/>
      <c r="E308" s="79"/>
      <c r="F308" s="80">
        <f>AVERAGE(F305:F307)</f>
        <v>0</v>
      </c>
      <c r="G308" s="80">
        <f>AVERAGE(G305:G307)</f>
        <v>0</v>
      </c>
      <c r="H308" s="80">
        <f>AVERAGE(H305:H307)</f>
        <v>0</v>
      </c>
      <c r="I308" s="80">
        <f>AVERAGE(I305:I307)</f>
        <v>10</v>
      </c>
      <c r="J308" s="81">
        <f>SUM(J305:J307)/(SUM(A305:A307))</f>
        <v>1</v>
      </c>
    </row>
    <row r="309" spans="1:10" ht="16" thickBot="1">
      <c r="A309" s="82">
        <v>20</v>
      </c>
      <c r="B309" s="69" t="str">
        <f>RMA_TC_001!$B$2</f>
        <v>Script Name</v>
      </c>
      <c r="C309" s="69">
        <v>0</v>
      </c>
      <c r="D309" s="69" t="s">
        <v>11</v>
      </c>
      <c r="E309" s="71">
        <v>20</v>
      </c>
      <c r="F309" s="72">
        <f>RMA_TC_010!E18</f>
        <v>0</v>
      </c>
      <c r="G309" s="72">
        <f>RMA_TC_010!F18</f>
        <v>0</v>
      </c>
      <c r="H309" s="72">
        <f>RMA_TC_010!G18</f>
        <v>0</v>
      </c>
      <c r="I309" s="72">
        <f>RMA_TC_010!H18</f>
        <v>10</v>
      </c>
      <c r="J309" s="83">
        <f>E309</f>
        <v>20</v>
      </c>
    </row>
    <row r="310" spans="1:10" ht="16" thickBot="1">
      <c r="A310" s="68">
        <v>20</v>
      </c>
      <c r="B310" s="69" t="str">
        <f>RMA_TC_001!$B$2</f>
        <v>Script Name</v>
      </c>
      <c r="C310" s="70">
        <v>0</v>
      </c>
      <c r="D310" s="70" t="s">
        <v>11</v>
      </c>
      <c r="E310" s="71">
        <v>20</v>
      </c>
      <c r="F310" s="72">
        <f>RMA_TC_010!E19</f>
        <v>0</v>
      </c>
      <c r="G310" s="72">
        <f>RMA_TC_010!F19</f>
        <v>0</v>
      </c>
      <c r="H310" s="72">
        <f>RMA_TC_010!G19</f>
        <v>0</v>
      </c>
      <c r="I310" s="72">
        <f>RMA_TC_010!H19</f>
        <v>10</v>
      </c>
      <c r="J310" s="73">
        <f>E310</f>
        <v>20</v>
      </c>
    </row>
    <row r="311" spans="1:10" ht="16" thickBot="1">
      <c r="A311" s="74">
        <v>20</v>
      </c>
      <c r="B311" s="69" t="str">
        <f>RMA_TC_001!$B$2</f>
        <v>Script Name</v>
      </c>
      <c r="C311" s="75">
        <v>0</v>
      </c>
      <c r="D311" s="75" t="s">
        <v>11</v>
      </c>
      <c r="E311" s="71">
        <v>20</v>
      </c>
      <c r="F311" s="72">
        <f>RMA_TC_010!E20</f>
        <v>0</v>
      </c>
      <c r="G311" s="72">
        <f>RMA_TC_010!F20</f>
        <v>0</v>
      </c>
      <c r="H311" s="72">
        <f>RMA_TC_010!G20</f>
        <v>0</v>
      </c>
      <c r="I311" s="72">
        <f>RMA_TC_010!H20</f>
        <v>10</v>
      </c>
      <c r="J311" s="76">
        <f>E311</f>
        <v>20</v>
      </c>
    </row>
    <row r="312" spans="1:10" ht="16.5" thickTop="1" thickBot="1">
      <c r="A312" s="77" t="s">
        <v>15</v>
      </c>
      <c r="B312" s="78"/>
      <c r="C312" s="78"/>
      <c r="D312" s="78"/>
      <c r="E312" s="79"/>
      <c r="F312" s="80">
        <f>AVERAGE(F309:F311)</f>
        <v>0</v>
      </c>
      <c r="G312" s="80">
        <f>AVERAGE(G309:G311)</f>
        <v>0</v>
      </c>
      <c r="H312" s="80">
        <f>AVERAGE(H309:H311)</f>
        <v>0</v>
      </c>
      <c r="I312" s="80">
        <f>AVERAGE(I309:I311)</f>
        <v>10</v>
      </c>
      <c r="J312" s="81">
        <f>SUM(J309:J311)/(SUM(A309:A311))</f>
        <v>1</v>
      </c>
    </row>
    <row r="313" spans="1:10" ht="16" thickBot="1">
      <c r="A313" s="82">
        <v>50</v>
      </c>
      <c r="B313" s="69" t="str">
        <f>RMA_TC_001!$B$2</f>
        <v>Script Name</v>
      </c>
      <c r="C313" s="69">
        <v>0</v>
      </c>
      <c r="D313" s="69" t="s">
        <v>11</v>
      </c>
      <c r="E313" s="71">
        <v>50</v>
      </c>
      <c r="F313" s="72">
        <f>RMA_TC_010!E22</f>
        <v>0</v>
      </c>
      <c r="G313" s="72">
        <f>RMA_TC_010!F22</f>
        <v>0</v>
      </c>
      <c r="H313" s="72">
        <f>RMA_TC_010!G22</f>
        <v>0</v>
      </c>
      <c r="I313" s="72">
        <f>RMA_TC_010!H22</f>
        <v>10</v>
      </c>
      <c r="J313" s="83">
        <f>E313</f>
        <v>50</v>
      </c>
    </row>
    <row r="314" spans="1:10" ht="16" thickBot="1">
      <c r="A314" s="68">
        <v>50</v>
      </c>
      <c r="B314" s="69" t="str">
        <f>RMA_TC_001!$B$2</f>
        <v>Script Name</v>
      </c>
      <c r="C314" s="70">
        <v>0</v>
      </c>
      <c r="D314" s="70" t="s">
        <v>11</v>
      </c>
      <c r="E314" s="71">
        <v>50</v>
      </c>
      <c r="F314" s="72">
        <f>RMA_TC_010!E23</f>
        <v>0</v>
      </c>
      <c r="G314" s="72">
        <f>RMA_TC_010!F23</f>
        <v>0</v>
      </c>
      <c r="H314" s="72">
        <f>RMA_TC_010!G23</f>
        <v>0</v>
      </c>
      <c r="I314" s="72">
        <f>RMA_TC_010!H23</f>
        <v>10</v>
      </c>
      <c r="J314" s="73">
        <f>E314</f>
        <v>50</v>
      </c>
    </row>
    <row r="315" spans="1:10" ht="16" thickBot="1">
      <c r="A315" s="74">
        <v>50</v>
      </c>
      <c r="B315" s="69" t="str">
        <f>RMA_TC_001!$B$2</f>
        <v>Script Name</v>
      </c>
      <c r="C315" s="75">
        <v>0</v>
      </c>
      <c r="D315" s="75" t="s">
        <v>11</v>
      </c>
      <c r="E315" s="71">
        <v>50</v>
      </c>
      <c r="F315" s="72">
        <f>RMA_TC_010!E24</f>
        <v>0</v>
      </c>
      <c r="G315" s="72">
        <f>RMA_TC_010!F24</f>
        <v>0</v>
      </c>
      <c r="H315" s="72">
        <f>RMA_TC_010!G24</f>
        <v>0</v>
      </c>
      <c r="I315" s="72">
        <f>RMA_TC_010!H24</f>
        <v>10</v>
      </c>
      <c r="J315" s="76">
        <f>E315</f>
        <v>50</v>
      </c>
    </row>
    <row r="316" spans="1:10" ht="16.5" thickTop="1" thickBot="1">
      <c r="A316" s="77" t="s">
        <v>30</v>
      </c>
      <c r="B316" s="78"/>
      <c r="C316" s="78"/>
      <c r="D316" s="78"/>
      <c r="E316" s="79"/>
      <c r="F316" s="80">
        <f>AVERAGE(F313:F315)</f>
        <v>0</v>
      </c>
      <c r="G316" s="80">
        <f>AVERAGE(G313:G315)</f>
        <v>0</v>
      </c>
      <c r="H316" s="80">
        <f>AVERAGE(H313:H315)</f>
        <v>0</v>
      </c>
      <c r="I316" s="80">
        <f>AVERAGE(I313:I315)</f>
        <v>10</v>
      </c>
      <c r="J316" s="81">
        <f>SUM(J313:J315)/(SUM(A313:A315))</f>
        <v>1</v>
      </c>
    </row>
    <row r="317" spans="1:10" ht="16" thickBot="1">
      <c r="A317" s="82">
        <v>100</v>
      </c>
      <c r="B317" s="69" t="str">
        <f>RMA_TC_001!$B$2</f>
        <v>Script Name</v>
      </c>
      <c r="C317" s="69">
        <v>0</v>
      </c>
      <c r="D317" s="69" t="s">
        <v>11</v>
      </c>
      <c r="E317" s="71">
        <v>100</v>
      </c>
      <c r="F317" s="72">
        <f>RMA_TC_010!E26</f>
        <v>0</v>
      </c>
      <c r="G317" s="72">
        <f>RMA_TC_010!F26</f>
        <v>0</v>
      </c>
      <c r="H317" s="72">
        <f>RMA_TC_010!G26</f>
        <v>0</v>
      </c>
      <c r="I317" s="72">
        <f>RMA_TC_010!H26</f>
        <v>10</v>
      </c>
      <c r="J317" s="83">
        <f>E317</f>
        <v>100</v>
      </c>
    </row>
    <row r="318" spans="1:10" ht="16" thickBot="1">
      <c r="A318" s="68">
        <v>100</v>
      </c>
      <c r="B318" s="69" t="str">
        <f>RMA_TC_001!$B$2</f>
        <v>Script Name</v>
      </c>
      <c r="C318" s="70">
        <v>0</v>
      </c>
      <c r="D318" s="70" t="s">
        <v>11</v>
      </c>
      <c r="E318" s="71">
        <v>100</v>
      </c>
      <c r="F318" s="72">
        <f>RMA_TC_010!E27</f>
        <v>0</v>
      </c>
      <c r="G318" s="72">
        <f>RMA_TC_010!F27</f>
        <v>0</v>
      </c>
      <c r="H318" s="72">
        <f>RMA_TC_010!G27</f>
        <v>0</v>
      </c>
      <c r="I318" s="72">
        <f>RMA_TC_010!H27</f>
        <v>10</v>
      </c>
      <c r="J318" s="73">
        <f>E318</f>
        <v>100</v>
      </c>
    </row>
    <row r="319" spans="1:10" ht="16" thickBot="1">
      <c r="A319" s="74">
        <v>100</v>
      </c>
      <c r="B319" s="69" t="str">
        <f>RMA_TC_001!$B$2</f>
        <v>Script Name</v>
      </c>
      <c r="C319" s="75">
        <v>0</v>
      </c>
      <c r="D319" s="75" t="s">
        <v>11</v>
      </c>
      <c r="E319" s="71">
        <v>100</v>
      </c>
      <c r="F319" s="72">
        <f>RMA_TC_010!E28</f>
        <v>0</v>
      </c>
      <c r="G319" s="72">
        <f>RMA_TC_010!F28</f>
        <v>0</v>
      </c>
      <c r="H319" s="72">
        <f>RMA_TC_010!G28</f>
        <v>0</v>
      </c>
      <c r="I319" s="72">
        <f>RMA_TC_010!H28</f>
        <v>10</v>
      </c>
      <c r="J319" s="76">
        <f>E319</f>
        <v>100</v>
      </c>
    </row>
    <row r="320" spans="1:10" ht="18.75" customHeight="1" thickTop="1" thickBot="1">
      <c r="A320" s="77" t="s">
        <v>31</v>
      </c>
      <c r="B320" s="84"/>
      <c r="C320" s="84"/>
      <c r="D320" s="84"/>
      <c r="E320" s="85"/>
      <c r="F320" s="80">
        <f>AVERAGE(F317:F319)</f>
        <v>0</v>
      </c>
      <c r="G320" s="80">
        <f>AVERAGE(G317:G319)</f>
        <v>0</v>
      </c>
      <c r="H320" s="80">
        <f>AVERAGE(H317:H319)</f>
        <v>0</v>
      </c>
      <c r="I320" s="80">
        <f>AVERAGE(I317:I319)</f>
        <v>10</v>
      </c>
      <c r="J320" s="81">
        <f>SUM(J317:J319)/(SUM(A317:A319))</f>
        <v>1</v>
      </c>
    </row>
    <row r="321" spans="1:10" ht="16" hidden="1" thickBot="1">
      <c r="A321" s="82">
        <v>200</v>
      </c>
      <c r="B321" s="69" t="str">
        <f>RMA_TC_001!$B$2</f>
        <v>Script Name</v>
      </c>
      <c r="C321" s="69">
        <v>0</v>
      </c>
      <c r="D321" s="69" t="s">
        <v>11</v>
      </c>
      <c r="E321" s="71">
        <f>RMA_TC_010!D30</f>
        <v>200</v>
      </c>
      <c r="F321" s="72">
        <f>RMA_TC_010!E30</f>
        <v>0</v>
      </c>
      <c r="G321" s="72">
        <f>RMA_TC_010!F30</f>
        <v>0</v>
      </c>
      <c r="H321" s="72">
        <f>RMA_TC_010!G30</f>
        <v>0</v>
      </c>
      <c r="I321" s="72">
        <f>RMA_TC_010!H30</f>
        <v>0</v>
      </c>
      <c r="J321" s="83">
        <f>E321</f>
        <v>200</v>
      </c>
    </row>
    <row r="322" spans="1:10" ht="16" hidden="1" thickBot="1">
      <c r="A322" s="68">
        <v>200</v>
      </c>
      <c r="B322" s="69" t="str">
        <f>RMA_TC_001!$B$2</f>
        <v>Script Name</v>
      </c>
      <c r="C322" s="70">
        <v>0</v>
      </c>
      <c r="D322" s="70" t="s">
        <v>11</v>
      </c>
      <c r="E322" s="71">
        <f>RMA_TC_010!D31</f>
        <v>200</v>
      </c>
      <c r="F322" s="72">
        <f>RMA_TC_010!E31</f>
        <v>0</v>
      </c>
      <c r="G322" s="72">
        <f>RMA_TC_010!F31</f>
        <v>0</v>
      </c>
      <c r="H322" s="72">
        <f>RMA_TC_010!G31</f>
        <v>0</v>
      </c>
      <c r="I322" s="72">
        <f>RMA_TC_010!H31</f>
        <v>0</v>
      </c>
      <c r="J322" s="73">
        <f>E322</f>
        <v>200</v>
      </c>
    </row>
    <row r="323" spans="1:10" ht="16" hidden="1" thickBot="1">
      <c r="A323" s="74">
        <v>200</v>
      </c>
      <c r="B323" s="69" t="str">
        <f>RMA_TC_001!$B$2</f>
        <v>Script Name</v>
      </c>
      <c r="C323" s="75">
        <v>0</v>
      </c>
      <c r="D323" s="75" t="s">
        <v>11</v>
      </c>
      <c r="E323" s="71">
        <f>RMA_TC_010!D32</f>
        <v>200</v>
      </c>
      <c r="F323" s="72">
        <f>RMA_TC_010!E32</f>
        <v>0</v>
      </c>
      <c r="G323" s="72">
        <f>RMA_TC_010!F32</f>
        <v>0</v>
      </c>
      <c r="H323" s="72">
        <f>RMA_TC_010!G32</f>
        <v>0</v>
      </c>
      <c r="I323" s="72">
        <f>RMA_TC_010!H32</f>
        <v>0</v>
      </c>
      <c r="J323" s="76">
        <f>E323</f>
        <v>200</v>
      </c>
    </row>
    <row r="324" spans="1:10" ht="16.5" hidden="1" thickTop="1" thickBot="1">
      <c r="A324" s="77" t="s">
        <v>32</v>
      </c>
      <c r="B324" s="84"/>
      <c r="C324" s="84"/>
      <c r="D324" s="84"/>
      <c r="E324" s="85"/>
      <c r="F324" s="80">
        <f>AVERAGE(F321:F323)</f>
        <v>0</v>
      </c>
      <c r="G324" s="80">
        <f>AVERAGE(G321:G323)</f>
        <v>0</v>
      </c>
      <c r="H324" s="80">
        <f>AVERAGE(H321:H323)</f>
        <v>0</v>
      </c>
      <c r="I324" s="80">
        <f>AVERAGE(I321:I323)</f>
        <v>0</v>
      </c>
      <c r="J324" s="81">
        <f>SUM(J321:J323)/(SUM(A321:A323))</f>
        <v>1</v>
      </c>
    </row>
    <row r="325" spans="1:10" ht="17.25" customHeight="1" thickBot="1">
      <c r="A325" s="35"/>
      <c r="B325" s="90"/>
      <c r="C325" s="35"/>
      <c r="D325" s="90"/>
      <c r="E325" s="35"/>
      <c r="F325" s="35"/>
      <c r="G325" s="35"/>
      <c r="H325" s="35"/>
      <c r="I325" s="35"/>
      <c r="J325" s="35"/>
    </row>
    <row r="326" spans="1:10" ht="16" hidden="1" thickBot="1">
      <c r="A326" s="232" t="s">
        <v>92</v>
      </c>
      <c r="B326" s="233"/>
      <c r="C326" s="233"/>
      <c r="D326" s="233"/>
      <c r="E326" s="233"/>
      <c r="F326" s="233"/>
      <c r="G326" s="233"/>
      <c r="H326" s="233"/>
      <c r="I326" s="233"/>
      <c r="J326" s="234"/>
    </row>
    <row r="327" spans="1:10" ht="26.5" hidden="1" thickBot="1">
      <c r="A327" s="59" t="s">
        <v>0</v>
      </c>
      <c r="B327" s="60" t="s">
        <v>1</v>
      </c>
      <c r="C327" s="60" t="s">
        <v>2</v>
      </c>
      <c r="D327" s="61" t="s">
        <v>3</v>
      </c>
      <c r="E327" s="61" t="s">
        <v>4</v>
      </c>
      <c r="F327" s="59" t="s">
        <v>5</v>
      </c>
      <c r="G327" s="59" t="s">
        <v>6</v>
      </c>
      <c r="H327" s="59" t="s">
        <v>7</v>
      </c>
      <c r="I327" s="62" t="s">
        <v>8</v>
      </c>
      <c r="J327" s="61" t="s">
        <v>9</v>
      </c>
    </row>
    <row r="328" spans="1:10" ht="19.5" hidden="1" customHeight="1" thickBot="1">
      <c r="A328" s="63" t="s">
        <v>10</v>
      </c>
      <c r="B328" s="64" t="str">
        <f>RMA_TC_001!$B$2</f>
        <v>Script Name</v>
      </c>
      <c r="C328" s="64">
        <v>0</v>
      </c>
      <c r="D328" s="64" t="s">
        <v>11</v>
      </c>
      <c r="E328" s="65">
        <f>[1]TC11!D5</f>
        <v>0</v>
      </c>
      <c r="F328" s="66">
        <f>'TC11'!E5</f>
        <v>0</v>
      </c>
      <c r="G328" s="66">
        <f>'TC11'!F5</f>
        <v>0</v>
      </c>
      <c r="H328" s="66">
        <f>'TC11'!G5</f>
        <v>0</v>
      </c>
      <c r="I328" s="66">
        <f>'TC11'!H5</f>
        <v>0</v>
      </c>
      <c r="J328" s="67">
        <f>E328</f>
        <v>0</v>
      </c>
    </row>
    <row r="329" spans="1:10" ht="15.75" hidden="1" customHeight="1" thickBot="1">
      <c r="A329" s="68">
        <v>1</v>
      </c>
      <c r="B329" s="69" t="str">
        <f>RMA_TC_001!$B$2</f>
        <v>Script Name</v>
      </c>
      <c r="C329" s="70">
        <v>0</v>
      </c>
      <c r="D329" s="70" t="s">
        <v>11</v>
      </c>
      <c r="E329" s="71">
        <v>1</v>
      </c>
      <c r="F329" s="72">
        <f>'TC11'!E6</f>
        <v>0</v>
      </c>
      <c r="G329" s="72">
        <f>'TC11'!F6</f>
        <v>0</v>
      </c>
      <c r="H329" s="72">
        <f>'TC11'!G6</f>
        <v>0</v>
      </c>
      <c r="I329" s="71">
        <f>'TC11'!H6</f>
        <v>0</v>
      </c>
      <c r="J329" s="73">
        <f>E329</f>
        <v>1</v>
      </c>
    </row>
    <row r="330" spans="1:10" ht="18" hidden="1" customHeight="1" thickBot="1">
      <c r="A330" s="68">
        <v>1</v>
      </c>
      <c r="B330" s="69" t="str">
        <f>RMA_TC_001!$B$2</f>
        <v>Script Name</v>
      </c>
      <c r="C330" s="70">
        <v>0</v>
      </c>
      <c r="D330" s="70" t="s">
        <v>11</v>
      </c>
      <c r="E330" s="71">
        <v>1</v>
      </c>
      <c r="F330" s="72">
        <f>'TC11'!E7</f>
        <v>0</v>
      </c>
      <c r="G330" s="72">
        <f>'TC11'!F7</f>
        <v>0</v>
      </c>
      <c r="H330" s="72">
        <f>'TC11'!G7</f>
        <v>0</v>
      </c>
      <c r="I330" s="71">
        <f>'TC11'!H7</f>
        <v>0</v>
      </c>
      <c r="J330" s="73">
        <f>E330</f>
        <v>1</v>
      </c>
    </row>
    <row r="331" spans="1:10" ht="15.75" hidden="1" customHeight="1" thickBot="1">
      <c r="A331" s="74">
        <v>1</v>
      </c>
      <c r="B331" s="69" t="str">
        <f>RMA_TC_001!$B$2</f>
        <v>Script Name</v>
      </c>
      <c r="C331" s="75">
        <v>0</v>
      </c>
      <c r="D331" s="75" t="s">
        <v>11</v>
      </c>
      <c r="E331" s="71">
        <v>1</v>
      </c>
      <c r="F331" s="72">
        <f>'TC11'!E8</f>
        <v>0</v>
      </c>
      <c r="G331" s="72">
        <f>'TC11'!F8</f>
        <v>0</v>
      </c>
      <c r="H331" s="72">
        <f>'TC11'!G8</f>
        <v>0</v>
      </c>
      <c r="I331" s="71">
        <f>'TC11'!H8</f>
        <v>0</v>
      </c>
      <c r="J331" s="76">
        <f>E331</f>
        <v>1</v>
      </c>
    </row>
    <row r="332" spans="1:10" ht="17.25" hidden="1" customHeight="1" thickTop="1" thickBot="1">
      <c r="A332" s="77" t="s">
        <v>12</v>
      </c>
      <c r="B332" s="78"/>
      <c r="C332" s="78"/>
      <c r="D332" s="78"/>
      <c r="E332" s="79"/>
      <c r="F332" s="80">
        <f>AVERAGE(F329,F330,F331)</f>
        <v>0</v>
      </c>
      <c r="G332" s="80">
        <f>AVERAGE(G329:G331)</f>
        <v>0</v>
      </c>
      <c r="H332" s="80">
        <f>AVERAGE(H329:H331)</f>
        <v>0</v>
      </c>
      <c r="I332" s="80">
        <f>AVERAGE(I329:I331)</f>
        <v>0</v>
      </c>
      <c r="J332" s="81">
        <f>SUM(J329:J331)/(SUM(A329:A331))</f>
        <v>1</v>
      </c>
    </row>
    <row r="333" spans="1:10" ht="17.25" hidden="1" customHeight="1" thickBot="1">
      <c r="A333" s="82">
        <v>5</v>
      </c>
      <c r="B333" s="69" t="str">
        <f>RMA_TC_001!$B$2</f>
        <v>Script Name</v>
      </c>
      <c r="C333" s="69">
        <v>0</v>
      </c>
      <c r="D333" s="69" t="s">
        <v>11</v>
      </c>
      <c r="E333" s="71">
        <v>5</v>
      </c>
      <c r="F333" s="72">
        <f>'TC11'!E10</f>
        <v>0</v>
      </c>
      <c r="G333" s="72">
        <f>'TC11'!F10</f>
        <v>0</v>
      </c>
      <c r="H333" s="72">
        <f>'TC11'!G10</f>
        <v>0</v>
      </c>
      <c r="I333" s="72">
        <f>'TC11'!H10</f>
        <v>0</v>
      </c>
      <c r="J333" s="83">
        <f>E333</f>
        <v>5</v>
      </c>
    </row>
    <row r="334" spans="1:10" ht="15" hidden="1" customHeight="1" thickBot="1">
      <c r="A334" s="68">
        <v>5</v>
      </c>
      <c r="B334" s="69" t="str">
        <f>RMA_TC_001!$B$2</f>
        <v>Script Name</v>
      </c>
      <c r="C334" s="70">
        <v>0</v>
      </c>
      <c r="D334" s="70" t="s">
        <v>11</v>
      </c>
      <c r="E334" s="71">
        <v>5</v>
      </c>
      <c r="F334" s="72">
        <f>'TC11'!E11</f>
        <v>0</v>
      </c>
      <c r="G334" s="72">
        <f>'TC11'!F11</f>
        <v>0</v>
      </c>
      <c r="H334" s="72">
        <f>'TC11'!G11</f>
        <v>0</v>
      </c>
      <c r="I334" s="72">
        <f>'TC11'!H11</f>
        <v>0</v>
      </c>
      <c r="J334" s="73">
        <f>E334</f>
        <v>5</v>
      </c>
    </row>
    <row r="335" spans="1:10" ht="15" hidden="1" customHeight="1" thickBot="1">
      <c r="A335" s="74">
        <v>5</v>
      </c>
      <c r="B335" s="69" t="str">
        <f>RMA_TC_001!$B$2</f>
        <v>Script Name</v>
      </c>
      <c r="C335" s="75">
        <v>0</v>
      </c>
      <c r="D335" s="75" t="s">
        <v>11</v>
      </c>
      <c r="E335" s="71">
        <v>5</v>
      </c>
      <c r="F335" s="72">
        <f>'TC11'!E12</f>
        <v>0</v>
      </c>
      <c r="G335" s="72">
        <f>'TC11'!F12</f>
        <v>0</v>
      </c>
      <c r="H335" s="72">
        <f>'TC11'!G12</f>
        <v>0</v>
      </c>
      <c r="I335" s="72">
        <f>'TC11'!H12</f>
        <v>0</v>
      </c>
      <c r="J335" s="76">
        <f>E335</f>
        <v>5</v>
      </c>
    </row>
    <row r="336" spans="1:10" ht="15" hidden="1" customHeight="1" thickTop="1" thickBot="1">
      <c r="A336" s="77" t="s">
        <v>13</v>
      </c>
      <c r="B336" s="78"/>
      <c r="C336" s="78"/>
      <c r="D336" s="78"/>
      <c r="E336" s="79"/>
      <c r="F336" s="80">
        <f>AVERAGE(F333:F335)</f>
        <v>0</v>
      </c>
      <c r="G336" s="80">
        <f>AVERAGE(G333:G335)</f>
        <v>0</v>
      </c>
      <c r="H336" s="80">
        <f>AVERAGE(H333:H335)</f>
        <v>0</v>
      </c>
      <c r="I336" s="80">
        <f>AVERAGE(I333:I335)</f>
        <v>0</v>
      </c>
      <c r="J336" s="81">
        <f>SUM(J333:J335)/(SUM(A333:A335))</f>
        <v>1</v>
      </c>
    </row>
    <row r="337" spans="1:10" ht="14.25" hidden="1" customHeight="1" thickBot="1">
      <c r="A337" s="82">
        <v>10</v>
      </c>
      <c r="B337" s="69" t="str">
        <f>RMA_TC_001!$B$2</f>
        <v>Script Name</v>
      </c>
      <c r="C337" s="69">
        <v>0</v>
      </c>
      <c r="D337" s="69" t="s">
        <v>11</v>
      </c>
      <c r="E337" s="71">
        <v>10</v>
      </c>
      <c r="F337" s="72">
        <f>'TC11'!E14</f>
        <v>0</v>
      </c>
      <c r="G337" s="72">
        <f>'TC11'!F14</f>
        <v>0</v>
      </c>
      <c r="H337" s="72">
        <f>'TC11'!G14</f>
        <v>0</v>
      </c>
      <c r="I337" s="72">
        <f>'TC11'!H14</f>
        <v>0</v>
      </c>
      <c r="J337" s="83">
        <f>E337</f>
        <v>10</v>
      </c>
    </row>
    <row r="338" spans="1:10" ht="16" hidden="1" thickBot="1">
      <c r="A338" s="68">
        <v>10</v>
      </c>
      <c r="B338" s="69" t="str">
        <f>RMA_TC_001!$B$2</f>
        <v>Script Name</v>
      </c>
      <c r="C338" s="70">
        <v>0</v>
      </c>
      <c r="D338" s="70" t="s">
        <v>11</v>
      </c>
      <c r="E338" s="71">
        <v>10</v>
      </c>
      <c r="F338" s="72">
        <f>'TC11'!E15</f>
        <v>0</v>
      </c>
      <c r="G338" s="72">
        <f>'TC11'!F15</f>
        <v>0</v>
      </c>
      <c r="H338" s="72">
        <f>'TC11'!G15</f>
        <v>0</v>
      </c>
      <c r="I338" s="72">
        <f>'TC11'!H15</f>
        <v>0</v>
      </c>
      <c r="J338" s="73">
        <f>E338</f>
        <v>10</v>
      </c>
    </row>
    <row r="339" spans="1:10" ht="16" hidden="1" thickBot="1">
      <c r="A339" s="74">
        <v>10</v>
      </c>
      <c r="B339" s="69" t="str">
        <f>RMA_TC_001!$B$2</f>
        <v>Script Name</v>
      </c>
      <c r="C339" s="75">
        <v>0</v>
      </c>
      <c r="D339" s="75" t="s">
        <v>11</v>
      </c>
      <c r="E339" s="71">
        <v>10</v>
      </c>
      <c r="F339" s="72">
        <f>'TC11'!E16</f>
        <v>0</v>
      </c>
      <c r="G339" s="72">
        <f>'TC11'!F16</f>
        <v>0</v>
      </c>
      <c r="H339" s="72">
        <f>'TC11'!G16</f>
        <v>0</v>
      </c>
      <c r="I339" s="72">
        <f>'TC11'!H16</f>
        <v>0</v>
      </c>
      <c r="J339" s="76">
        <f>E339</f>
        <v>10</v>
      </c>
    </row>
    <row r="340" spans="1:10" ht="14.25" hidden="1" customHeight="1" thickTop="1" thickBot="1">
      <c r="A340" s="77" t="s">
        <v>14</v>
      </c>
      <c r="B340" s="78"/>
      <c r="C340" s="78"/>
      <c r="D340" s="78"/>
      <c r="E340" s="79"/>
      <c r="F340" s="80">
        <f>AVERAGE(F337:F339)</f>
        <v>0</v>
      </c>
      <c r="G340" s="80">
        <f>AVERAGE(G337:G339)</f>
        <v>0</v>
      </c>
      <c r="H340" s="80">
        <f>AVERAGE(H337:H339)</f>
        <v>0</v>
      </c>
      <c r="I340" s="80">
        <f>AVERAGE(I337:I339)</f>
        <v>0</v>
      </c>
      <c r="J340" s="81">
        <f>SUM(J337:J339)/(SUM(A337:A339))</f>
        <v>1</v>
      </c>
    </row>
    <row r="341" spans="1:10" ht="14.25" hidden="1" customHeight="1" thickBot="1">
      <c r="A341" s="82">
        <v>20</v>
      </c>
      <c r="B341" s="69" t="str">
        <f>RMA_TC_001!$B$2</f>
        <v>Script Name</v>
      </c>
      <c r="C341" s="69">
        <v>0</v>
      </c>
      <c r="D341" s="69" t="s">
        <v>11</v>
      </c>
      <c r="E341" s="71">
        <v>20</v>
      </c>
      <c r="F341" s="72">
        <f>'TC11'!E18</f>
        <v>0</v>
      </c>
      <c r="G341" s="72">
        <f>'TC11'!F18</f>
        <v>0</v>
      </c>
      <c r="H341" s="72">
        <f>'TC11'!G18</f>
        <v>0</v>
      </c>
      <c r="I341" s="72">
        <f>'TC11'!H18</f>
        <v>0</v>
      </c>
      <c r="J341" s="83">
        <f>E341</f>
        <v>20</v>
      </c>
    </row>
    <row r="342" spans="1:10" ht="15.75" hidden="1" customHeight="1" thickBot="1">
      <c r="A342" s="68">
        <v>20</v>
      </c>
      <c r="B342" s="69" t="str">
        <f>RMA_TC_001!$B$2</f>
        <v>Script Name</v>
      </c>
      <c r="C342" s="70">
        <v>0</v>
      </c>
      <c r="D342" s="70" t="s">
        <v>11</v>
      </c>
      <c r="E342" s="71">
        <v>20</v>
      </c>
      <c r="F342" s="72">
        <f>'TC11'!E19</f>
        <v>0</v>
      </c>
      <c r="G342" s="72">
        <f>'TC11'!F19</f>
        <v>0</v>
      </c>
      <c r="H342" s="72">
        <f>'TC11'!G19</f>
        <v>0</v>
      </c>
      <c r="I342" s="72">
        <f>'TC11'!H19</f>
        <v>0</v>
      </c>
      <c r="J342" s="73">
        <f>E342</f>
        <v>20</v>
      </c>
    </row>
    <row r="343" spans="1:10" ht="15" hidden="1" customHeight="1" thickBot="1">
      <c r="A343" s="74">
        <v>20</v>
      </c>
      <c r="B343" s="69" t="str">
        <f>RMA_TC_001!$B$2</f>
        <v>Script Name</v>
      </c>
      <c r="C343" s="75">
        <v>0</v>
      </c>
      <c r="D343" s="75" t="s">
        <v>11</v>
      </c>
      <c r="E343" s="71">
        <v>20</v>
      </c>
      <c r="F343" s="72">
        <f>'TC11'!E20</f>
        <v>0</v>
      </c>
      <c r="G343" s="72">
        <f>'TC11'!F20</f>
        <v>0</v>
      </c>
      <c r="H343" s="72">
        <f>'TC11'!G20</f>
        <v>0</v>
      </c>
      <c r="I343" s="72">
        <f>'TC11'!H20</f>
        <v>0</v>
      </c>
      <c r="J343" s="76">
        <f>E343</f>
        <v>20</v>
      </c>
    </row>
    <row r="344" spans="1:10" ht="15.75" hidden="1" customHeight="1" thickTop="1" thickBot="1">
      <c r="A344" s="77" t="s">
        <v>15</v>
      </c>
      <c r="B344" s="78"/>
      <c r="C344" s="78"/>
      <c r="D344" s="78"/>
      <c r="E344" s="79"/>
      <c r="F344" s="80">
        <f>AVERAGE(F341:F343)</f>
        <v>0</v>
      </c>
      <c r="G344" s="80">
        <f>AVERAGE(G341:G343)</f>
        <v>0</v>
      </c>
      <c r="H344" s="80">
        <f>AVERAGE(H341:H343)</f>
        <v>0</v>
      </c>
      <c r="I344" s="80">
        <f>AVERAGE(I341:I343)</f>
        <v>0</v>
      </c>
      <c r="J344" s="81">
        <f>SUM(J341:J343)/(SUM(A341:A343))</f>
        <v>1</v>
      </c>
    </row>
    <row r="345" spans="1:10" ht="15.75" hidden="1" customHeight="1" thickBot="1">
      <c r="A345" s="82">
        <v>50</v>
      </c>
      <c r="B345" s="69" t="str">
        <f>RMA_TC_001!$B$2</f>
        <v>Script Name</v>
      </c>
      <c r="C345" s="69">
        <v>0</v>
      </c>
      <c r="D345" s="69" t="s">
        <v>11</v>
      </c>
      <c r="E345" s="71">
        <v>50</v>
      </c>
      <c r="F345" s="72">
        <f>'TC11'!E22</f>
        <v>0</v>
      </c>
      <c r="G345" s="72">
        <f>'TC11'!F22</f>
        <v>0</v>
      </c>
      <c r="H345" s="72">
        <f>'TC11'!G22</f>
        <v>0</v>
      </c>
      <c r="I345" s="72">
        <f>'TC11'!H22</f>
        <v>0</v>
      </c>
      <c r="J345" s="83">
        <f>E345</f>
        <v>50</v>
      </c>
    </row>
    <row r="346" spans="1:10" ht="14.25" hidden="1" customHeight="1" thickBot="1">
      <c r="A346" s="68">
        <v>50</v>
      </c>
      <c r="B346" s="69" t="str">
        <f>RMA_TC_001!$B$2</f>
        <v>Script Name</v>
      </c>
      <c r="C346" s="70">
        <v>0</v>
      </c>
      <c r="D346" s="70" t="s">
        <v>11</v>
      </c>
      <c r="E346" s="71">
        <v>50</v>
      </c>
      <c r="F346" s="72">
        <f>'TC11'!E23</f>
        <v>0</v>
      </c>
      <c r="G346" s="72">
        <f>'TC11'!F23</f>
        <v>0</v>
      </c>
      <c r="H346" s="72">
        <f>'TC11'!G23</f>
        <v>0</v>
      </c>
      <c r="I346" s="72">
        <f>'TC11'!H23</f>
        <v>0</v>
      </c>
      <c r="J346" s="73">
        <f>E346</f>
        <v>50</v>
      </c>
    </row>
    <row r="347" spans="1:10" ht="15" hidden="1" customHeight="1" thickBot="1">
      <c r="A347" s="74">
        <v>50</v>
      </c>
      <c r="B347" s="69" t="str">
        <f>RMA_TC_001!$B$2</f>
        <v>Script Name</v>
      </c>
      <c r="C347" s="75">
        <v>0</v>
      </c>
      <c r="D347" s="75" t="s">
        <v>11</v>
      </c>
      <c r="E347" s="71">
        <v>50</v>
      </c>
      <c r="F347" s="72">
        <f>'TC11'!E24</f>
        <v>0</v>
      </c>
      <c r="G347" s="72">
        <f>'TC11'!F24</f>
        <v>0</v>
      </c>
      <c r="H347" s="72">
        <f>'TC11'!G24</f>
        <v>0</v>
      </c>
      <c r="I347" s="72">
        <f>'TC11'!H24</f>
        <v>0</v>
      </c>
      <c r="J347" s="76">
        <f>E347</f>
        <v>50</v>
      </c>
    </row>
    <row r="348" spans="1:10" ht="14.25" hidden="1" customHeight="1" thickTop="1" thickBot="1">
      <c r="A348" s="77" t="s">
        <v>30</v>
      </c>
      <c r="B348" s="78"/>
      <c r="C348" s="78"/>
      <c r="D348" s="78"/>
      <c r="E348" s="79"/>
      <c r="F348" s="80">
        <f>AVERAGE(F345:F347)</f>
        <v>0</v>
      </c>
      <c r="G348" s="80">
        <f>AVERAGE(G345:G347)</f>
        <v>0</v>
      </c>
      <c r="H348" s="80">
        <f>AVERAGE(H345:H347)</f>
        <v>0</v>
      </c>
      <c r="I348" s="80">
        <f>AVERAGE(I345:I347)</f>
        <v>0</v>
      </c>
      <c r="J348" s="81">
        <f>SUM(J345:J347)/(SUM(A345:A347))</f>
        <v>1</v>
      </c>
    </row>
    <row r="349" spans="1:10" ht="14.25" hidden="1" customHeight="1" thickBot="1">
      <c r="A349" s="82">
        <v>100</v>
      </c>
      <c r="B349" s="69" t="str">
        <f>RMA_TC_001!$B$2</f>
        <v>Script Name</v>
      </c>
      <c r="C349" s="69">
        <v>0</v>
      </c>
      <c r="D349" s="69" t="s">
        <v>11</v>
      </c>
      <c r="E349" s="71">
        <v>100</v>
      </c>
      <c r="F349" s="72">
        <f>'TC11'!E26</f>
        <v>0</v>
      </c>
      <c r="G349" s="72">
        <f>'TC11'!F26</f>
        <v>0</v>
      </c>
      <c r="H349" s="72">
        <f>'TC11'!G26</f>
        <v>0</v>
      </c>
      <c r="I349" s="72">
        <f>'TC11'!H26</f>
        <v>0</v>
      </c>
      <c r="J349" s="83">
        <f>E349</f>
        <v>100</v>
      </c>
    </row>
    <row r="350" spans="1:10" ht="15.75" hidden="1" customHeight="1" thickBot="1">
      <c r="A350" s="68">
        <v>100</v>
      </c>
      <c r="B350" s="69" t="str">
        <f>RMA_TC_001!$B$2</f>
        <v>Script Name</v>
      </c>
      <c r="C350" s="70">
        <v>0</v>
      </c>
      <c r="D350" s="70" t="s">
        <v>11</v>
      </c>
      <c r="E350" s="71">
        <v>100</v>
      </c>
      <c r="F350" s="72">
        <f>'TC11'!E27</f>
        <v>0</v>
      </c>
      <c r="G350" s="72">
        <f>'TC11'!F27</f>
        <v>0</v>
      </c>
      <c r="H350" s="72">
        <f>'TC11'!G27</f>
        <v>0</v>
      </c>
      <c r="I350" s="72">
        <f>'TC11'!H27</f>
        <v>0</v>
      </c>
      <c r="J350" s="73">
        <f>E350</f>
        <v>100</v>
      </c>
    </row>
    <row r="351" spans="1:10" ht="16" hidden="1" thickBot="1">
      <c r="A351" s="74">
        <v>100</v>
      </c>
      <c r="B351" s="69" t="str">
        <f>RMA_TC_001!$B$2</f>
        <v>Script Name</v>
      </c>
      <c r="C351" s="75">
        <v>0</v>
      </c>
      <c r="D351" s="75" t="s">
        <v>11</v>
      </c>
      <c r="E351" s="71">
        <v>100</v>
      </c>
      <c r="F351" s="72">
        <f>'TC11'!E28</f>
        <v>0</v>
      </c>
      <c r="G351" s="72">
        <f>'TC11'!F28</f>
        <v>0</v>
      </c>
      <c r="H351" s="72">
        <f>'TC11'!G28</f>
        <v>0</v>
      </c>
      <c r="I351" s="72">
        <f>'TC11'!H28</f>
        <v>0</v>
      </c>
      <c r="J351" s="76">
        <f>E351</f>
        <v>100</v>
      </c>
    </row>
    <row r="352" spans="1:10" ht="12.75" hidden="1" customHeight="1" thickTop="1" thickBot="1">
      <c r="A352" s="77" t="s">
        <v>31</v>
      </c>
      <c r="B352" s="84"/>
      <c r="C352" s="84"/>
      <c r="D352" s="84"/>
      <c r="E352" s="85"/>
      <c r="F352" s="80">
        <f>AVERAGE(F349:F351)</f>
        <v>0</v>
      </c>
      <c r="G352" s="80">
        <f>AVERAGE(G349:G351)</f>
        <v>0</v>
      </c>
      <c r="H352" s="80">
        <f>AVERAGE(H349:H351)</f>
        <v>0</v>
      </c>
      <c r="I352" s="80">
        <f>AVERAGE(I349:I351)</f>
        <v>0</v>
      </c>
      <c r="J352" s="81">
        <f>SUM(J349:J351)/(SUM(A349:A351))</f>
        <v>1</v>
      </c>
    </row>
    <row r="353" spans="1:10" ht="0.75" customHeight="1" thickBot="1">
      <c r="A353" s="82">
        <v>200</v>
      </c>
      <c r="B353" s="69" t="str">
        <f>RMA_TC_001!$B$2</f>
        <v>Script Name</v>
      </c>
      <c r="C353" s="69">
        <v>0</v>
      </c>
      <c r="D353" s="69" t="s">
        <v>11</v>
      </c>
      <c r="E353" s="71">
        <f>'TC11'!D30</f>
        <v>200</v>
      </c>
      <c r="F353" s="72">
        <f>'TC11'!E30</f>
        <v>0</v>
      </c>
      <c r="G353" s="72">
        <f>'TC11'!F30</f>
        <v>0</v>
      </c>
      <c r="H353" s="72">
        <f>'TC11'!G30</f>
        <v>0</v>
      </c>
      <c r="I353" s="72">
        <f>'TC11'!H30</f>
        <v>0</v>
      </c>
      <c r="J353" s="83">
        <f>E353</f>
        <v>200</v>
      </c>
    </row>
    <row r="354" spans="1:10" ht="8.25" hidden="1" customHeight="1" thickBot="1">
      <c r="A354" s="68">
        <v>200</v>
      </c>
      <c r="B354" s="69" t="str">
        <f>RMA_TC_001!$B$2</f>
        <v>Script Name</v>
      </c>
      <c r="C354" s="70">
        <v>0</v>
      </c>
      <c r="D354" s="70" t="s">
        <v>11</v>
      </c>
      <c r="E354" s="71">
        <f>'TC11'!D31</f>
        <v>200</v>
      </c>
      <c r="F354" s="72">
        <f>'TC11'!E31</f>
        <v>0</v>
      </c>
      <c r="G354" s="72">
        <f>'TC11'!F31</f>
        <v>0</v>
      </c>
      <c r="H354" s="72">
        <f>'TC11'!G31</f>
        <v>0</v>
      </c>
      <c r="I354" s="72">
        <f>'TC11'!H31</f>
        <v>0</v>
      </c>
      <c r="J354" s="73">
        <f>E354</f>
        <v>200</v>
      </c>
    </row>
    <row r="355" spans="1:10" ht="15" hidden="1" customHeight="1" thickBot="1">
      <c r="A355" s="74">
        <v>200</v>
      </c>
      <c r="B355" s="69" t="str">
        <f>RMA_TC_001!$B$2</f>
        <v>Script Name</v>
      </c>
      <c r="C355" s="75">
        <v>0</v>
      </c>
      <c r="D355" s="75" t="s">
        <v>11</v>
      </c>
      <c r="E355" s="71">
        <f>'TC11'!D32</f>
        <v>200</v>
      </c>
      <c r="F355" s="72">
        <f>'TC11'!E32</f>
        <v>0</v>
      </c>
      <c r="G355" s="72">
        <f>'TC11'!F32</f>
        <v>0</v>
      </c>
      <c r="H355" s="72">
        <f>'TC11'!G32</f>
        <v>0</v>
      </c>
      <c r="I355" s="72">
        <f>'TC11'!H32</f>
        <v>0</v>
      </c>
      <c r="J355" s="76">
        <f>E355</f>
        <v>200</v>
      </c>
    </row>
    <row r="356" spans="1:10" ht="1.5" hidden="1" customHeight="1" thickTop="1" thickBot="1">
      <c r="A356" s="77" t="s">
        <v>32</v>
      </c>
      <c r="B356" s="84"/>
      <c r="C356" s="84"/>
      <c r="D356" s="84"/>
      <c r="E356" s="85"/>
      <c r="F356" s="80">
        <f>AVERAGE(F353:F355)</f>
        <v>0</v>
      </c>
      <c r="G356" s="80">
        <f>AVERAGE(G353:G355)</f>
        <v>0</v>
      </c>
      <c r="H356" s="80">
        <f>AVERAGE(H353:H355)</f>
        <v>0</v>
      </c>
      <c r="I356" s="80">
        <f>AVERAGE(I353:I355)</f>
        <v>0</v>
      </c>
      <c r="J356" s="81">
        <f>SUM(J353:J355)/(SUM(A353:A355))</f>
        <v>1</v>
      </c>
    </row>
    <row r="357" spans="1:10" ht="16.5" customHeight="1" thickBot="1">
      <c r="A357" s="35"/>
      <c r="B357" s="90"/>
      <c r="C357" s="35"/>
      <c r="D357" s="90"/>
      <c r="E357" s="35"/>
      <c r="F357" s="35"/>
      <c r="G357" s="35"/>
      <c r="H357" s="35"/>
      <c r="I357" s="35"/>
      <c r="J357" s="35"/>
    </row>
    <row r="358" spans="1:10" ht="16.5" customHeight="1" thickBot="1">
      <c r="A358" s="232" t="s">
        <v>93</v>
      </c>
      <c r="B358" s="233"/>
      <c r="C358" s="233"/>
      <c r="D358" s="233"/>
      <c r="E358" s="233"/>
      <c r="F358" s="233"/>
      <c r="G358" s="233"/>
      <c r="H358" s="233"/>
      <c r="I358" s="233"/>
      <c r="J358" s="234"/>
    </row>
    <row r="359" spans="1:10" ht="26.5" thickBot="1">
      <c r="A359" s="59" t="s">
        <v>0</v>
      </c>
      <c r="B359" s="60" t="s">
        <v>1</v>
      </c>
      <c r="C359" s="60" t="s">
        <v>2</v>
      </c>
      <c r="D359" s="61" t="s">
        <v>3</v>
      </c>
      <c r="E359" s="61" t="s">
        <v>4</v>
      </c>
      <c r="F359" s="59" t="s">
        <v>5</v>
      </c>
      <c r="G359" s="59" t="s">
        <v>6</v>
      </c>
      <c r="H359" s="59" t="s">
        <v>7</v>
      </c>
      <c r="I359" s="62" t="s">
        <v>8</v>
      </c>
      <c r="J359" s="61" t="s">
        <v>9</v>
      </c>
    </row>
    <row r="360" spans="1:10" ht="14.25" customHeight="1" thickBot="1">
      <c r="A360" s="63" t="s">
        <v>10</v>
      </c>
      <c r="B360" s="64" t="str">
        <f>RMA_TC_001!$B$2</f>
        <v>Script Name</v>
      </c>
      <c r="C360" s="64">
        <v>0</v>
      </c>
      <c r="D360" s="64" t="s">
        <v>11</v>
      </c>
      <c r="E360" s="65">
        <f>RMA_TC_012!D5</f>
        <v>1</v>
      </c>
      <c r="F360" s="66">
        <f>RMA_TC_012!G5</f>
        <v>0</v>
      </c>
      <c r="G360" s="66">
        <f>RMA_TC_012!F5</f>
        <v>0</v>
      </c>
      <c r="H360" s="66" t="e">
        <f>RMA_TC_012!#REF!</f>
        <v>#REF!</v>
      </c>
      <c r="I360" s="66">
        <f>RMA_TC_012!H5</f>
        <v>12</v>
      </c>
      <c r="J360" s="67">
        <f>E360</f>
        <v>1</v>
      </c>
    </row>
    <row r="361" spans="1:10" ht="15.75" customHeight="1" thickBot="1">
      <c r="A361" s="68">
        <v>1</v>
      </c>
      <c r="B361" s="69" t="str">
        <f>RMA_TC_001!$B$2</f>
        <v>Script Name</v>
      </c>
      <c r="C361" s="70">
        <v>0</v>
      </c>
      <c r="D361" s="70" t="s">
        <v>11</v>
      </c>
      <c r="E361" s="71">
        <v>1</v>
      </c>
      <c r="F361" s="72">
        <f>RMA_TC_012!E6</f>
        <v>0</v>
      </c>
      <c r="G361" s="72">
        <f>RMA_TC_012!F6</f>
        <v>0</v>
      </c>
      <c r="H361" s="72">
        <f>RMA_TC_012!G6</f>
        <v>0</v>
      </c>
      <c r="I361" s="71">
        <f>RMA_TC_012!H6</f>
        <v>12</v>
      </c>
      <c r="J361" s="73">
        <f>E361</f>
        <v>1</v>
      </c>
    </row>
    <row r="362" spans="1:10" ht="16.5" customHeight="1" thickBot="1">
      <c r="A362" s="68">
        <v>1</v>
      </c>
      <c r="B362" s="69" t="str">
        <f>RMA_TC_001!$B$2</f>
        <v>Script Name</v>
      </c>
      <c r="C362" s="70">
        <v>0</v>
      </c>
      <c r="D362" s="70" t="s">
        <v>11</v>
      </c>
      <c r="E362" s="71">
        <v>1</v>
      </c>
      <c r="F362" s="72">
        <f>RMA_TC_012!E7</f>
        <v>0</v>
      </c>
      <c r="G362" s="72">
        <f>RMA_TC_012!F7</f>
        <v>0</v>
      </c>
      <c r="H362" s="72">
        <f>RMA_TC_012!G7</f>
        <v>0</v>
      </c>
      <c r="I362" s="71">
        <f>RMA_TC_012!H7</f>
        <v>12</v>
      </c>
      <c r="J362" s="73">
        <f>E362</f>
        <v>1</v>
      </c>
    </row>
    <row r="363" spans="1:10" ht="15.75" customHeight="1" thickBot="1">
      <c r="A363" s="74">
        <v>1</v>
      </c>
      <c r="B363" s="69" t="str">
        <f>RMA_TC_001!$B$2</f>
        <v>Script Name</v>
      </c>
      <c r="C363" s="75">
        <v>0</v>
      </c>
      <c r="D363" s="75" t="s">
        <v>11</v>
      </c>
      <c r="E363" s="71">
        <v>1</v>
      </c>
      <c r="F363" s="72">
        <f>RMA_TC_012!E8</f>
        <v>0</v>
      </c>
      <c r="G363" s="72">
        <f>RMA_TC_012!F8</f>
        <v>0</v>
      </c>
      <c r="H363" s="72">
        <f>RMA_TC_012!G8</f>
        <v>0</v>
      </c>
      <c r="I363" s="71">
        <f>RMA_TC_012!H8</f>
        <v>12</v>
      </c>
      <c r="J363" s="76">
        <f>E363</f>
        <v>1</v>
      </c>
    </row>
    <row r="364" spans="1:10" ht="16.5" customHeight="1" thickTop="1" thickBot="1">
      <c r="A364" s="77" t="s">
        <v>12</v>
      </c>
      <c r="B364" s="78"/>
      <c r="C364" s="78"/>
      <c r="D364" s="78"/>
      <c r="E364" s="79"/>
      <c r="F364" s="80">
        <f>AVERAGE(F361:F363)</f>
        <v>0</v>
      </c>
      <c r="G364" s="80">
        <f>AVERAGE(G361:G363)</f>
        <v>0</v>
      </c>
      <c r="H364" s="80">
        <f>AVERAGE(H361:H363)</f>
        <v>0</v>
      </c>
      <c r="I364" s="80">
        <f>AVERAGE(I361:I363)</f>
        <v>12</v>
      </c>
      <c r="J364" s="81">
        <f>SUM(J361:J363)/(SUM(A361:A363))</f>
        <v>1</v>
      </c>
    </row>
    <row r="365" spans="1:10" ht="16.5" customHeight="1" thickBot="1">
      <c r="A365" s="82">
        <v>5</v>
      </c>
      <c r="B365" s="69" t="str">
        <f>RMA_TC_001!$B$2</f>
        <v>Script Name</v>
      </c>
      <c r="C365" s="69">
        <v>0</v>
      </c>
      <c r="D365" s="69" t="s">
        <v>11</v>
      </c>
      <c r="E365" s="71">
        <v>5</v>
      </c>
      <c r="F365" s="72">
        <f>RMA_TC_012!E10</f>
        <v>0</v>
      </c>
      <c r="G365" s="72">
        <f>RMA_TC_012!F10</f>
        <v>0</v>
      </c>
      <c r="H365" s="72">
        <f>RMA_TC_012!G10</f>
        <v>0</v>
      </c>
      <c r="I365" s="72">
        <f>RMA_TC_012!H10</f>
        <v>12</v>
      </c>
      <c r="J365" s="83">
        <f>E365</f>
        <v>5</v>
      </c>
    </row>
    <row r="366" spans="1:10" ht="17.25" customHeight="1" thickBot="1">
      <c r="A366" s="68">
        <v>5</v>
      </c>
      <c r="B366" s="69" t="str">
        <f>RMA_TC_001!$B$2</f>
        <v>Script Name</v>
      </c>
      <c r="C366" s="70">
        <v>0</v>
      </c>
      <c r="D366" s="70" t="s">
        <v>11</v>
      </c>
      <c r="E366" s="71">
        <v>5</v>
      </c>
      <c r="F366" s="72">
        <f>RMA_TC_012!E11</f>
        <v>0</v>
      </c>
      <c r="G366" s="72">
        <f>RMA_TC_012!F11</f>
        <v>0</v>
      </c>
      <c r="H366" s="72">
        <f>RMA_TC_012!G11</f>
        <v>0</v>
      </c>
      <c r="I366" s="72">
        <f>RMA_TC_012!H11</f>
        <v>12</v>
      </c>
      <c r="J366" s="73">
        <f>E366</f>
        <v>5</v>
      </c>
    </row>
    <row r="367" spans="1:10" ht="15.75" customHeight="1" thickBot="1">
      <c r="A367" s="74">
        <v>5</v>
      </c>
      <c r="B367" s="69" t="str">
        <f>RMA_TC_001!$B$2</f>
        <v>Script Name</v>
      </c>
      <c r="C367" s="75">
        <v>0</v>
      </c>
      <c r="D367" s="75" t="s">
        <v>11</v>
      </c>
      <c r="E367" s="71">
        <v>5</v>
      </c>
      <c r="F367" s="72">
        <f>RMA_TC_012!E12</f>
        <v>0</v>
      </c>
      <c r="G367" s="72">
        <f>RMA_TC_012!F12</f>
        <v>0</v>
      </c>
      <c r="H367" s="72">
        <f>RMA_TC_012!G12</f>
        <v>0</v>
      </c>
      <c r="I367" s="72">
        <f>RMA_TC_012!H12</f>
        <v>12</v>
      </c>
      <c r="J367" s="76">
        <f>E367</f>
        <v>5</v>
      </c>
    </row>
    <row r="368" spans="1:10" ht="16.5" customHeight="1" thickTop="1" thickBot="1">
      <c r="A368" s="77" t="s">
        <v>13</v>
      </c>
      <c r="B368" s="78"/>
      <c r="C368" s="78"/>
      <c r="D368" s="78"/>
      <c r="E368" s="79"/>
      <c r="F368" s="80">
        <f>AVERAGE(F365:F367)</f>
        <v>0</v>
      </c>
      <c r="G368" s="80">
        <f>AVERAGE(G365:G367)</f>
        <v>0</v>
      </c>
      <c r="H368" s="80">
        <f>AVERAGE(H365:H367)</f>
        <v>0</v>
      </c>
      <c r="I368" s="80">
        <f>AVERAGE(I365:I367)</f>
        <v>12</v>
      </c>
      <c r="J368" s="81">
        <f>SUM(J365:J367)/(SUM(A365:A367))</f>
        <v>1</v>
      </c>
    </row>
    <row r="369" spans="1:10" ht="18" customHeight="1" thickBot="1">
      <c r="A369" s="82">
        <v>10</v>
      </c>
      <c r="B369" s="69" t="str">
        <f>RMA_TC_001!$B$2</f>
        <v>Script Name</v>
      </c>
      <c r="C369" s="69">
        <v>0</v>
      </c>
      <c r="D369" s="69" t="s">
        <v>11</v>
      </c>
      <c r="E369" s="71">
        <v>10</v>
      </c>
      <c r="F369" s="72">
        <f>RMA_TC_012!E14</f>
        <v>0</v>
      </c>
      <c r="G369" s="72">
        <f>RMA_TC_012!F14</f>
        <v>0</v>
      </c>
      <c r="H369" s="72">
        <f>RMA_TC_012!G14</f>
        <v>0</v>
      </c>
      <c r="I369" s="72">
        <f>RMA_TC_012!H14</f>
        <v>12</v>
      </c>
      <c r="J369" s="83">
        <f>E369</f>
        <v>10</v>
      </c>
    </row>
    <row r="370" spans="1:10" ht="17.25" customHeight="1" thickBot="1">
      <c r="A370" s="68">
        <v>10</v>
      </c>
      <c r="B370" s="69" t="str">
        <f>RMA_TC_001!$B$2</f>
        <v>Script Name</v>
      </c>
      <c r="C370" s="70">
        <v>0</v>
      </c>
      <c r="D370" s="70" t="s">
        <v>11</v>
      </c>
      <c r="E370" s="71">
        <v>10</v>
      </c>
      <c r="F370" s="72">
        <f>RMA_TC_012!E15</f>
        <v>0</v>
      </c>
      <c r="G370" s="72">
        <f>RMA_TC_012!F15</f>
        <v>0</v>
      </c>
      <c r="H370" s="72">
        <f>RMA_TC_012!G15</f>
        <v>0</v>
      </c>
      <c r="I370" s="72">
        <f>RMA_TC_012!H15</f>
        <v>12</v>
      </c>
      <c r="J370" s="73">
        <f>E370</f>
        <v>10</v>
      </c>
    </row>
    <row r="371" spans="1:10" ht="18.75" customHeight="1" thickBot="1">
      <c r="A371" s="74">
        <v>10</v>
      </c>
      <c r="B371" s="69" t="str">
        <f>RMA_TC_001!$B$2</f>
        <v>Script Name</v>
      </c>
      <c r="C371" s="75">
        <v>0</v>
      </c>
      <c r="D371" s="75" t="s">
        <v>11</v>
      </c>
      <c r="E371" s="71">
        <v>10</v>
      </c>
      <c r="F371" s="72">
        <f>RMA_TC_012!E16</f>
        <v>0</v>
      </c>
      <c r="G371" s="72">
        <f>RMA_TC_012!F16</f>
        <v>0</v>
      </c>
      <c r="H371" s="72">
        <f>RMA_TC_012!G16</f>
        <v>0</v>
      </c>
      <c r="I371" s="72">
        <f>RMA_TC_012!H16</f>
        <v>12</v>
      </c>
      <c r="J371" s="76">
        <f>E371</f>
        <v>10</v>
      </c>
    </row>
    <row r="372" spans="1:10" ht="15" customHeight="1" thickTop="1" thickBot="1">
      <c r="A372" s="77" t="s">
        <v>14</v>
      </c>
      <c r="B372" s="78"/>
      <c r="C372" s="78"/>
      <c r="D372" s="78"/>
      <c r="E372" s="79"/>
      <c r="F372" s="80">
        <f>AVERAGE(F369:F371)</f>
        <v>0</v>
      </c>
      <c r="G372" s="80">
        <f>AVERAGE(G369:G371)</f>
        <v>0</v>
      </c>
      <c r="H372" s="80">
        <f>AVERAGE(H369:H371)</f>
        <v>0</v>
      </c>
      <c r="I372" s="80">
        <f>AVERAGE(I369:I371)</f>
        <v>12</v>
      </c>
      <c r="J372" s="81">
        <f>SUM(J369:J371)/(SUM(A369:A371))</f>
        <v>1</v>
      </c>
    </row>
    <row r="373" spans="1:10" ht="15.75" customHeight="1" thickBot="1">
      <c r="A373" s="82">
        <v>20</v>
      </c>
      <c r="B373" s="69" t="str">
        <f>RMA_TC_001!$B$2</f>
        <v>Script Name</v>
      </c>
      <c r="C373" s="69">
        <v>0</v>
      </c>
      <c r="D373" s="69" t="s">
        <v>11</v>
      </c>
      <c r="E373" s="71">
        <v>20</v>
      </c>
      <c r="F373" s="72">
        <f>RMA_TC_012!E18</f>
        <v>0</v>
      </c>
      <c r="G373" s="72">
        <f>RMA_TC_012!F18</f>
        <v>0</v>
      </c>
      <c r="H373" s="72">
        <f>RMA_TC_012!G18</f>
        <v>0</v>
      </c>
      <c r="I373" s="72">
        <f>RMA_TC_012!H18</f>
        <v>12</v>
      </c>
      <c r="J373" s="83">
        <f>E373</f>
        <v>20</v>
      </c>
    </row>
    <row r="374" spans="1:10" ht="15.75" customHeight="1" thickBot="1">
      <c r="A374" s="68">
        <v>20</v>
      </c>
      <c r="B374" s="69" t="str">
        <f>RMA_TC_001!$B$2</f>
        <v>Script Name</v>
      </c>
      <c r="C374" s="70">
        <v>0</v>
      </c>
      <c r="D374" s="70" t="s">
        <v>11</v>
      </c>
      <c r="E374" s="71">
        <v>20</v>
      </c>
      <c r="F374" s="72">
        <f>RMA_TC_012!E19</f>
        <v>0</v>
      </c>
      <c r="G374" s="72">
        <f>RMA_TC_012!F19</f>
        <v>0</v>
      </c>
      <c r="H374" s="72">
        <f>RMA_TC_012!G19</f>
        <v>0</v>
      </c>
      <c r="I374" s="72">
        <f>RMA_TC_012!H19</f>
        <v>12</v>
      </c>
      <c r="J374" s="73">
        <f>E374</f>
        <v>20</v>
      </c>
    </row>
    <row r="375" spans="1:10" ht="15.75" customHeight="1" thickBot="1">
      <c r="A375" s="74">
        <v>20</v>
      </c>
      <c r="B375" s="69" t="str">
        <f>RMA_TC_001!$B$2</f>
        <v>Script Name</v>
      </c>
      <c r="C375" s="75">
        <v>0</v>
      </c>
      <c r="D375" s="75" t="s">
        <v>11</v>
      </c>
      <c r="E375" s="71">
        <v>20</v>
      </c>
      <c r="F375" s="72">
        <f>RMA_TC_012!E20</f>
        <v>0</v>
      </c>
      <c r="G375" s="72">
        <f>RMA_TC_012!F20</f>
        <v>0</v>
      </c>
      <c r="H375" s="72">
        <f>RMA_TC_012!G20</f>
        <v>0</v>
      </c>
      <c r="I375" s="72">
        <f>RMA_TC_012!H20</f>
        <v>12</v>
      </c>
      <c r="J375" s="76">
        <f>E375</f>
        <v>20</v>
      </c>
    </row>
    <row r="376" spans="1:10" ht="17.25" customHeight="1" thickTop="1" thickBot="1">
      <c r="A376" s="77" t="s">
        <v>15</v>
      </c>
      <c r="B376" s="78"/>
      <c r="C376" s="78"/>
      <c r="D376" s="78"/>
      <c r="E376" s="79"/>
      <c r="F376" s="80">
        <f>AVERAGE(F373:F375)</f>
        <v>0</v>
      </c>
      <c r="G376" s="80">
        <f>AVERAGE(G373:G375)</f>
        <v>0</v>
      </c>
      <c r="H376" s="80">
        <f>AVERAGE(H373:H375)</f>
        <v>0</v>
      </c>
      <c r="I376" s="80">
        <f>AVERAGE(I373:I375)</f>
        <v>12</v>
      </c>
      <c r="J376" s="81">
        <f>SUM(J373:J375)/(SUM(A373:A375))</f>
        <v>1</v>
      </c>
    </row>
    <row r="377" spans="1:10" ht="15.75" customHeight="1" thickBot="1">
      <c r="A377" s="82">
        <v>50</v>
      </c>
      <c r="B377" s="69" t="str">
        <f>RMA_TC_001!$B$2</f>
        <v>Script Name</v>
      </c>
      <c r="C377" s="69">
        <v>0</v>
      </c>
      <c r="D377" s="69" t="s">
        <v>11</v>
      </c>
      <c r="E377" s="71">
        <v>50</v>
      </c>
      <c r="F377" s="72">
        <f>RMA_TC_012!E22</f>
        <v>0</v>
      </c>
      <c r="G377" s="72">
        <f>RMA_TC_012!F22</f>
        <v>0</v>
      </c>
      <c r="H377" s="72">
        <f>RMA_TC_012!G22</f>
        <v>0</v>
      </c>
      <c r="I377" s="72">
        <f>RMA_TC_012!H22</f>
        <v>12</v>
      </c>
      <c r="J377" s="83">
        <f>E377</f>
        <v>50</v>
      </c>
    </row>
    <row r="378" spans="1:10" ht="14.25" customHeight="1" thickBot="1">
      <c r="A378" s="68">
        <v>50</v>
      </c>
      <c r="B378" s="69" t="str">
        <f>RMA_TC_001!$B$2</f>
        <v>Script Name</v>
      </c>
      <c r="C378" s="70">
        <v>0</v>
      </c>
      <c r="D378" s="70" t="s">
        <v>11</v>
      </c>
      <c r="E378" s="71">
        <v>50</v>
      </c>
      <c r="F378" s="72">
        <f>RMA_TC_012!E23</f>
        <v>0</v>
      </c>
      <c r="G378" s="72">
        <f>RMA_TC_012!F23</f>
        <v>0</v>
      </c>
      <c r="H378" s="72">
        <f>RMA_TC_012!G23</f>
        <v>0</v>
      </c>
      <c r="I378" s="72">
        <f>RMA_TC_012!H23</f>
        <v>12</v>
      </c>
      <c r="J378" s="73">
        <f>E378</f>
        <v>50</v>
      </c>
    </row>
    <row r="379" spans="1:10" ht="15.75" customHeight="1" thickBot="1">
      <c r="A379" s="74">
        <v>50</v>
      </c>
      <c r="B379" s="69" t="str">
        <f>RMA_TC_001!$B$2</f>
        <v>Script Name</v>
      </c>
      <c r="C379" s="75">
        <v>0</v>
      </c>
      <c r="D379" s="75" t="s">
        <v>11</v>
      </c>
      <c r="E379" s="71">
        <v>50</v>
      </c>
      <c r="F379" s="72">
        <f>RMA_TC_012!E24</f>
        <v>0</v>
      </c>
      <c r="G379" s="72">
        <f>RMA_TC_012!F24</f>
        <v>0</v>
      </c>
      <c r="H379" s="72">
        <f>RMA_TC_012!G24</f>
        <v>0</v>
      </c>
      <c r="I379" s="72">
        <f>RMA_TC_012!H24</f>
        <v>12</v>
      </c>
      <c r="J379" s="76">
        <f>E379</f>
        <v>50</v>
      </c>
    </row>
    <row r="380" spans="1:10" ht="16.5" thickTop="1" thickBot="1">
      <c r="A380" s="77" t="s">
        <v>30</v>
      </c>
      <c r="B380" s="78"/>
      <c r="C380" s="78"/>
      <c r="D380" s="78"/>
      <c r="E380" s="79"/>
      <c r="F380" s="80">
        <f>AVERAGE(F377:F379)</f>
        <v>0</v>
      </c>
      <c r="G380" s="80">
        <f>AVERAGE(G377:G379)</f>
        <v>0</v>
      </c>
      <c r="H380" s="80">
        <f>AVERAGE(H377:H379)</f>
        <v>0</v>
      </c>
      <c r="I380" s="80">
        <f>AVERAGE(I377:I379)</f>
        <v>12</v>
      </c>
      <c r="J380" s="81">
        <f>SUM(J377:J379)/(SUM(A377:A379))</f>
        <v>1</v>
      </c>
    </row>
    <row r="381" spans="1:10" ht="16" thickBot="1">
      <c r="A381" s="82">
        <v>100</v>
      </c>
      <c r="B381" s="69" t="str">
        <f>RMA_TC_001!$B$2</f>
        <v>Script Name</v>
      </c>
      <c r="C381" s="69">
        <v>0</v>
      </c>
      <c r="D381" s="69" t="s">
        <v>11</v>
      </c>
      <c r="E381" s="71">
        <v>100</v>
      </c>
      <c r="F381" s="72">
        <f>RMA_TC_012!E26</f>
        <v>0</v>
      </c>
      <c r="G381" s="72">
        <f>RMA_TC_012!F26</f>
        <v>0</v>
      </c>
      <c r="H381" s="72">
        <f>RMA_TC_012!G26</f>
        <v>0</v>
      </c>
      <c r="I381" s="72">
        <f>RMA_TC_012!H26</f>
        <v>12</v>
      </c>
      <c r="J381" s="83">
        <f>E381</f>
        <v>100</v>
      </c>
    </row>
    <row r="382" spans="1:10" ht="16" thickBot="1">
      <c r="A382" s="68">
        <v>100</v>
      </c>
      <c r="B382" s="69" t="str">
        <f>RMA_TC_001!$B$2</f>
        <v>Script Name</v>
      </c>
      <c r="C382" s="70">
        <v>0</v>
      </c>
      <c r="D382" s="70" t="s">
        <v>11</v>
      </c>
      <c r="E382" s="71">
        <v>100</v>
      </c>
      <c r="F382" s="72">
        <f>RMA_TC_012!E27</f>
        <v>0</v>
      </c>
      <c r="G382" s="72">
        <f>RMA_TC_012!F27</f>
        <v>0</v>
      </c>
      <c r="H382" s="72">
        <f>RMA_TC_012!G27</f>
        <v>0</v>
      </c>
      <c r="I382" s="72">
        <f>RMA_TC_012!H27</f>
        <v>12</v>
      </c>
      <c r="J382" s="73">
        <f>E382</f>
        <v>100</v>
      </c>
    </row>
    <row r="383" spans="1:10" ht="16" thickBot="1">
      <c r="A383" s="74">
        <v>100</v>
      </c>
      <c r="B383" s="69" t="str">
        <f>RMA_TC_001!$B$2</f>
        <v>Script Name</v>
      </c>
      <c r="C383" s="75">
        <v>0</v>
      </c>
      <c r="D383" s="75" t="s">
        <v>11</v>
      </c>
      <c r="E383" s="71">
        <v>100</v>
      </c>
      <c r="F383" s="72">
        <f>RMA_TC_012!E28</f>
        <v>0</v>
      </c>
      <c r="G383" s="72">
        <f>RMA_TC_012!F28</f>
        <v>0</v>
      </c>
      <c r="H383" s="72">
        <f>RMA_TC_012!G28</f>
        <v>0</v>
      </c>
      <c r="I383" s="72">
        <f>RMA_TC_012!H28</f>
        <v>12</v>
      </c>
      <c r="J383" s="76">
        <f>E383</f>
        <v>100</v>
      </c>
    </row>
    <row r="384" spans="1:10" ht="16.5" thickTop="1" thickBot="1">
      <c r="A384" s="77" t="s">
        <v>31</v>
      </c>
      <c r="B384" s="84"/>
      <c r="C384" s="84"/>
      <c r="D384" s="84"/>
      <c r="E384" s="85"/>
      <c r="F384" s="80">
        <f>AVERAGE(F381:F383)</f>
        <v>0</v>
      </c>
      <c r="G384" s="80">
        <f>AVERAGE(G381:G383)</f>
        <v>0</v>
      </c>
      <c r="H384" s="80">
        <f>AVERAGE(H381:H383)</f>
        <v>0</v>
      </c>
      <c r="I384" s="80">
        <f>AVERAGE(I381:I383)</f>
        <v>12</v>
      </c>
      <c r="J384" s="81">
        <f>SUM(J381:J383)/(SUM(A381:A383))</f>
        <v>1</v>
      </c>
    </row>
    <row r="385" spans="1:10" ht="13.5" hidden="1" customHeight="1" thickBot="1">
      <c r="A385" s="82">
        <v>200</v>
      </c>
      <c r="B385" s="69" t="str">
        <f>RMA_TC_001!$B$2</f>
        <v>Script Name</v>
      </c>
      <c r="C385" s="69">
        <v>0</v>
      </c>
      <c r="D385" s="69" t="s">
        <v>11</v>
      </c>
      <c r="E385" s="71">
        <f>RMA_TC_012!D30</f>
        <v>200</v>
      </c>
      <c r="F385" s="72">
        <f>RMA_TC_012!E30</f>
        <v>0</v>
      </c>
      <c r="G385" s="72">
        <f>RMA_TC_012!F30</f>
        <v>0</v>
      </c>
      <c r="H385" s="72">
        <f>RMA_TC_012!G30</f>
        <v>0</v>
      </c>
      <c r="I385" s="72">
        <f>RMA_TC_012!H30</f>
        <v>0</v>
      </c>
      <c r="J385" s="83">
        <f>E385</f>
        <v>200</v>
      </c>
    </row>
    <row r="386" spans="1:10" ht="15" hidden="1" customHeight="1" thickBot="1">
      <c r="A386" s="68">
        <v>200</v>
      </c>
      <c r="B386" s="69" t="str">
        <f>RMA_TC_001!$B$2</f>
        <v>Script Name</v>
      </c>
      <c r="C386" s="70">
        <v>0</v>
      </c>
      <c r="D386" s="70" t="s">
        <v>11</v>
      </c>
      <c r="E386" s="71">
        <f>RMA_TC_012!D31</f>
        <v>200</v>
      </c>
      <c r="F386" s="72">
        <f>RMA_TC_012!E31</f>
        <v>0</v>
      </c>
      <c r="G386" s="72">
        <f>RMA_TC_012!F31</f>
        <v>0</v>
      </c>
      <c r="H386" s="72">
        <f>RMA_TC_012!G31</f>
        <v>0</v>
      </c>
      <c r="I386" s="72">
        <f>RMA_TC_012!H31</f>
        <v>0</v>
      </c>
      <c r="J386" s="73">
        <f>E386</f>
        <v>200</v>
      </c>
    </row>
    <row r="387" spans="1:10" ht="14.25" hidden="1" customHeight="1" thickBot="1">
      <c r="A387" s="74">
        <v>200</v>
      </c>
      <c r="B387" s="69" t="str">
        <f>RMA_TC_001!$B$2</f>
        <v>Script Name</v>
      </c>
      <c r="C387" s="75">
        <v>0</v>
      </c>
      <c r="D387" s="75" t="s">
        <v>11</v>
      </c>
      <c r="E387" s="71">
        <f>RMA_TC_012!D32</f>
        <v>200</v>
      </c>
      <c r="F387" s="72">
        <f>RMA_TC_012!E32</f>
        <v>0</v>
      </c>
      <c r="G387" s="72">
        <f>RMA_TC_012!F32</f>
        <v>0</v>
      </c>
      <c r="H387" s="72">
        <f>RMA_TC_012!G32</f>
        <v>0</v>
      </c>
      <c r="I387" s="72">
        <f>RMA_TC_012!H32</f>
        <v>0</v>
      </c>
      <c r="J387" s="76">
        <f>E387</f>
        <v>200</v>
      </c>
    </row>
    <row r="388" spans="1:10" ht="13.5" hidden="1" customHeight="1" thickTop="1" thickBot="1">
      <c r="A388" s="77" t="s">
        <v>32</v>
      </c>
      <c r="B388" s="84"/>
      <c r="C388" s="84"/>
      <c r="D388" s="84"/>
      <c r="E388" s="85"/>
      <c r="F388" s="80">
        <f>AVERAGE(F385:F387)</f>
        <v>0</v>
      </c>
      <c r="G388" s="80">
        <f>AVERAGE(G385:G387)</f>
        <v>0</v>
      </c>
      <c r="H388" s="80">
        <f>AVERAGE(H385:H387)</f>
        <v>0</v>
      </c>
      <c r="I388" s="80">
        <f>AVERAGE(I385:I387)</f>
        <v>0</v>
      </c>
      <c r="J388" s="81">
        <f>SUM(J385:J387)/(SUM(A385:A387))</f>
        <v>1</v>
      </c>
    </row>
    <row r="389" spans="1:10" ht="15" thickBot="1">
      <c r="A389" s="35"/>
      <c r="B389" s="90"/>
      <c r="C389" s="35"/>
      <c r="D389" s="90"/>
      <c r="E389" s="35"/>
      <c r="F389" s="35"/>
      <c r="G389" s="35"/>
      <c r="H389" s="35"/>
      <c r="I389" s="35"/>
      <c r="J389" s="35"/>
    </row>
    <row r="390" spans="1:10" ht="16" thickBot="1">
      <c r="A390" s="232" t="s">
        <v>94</v>
      </c>
      <c r="B390" s="233"/>
      <c r="C390" s="233"/>
      <c r="D390" s="233"/>
      <c r="E390" s="233"/>
      <c r="F390" s="233"/>
      <c r="G390" s="233"/>
      <c r="H390" s="233"/>
      <c r="I390" s="233"/>
      <c r="J390" s="234"/>
    </row>
    <row r="391" spans="1:10" ht="26.5" thickBot="1">
      <c r="A391" s="59" t="s">
        <v>0</v>
      </c>
      <c r="B391" s="60" t="s">
        <v>1</v>
      </c>
      <c r="C391" s="60" t="s">
        <v>2</v>
      </c>
      <c r="D391" s="61" t="s">
        <v>3</v>
      </c>
      <c r="E391" s="61" t="s">
        <v>4</v>
      </c>
      <c r="F391" s="59" t="s">
        <v>5</v>
      </c>
      <c r="G391" s="59" t="s">
        <v>6</v>
      </c>
      <c r="H391" s="59" t="s">
        <v>7</v>
      </c>
      <c r="I391" s="62" t="s">
        <v>8</v>
      </c>
      <c r="J391" s="61" t="s">
        <v>9</v>
      </c>
    </row>
    <row r="392" spans="1:10" ht="16" thickBot="1">
      <c r="A392" s="63" t="s">
        <v>10</v>
      </c>
      <c r="B392" s="64" t="str">
        <f>RMA_TC_001!$B$2</f>
        <v>Script Name</v>
      </c>
      <c r="C392" s="64">
        <v>0</v>
      </c>
      <c r="D392" s="64" t="s">
        <v>11</v>
      </c>
      <c r="E392" s="65">
        <f>RMA_TC_015!D5</f>
        <v>1</v>
      </c>
      <c r="F392" s="66">
        <f>RMA_TC_013!E5</f>
        <v>0</v>
      </c>
      <c r="G392" s="66">
        <f>RMA_TC_013!F5</f>
        <v>0</v>
      </c>
      <c r="H392" s="66">
        <f>RMA_TC_013!G5</f>
        <v>0</v>
      </c>
      <c r="I392" s="66">
        <f>RMA_TC_013!H5</f>
        <v>13</v>
      </c>
      <c r="J392" s="67">
        <f>E392</f>
        <v>1</v>
      </c>
    </row>
    <row r="393" spans="1:10" ht="16" thickBot="1">
      <c r="A393" s="68">
        <v>1</v>
      </c>
      <c r="B393" s="69" t="str">
        <f>RMA_TC_001!$B$2</f>
        <v>Script Name</v>
      </c>
      <c r="C393" s="70">
        <v>0</v>
      </c>
      <c r="D393" s="70" t="s">
        <v>11</v>
      </c>
      <c r="E393" s="71">
        <v>1</v>
      </c>
      <c r="F393" s="72">
        <f>RMA_TC_013!E6</f>
        <v>0</v>
      </c>
      <c r="G393" s="72">
        <f>RMA_TC_013!F6</f>
        <v>0</v>
      </c>
      <c r="H393" s="72">
        <f>RMA_TC_013!G6</f>
        <v>0</v>
      </c>
      <c r="I393" s="72">
        <f>RMA_TC_013!H6</f>
        <v>13</v>
      </c>
      <c r="J393" s="73">
        <f>E393</f>
        <v>1</v>
      </c>
    </row>
    <row r="394" spans="1:10" ht="16" thickBot="1">
      <c r="A394" s="68">
        <v>1</v>
      </c>
      <c r="B394" s="69" t="str">
        <f>RMA_TC_001!$B$2</f>
        <v>Script Name</v>
      </c>
      <c r="C394" s="70">
        <v>0</v>
      </c>
      <c r="D394" s="70" t="s">
        <v>11</v>
      </c>
      <c r="E394" s="71">
        <v>1</v>
      </c>
      <c r="F394" s="72">
        <f>RMA_TC_013!E7</f>
        <v>0</v>
      </c>
      <c r="G394" s="72">
        <f>RMA_TC_013!F7</f>
        <v>0</v>
      </c>
      <c r="H394" s="72">
        <f>RMA_TC_013!G7</f>
        <v>0</v>
      </c>
      <c r="I394" s="72">
        <f>RMA_TC_013!H7</f>
        <v>13</v>
      </c>
      <c r="J394" s="73">
        <f>E394</f>
        <v>1</v>
      </c>
    </row>
    <row r="395" spans="1:10" ht="16" thickBot="1">
      <c r="A395" s="74">
        <v>1</v>
      </c>
      <c r="B395" s="69" t="str">
        <f>RMA_TC_001!$B$2</f>
        <v>Script Name</v>
      </c>
      <c r="C395" s="75">
        <v>0</v>
      </c>
      <c r="D395" s="75" t="s">
        <v>11</v>
      </c>
      <c r="E395" s="71">
        <v>1</v>
      </c>
      <c r="F395" s="72">
        <f>RMA_TC_013!E8</f>
        <v>0</v>
      </c>
      <c r="G395" s="72">
        <f>RMA_TC_013!F8</f>
        <v>0</v>
      </c>
      <c r="H395" s="72">
        <f>RMA_TC_013!G8</f>
        <v>0</v>
      </c>
      <c r="I395" s="72">
        <f>RMA_TC_013!H8</f>
        <v>13</v>
      </c>
      <c r="J395" s="76">
        <f>E395</f>
        <v>1</v>
      </c>
    </row>
    <row r="396" spans="1:10" ht="16.5" thickTop="1" thickBot="1">
      <c r="A396" s="77" t="s">
        <v>12</v>
      </c>
      <c r="B396" s="78"/>
      <c r="C396" s="78"/>
      <c r="D396" s="78"/>
      <c r="E396" s="79"/>
      <c r="F396" s="80">
        <f>AVERAGE(F393:F395)</f>
        <v>0</v>
      </c>
      <c r="G396" s="80">
        <f>AVERAGE(G393:G395)</f>
        <v>0</v>
      </c>
      <c r="H396" s="80">
        <f>AVERAGE(H393:H395)</f>
        <v>0</v>
      </c>
      <c r="I396" s="80">
        <f>AVERAGE(I393:I395)</f>
        <v>13</v>
      </c>
      <c r="J396" s="81">
        <f>SUM(J393:J395)/(SUM(A393:A395))</f>
        <v>1</v>
      </c>
    </row>
    <row r="397" spans="1:10" ht="16" thickBot="1">
      <c r="A397" s="82">
        <v>5</v>
      </c>
      <c r="B397" s="69" t="str">
        <f>RMA_TC_001!$B$2</f>
        <v>Script Name</v>
      </c>
      <c r="C397" s="69">
        <v>0</v>
      </c>
      <c r="D397" s="69" t="s">
        <v>11</v>
      </c>
      <c r="E397" s="71">
        <v>5</v>
      </c>
      <c r="F397" s="72">
        <f>RMA_TC_013!E10</f>
        <v>0</v>
      </c>
      <c r="G397" s="72">
        <f>RMA_TC_013!F10</f>
        <v>0</v>
      </c>
      <c r="H397" s="72">
        <f>RMA_TC_013!G10</f>
        <v>0</v>
      </c>
      <c r="I397" s="72">
        <f>RMA_TC_013!H10</f>
        <v>13</v>
      </c>
      <c r="J397" s="83">
        <f>E397</f>
        <v>5</v>
      </c>
    </row>
    <row r="398" spans="1:10" ht="16" thickBot="1">
      <c r="A398" s="68">
        <v>5</v>
      </c>
      <c r="B398" s="69" t="str">
        <f>RMA_TC_001!$B$2</f>
        <v>Script Name</v>
      </c>
      <c r="C398" s="70">
        <v>0</v>
      </c>
      <c r="D398" s="70" t="s">
        <v>11</v>
      </c>
      <c r="E398" s="71">
        <v>5</v>
      </c>
      <c r="F398" s="72">
        <f>RMA_TC_013!E11</f>
        <v>0</v>
      </c>
      <c r="G398" s="72">
        <f>RMA_TC_013!F11</f>
        <v>0</v>
      </c>
      <c r="H398" s="72">
        <f>RMA_TC_013!G11</f>
        <v>0</v>
      </c>
      <c r="I398" s="72">
        <f>RMA_TC_013!H11</f>
        <v>13</v>
      </c>
      <c r="J398" s="73">
        <f>E398</f>
        <v>5</v>
      </c>
    </row>
    <row r="399" spans="1:10" ht="16" thickBot="1">
      <c r="A399" s="74">
        <v>5</v>
      </c>
      <c r="B399" s="69" t="str">
        <f>RMA_TC_001!$B$2</f>
        <v>Script Name</v>
      </c>
      <c r="C399" s="75">
        <v>0</v>
      </c>
      <c r="D399" s="75" t="s">
        <v>11</v>
      </c>
      <c r="E399" s="71">
        <v>5</v>
      </c>
      <c r="F399" s="72">
        <f>RMA_TC_013!E12</f>
        <v>0</v>
      </c>
      <c r="G399" s="72">
        <f>RMA_TC_013!F12</f>
        <v>0</v>
      </c>
      <c r="H399" s="72">
        <f>RMA_TC_013!G12</f>
        <v>0</v>
      </c>
      <c r="I399" s="72">
        <f>RMA_TC_013!H12</f>
        <v>13</v>
      </c>
      <c r="J399" s="76">
        <f>E399</f>
        <v>5</v>
      </c>
    </row>
    <row r="400" spans="1:10" ht="16.5" thickTop="1" thickBot="1">
      <c r="A400" s="77" t="s">
        <v>13</v>
      </c>
      <c r="B400" s="78"/>
      <c r="C400" s="78"/>
      <c r="D400" s="78"/>
      <c r="E400" s="79"/>
      <c r="F400" s="80">
        <f>AVERAGE(F397:F399)</f>
        <v>0</v>
      </c>
      <c r="G400" s="80">
        <f>AVERAGE(G397:G399)</f>
        <v>0</v>
      </c>
      <c r="H400" s="80">
        <f>AVERAGE(H397:H399)</f>
        <v>0</v>
      </c>
      <c r="I400" s="80">
        <f>AVERAGE(I397:I399)</f>
        <v>13</v>
      </c>
      <c r="J400" s="81">
        <f>SUM(J397:J399)/(SUM(A397:A399))</f>
        <v>1</v>
      </c>
    </row>
    <row r="401" spans="1:10" ht="16" thickBot="1">
      <c r="A401" s="82">
        <v>10</v>
      </c>
      <c r="B401" s="69" t="str">
        <f>RMA_TC_001!$B$2</f>
        <v>Script Name</v>
      </c>
      <c r="C401" s="69">
        <v>0</v>
      </c>
      <c r="D401" s="69" t="s">
        <v>11</v>
      </c>
      <c r="E401" s="71">
        <v>10</v>
      </c>
      <c r="F401" s="72">
        <f>RMA_TC_013!E14</f>
        <v>0</v>
      </c>
      <c r="G401" s="72">
        <f>RMA_TC_013!F14</f>
        <v>0</v>
      </c>
      <c r="H401" s="72">
        <f>RMA_TC_013!G14</f>
        <v>0</v>
      </c>
      <c r="I401" s="72">
        <f>RMA_TC_013!H14</f>
        <v>13</v>
      </c>
      <c r="J401" s="83">
        <f>E401</f>
        <v>10</v>
      </c>
    </row>
    <row r="402" spans="1:10" ht="16" thickBot="1">
      <c r="A402" s="68">
        <v>10</v>
      </c>
      <c r="B402" s="69" t="str">
        <f>RMA_TC_001!$B$2</f>
        <v>Script Name</v>
      </c>
      <c r="C402" s="70">
        <v>0</v>
      </c>
      <c r="D402" s="70" t="s">
        <v>11</v>
      </c>
      <c r="E402" s="71">
        <v>10</v>
      </c>
      <c r="F402" s="72">
        <f>RMA_TC_013!E15</f>
        <v>0</v>
      </c>
      <c r="G402" s="72">
        <f>RMA_TC_013!F15</f>
        <v>0</v>
      </c>
      <c r="H402" s="72">
        <f>RMA_TC_013!G15</f>
        <v>0</v>
      </c>
      <c r="I402" s="72">
        <f>RMA_TC_013!H15</f>
        <v>13</v>
      </c>
      <c r="J402" s="73">
        <f>E402</f>
        <v>10</v>
      </c>
    </row>
    <row r="403" spans="1:10" ht="16" thickBot="1">
      <c r="A403" s="74">
        <v>10</v>
      </c>
      <c r="B403" s="69" t="str">
        <f>RMA_TC_001!$B$2</f>
        <v>Script Name</v>
      </c>
      <c r="C403" s="75">
        <v>0</v>
      </c>
      <c r="D403" s="75" t="s">
        <v>11</v>
      </c>
      <c r="E403" s="71">
        <v>10</v>
      </c>
      <c r="F403" s="72">
        <f>RMA_TC_013!E16</f>
        <v>0</v>
      </c>
      <c r="G403" s="72">
        <f>RMA_TC_013!F16</f>
        <v>0</v>
      </c>
      <c r="H403" s="72">
        <f>RMA_TC_013!G16</f>
        <v>0</v>
      </c>
      <c r="I403" s="72">
        <f>RMA_TC_013!H16</f>
        <v>13</v>
      </c>
      <c r="J403" s="76">
        <f>E403</f>
        <v>10</v>
      </c>
    </row>
    <row r="404" spans="1:10" ht="16.5" thickTop="1" thickBot="1">
      <c r="A404" s="77" t="s">
        <v>14</v>
      </c>
      <c r="B404" s="78"/>
      <c r="C404" s="78"/>
      <c r="D404" s="78"/>
      <c r="E404" s="79"/>
      <c r="F404" s="80">
        <f>AVERAGE(F401:F403)</f>
        <v>0</v>
      </c>
      <c r="G404" s="80">
        <f>AVERAGE(G401:G403)</f>
        <v>0</v>
      </c>
      <c r="H404" s="80">
        <f>AVERAGE(H401:H403)</f>
        <v>0</v>
      </c>
      <c r="I404" s="80">
        <f>AVERAGE(I401:I403)</f>
        <v>13</v>
      </c>
      <c r="J404" s="81">
        <f>SUM(J401:J403)/(SUM(A401:A403))</f>
        <v>1</v>
      </c>
    </row>
    <row r="405" spans="1:10" ht="16" thickBot="1">
      <c r="A405" s="82">
        <v>20</v>
      </c>
      <c r="B405" s="69" t="str">
        <f>RMA_TC_001!$B$2</f>
        <v>Script Name</v>
      </c>
      <c r="C405" s="69">
        <v>0</v>
      </c>
      <c r="D405" s="69" t="s">
        <v>11</v>
      </c>
      <c r="E405" s="71">
        <v>20</v>
      </c>
      <c r="F405" s="72">
        <f>RMA_TC_013!E18</f>
        <v>0</v>
      </c>
      <c r="G405" s="72">
        <f>RMA_TC_013!F18</f>
        <v>0</v>
      </c>
      <c r="H405" s="72">
        <f>RMA_TC_013!G18</f>
        <v>0</v>
      </c>
      <c r="I405" s="72">
        <f>RMA_TC_013!H18</f>
        <v>13</v>
      </c>
      <c r="J405" s="83">
        <f>E405</f>
        <v>20</v>
      </c>
    </row>
    <row r="406" spans="1:10" ht="16" thickBot="1">
      <c r="A406" s="68">
        <v>20</v>
      </c>
      <c r="B406" s="69" t="str">
        <f>RMA_TC_001!$B$2</f>
        <v>Script Name</v>
      </c>
      <c r="C406" s="70">
        <v>0</v>
      </c>
      <c r="D406" s="70" t="s">
        <v>11</v>
      </c>
      <c r="E406" s="71">
        <v>20</v>
      </c>
      <c r="F406" s="72">
        <f>RMA_TC_013!E19</f>
        <v>0</v>
      </c>
      <c r="G406" s="72">
        <f>RMA_TC_013!F19</f>
        <v>0</v>
      </c>
      <c r="H406" s="72">
        <f>RMA_TC_013!G19</f>
        <v>0</v>
      </c>
      <c r="I406" s="72">
        <f>RMA_TC_013!H19</f>
        <v>13</v>
      </c>
      <c r="J406" s="73">
        <f>E406</f>
        <v>20</v>
      </c>
    </row>
    <row r="407" spans="1:10" ht="16" thickBot="1">
      <c r="A407" s="74">
        <v>20</v>
      </c>
      <c r="B407" s="69" t="str">
        <f>RMA_TC_001!$B$2</f>
        <v>Script Name</v>
      </c>
      <c r="C407" s="75">
        <v>0</v>
      </c>
      <c r="D407" s="75" t="s">
        <v>11</v>
      </c>
      <c r="E407" s="71">
        <v>20</v>
      </c>
      <c r="F407" s="72">
        <f>RMA_TC_013!E20</f>
        <v>0</v>
      </c>
      <c r="G407" s="72">
        <f>RMA_TC_013!F20</f>
        <v>0</v>
      </c>
      <c r="H407" s="72">
        <f>RMA_TC_013!G20</f>
        <v>0</v>
      </c>
      <c r="I407" s="72">
        <f>RMA_TC_013!H20</f>
        <v>13</v>
      </c>
      <c r="J407" s="76">
        <f>E407</f>
        <v>20</v>
      </c>
    </row>
    <row r="408" spans="1:10" ht="16.5" thickTop="1" thickBot="1">
      <c r="A408" s="77" t="s">
        <v>15</v>
      </c>
      <c r="B408" s="78"/>
      <c r="C408" s="78"/>
      <c r="D408" s="78"/>
      <c r="E408" s="79"/>
      <c r="F408" s="80">
        <f>AVERAGE(F405:F407)</f>
        <v>0</v>
      </c>
      <c r="G408" s="80">
        <f>AVERAGE(G405:G407)</f>
        <v>0</v>
      </c>
      <c r="H408" s="80">
        <f>AVERAGE(H405:H407)</f>
        <v>0</v>
      </c>
      <c r="I408" s="80">
        <f>AVERAGE(I405:I407)</f>
        <v>13</v>
      </c>
      <c r="J408" s="81">
        <f>SUM(J405:J407)/(SUM(A405:A407))</f>
        <v>1</v>
      </c>
    </row>
    <row r="409" spans="1:10" ht="16" thickBot="1">
      <c r="A409" s="82">
        <v>50</v>
      </c>
      <c r="B409" s="69" t="str">
        <f>RMA_TC_001!$B$2</f>
        <v>Script Name</v>
      </c>
      <c r="C409" s="69">
        <v>0</v>
      </c>
      <c r="D409" s="69" t="s">
        <v>11</v>
      </c>
      <c r="E409" s="71">
        <v>50</v>
      </c>
      <c r="F409" s="72">
        <f>RMA_TC_013!E22</f>
        <v>0</v>
      </c>
      <c r="G409" s="72">
        <f>RMA_TC_013!F22</f>
        <v>0</v>
      </c>
      <c r="H409" s="72">
        <f>RMA_TC_013!G22</f>
        <v>0</v>
      </c>
      <c r="I409" s="72">
        <f>RMA_TC_013!H22</f>
        <v>13</v>
      </c>
      <c r="J409" s="83">
        <f>E409</f>
        <v>50</v>
      </c>
    </row>
    <row r="410" spans="1:10" ht="16" thickBot="1">
      <c r="A410" s="68">
        <v>50</v>
      </c>
      <c r="B410" s="69" t="str">
        <f>RMA_TC_001!$B$2</f>
        <v>Script Name</v>
      </c>
      <c r="C410" s="70">
        <v>0</v>
      </c>
      <c r="D410" s="70" t="s">
        <v>11</v>
      </c>
      <c r="E410" s="71">
        <v>50</v>
      </c>
      <c r="F410" s="72">
        <f>RMA_TC_013!E23</f>
        <v>0</v>
      </c>
      <c r="G410" s="72">
        <f>RMA_TC_013!F23</f>
        <v>0</v>
      </c>
      <c r="H410" s="72">
        <f>RMA_TC_013!G23</f>
        <v>0</v>
      </c>
      <c r="I410" s="72">
        <f>RMA_TC_013!H23</f>
        <v>13</v>
      </c>
      <c r="J410" s="73">
        <f>E410</f>
        <v>50</v>
      </c>
    </row>
    <row r="411" spans="1:10" ht="16" thickBot="1">
      <c r="A411" s="74">
        <v>50</v>
      </c>
      <c r="B411" s="69" t="str">
        <f>RMA_TC_001!$B$2</f>
        <v>Script Name</v>
      </c>
      <c r="C411" s="75">
        <v>0</v>
      </c>
      <c r="D411" s="75" t="s">
        <v>11</v>
      </c>
      <c r="E411" s="71">
        <v>50</v>
      </c>
      <c r="F411" s="72">
        <f>RMA_TC_013!E24</f>
        <v>0</v>
      </c>
      <c r="G411" s="72">
        <f>RMA_TC_013!F24</f>
        <v>0</v>
      </c>
      <c r="H411" s="72">
        <f>RMA_TC_013!G24</f>
        <v>0</v>
      </c>
      <c r="I411" s="72">
        <f>RMA_TC_013!H24</f>
        <v>13</v>
      </c>
      <c r="J411" s="76">
        <f>E411</f>
        <v>50</v>
      </c>
    </row>
    <row r="412" spans="1:10" ht="16.5" thickTop="1" thickBot="1">
      <c r="A412" s="77" t="s">
        <v>30</v>
      </c>
      <c r="B412" s="78"/>
      <c r="C412" s="78"/>
      <c r="D412" s="78"/>
      <c r="E412" s="79"/>
      <c r="F412" s="80">
        <f>AVERAGE(F409:F411)</f>
        <v>0</v>
      </c>
      <c r="G412" s="80">
        <f>AVERAGE(G409:G411)</f>
        <v>0</v>
      </c>
      <c r="H412" s="80">
        <f>AVERAGE(H409:H411)</f>
        <v>0</v>
      </c>
      <c r="I412" s="80">
        <f>AVERAGE(I409:I411)</f>
        <v>13</v>
      </c>
      <c r="J412" s="81">
        <f>SUM(J409:J411)/(SUM(A409:A411))</f>
        <v>1</v>
      </c>
    </row>
    <row r="413" spans="1:10" ht="16" thickBot="1">
      <c r="A413" s="82">
        <v>100</v>
      </c>
      <c r="B413" s="69" t="str">
        <f>RMA_TC_001!$B$2</f>
        <v>Script Name</v>
      </c>
      <c r="C413" s="69">
        <v>0</v>
      </c>
      <c r="D413" s="69" t="s">
        <v>11</v>
      </c>
      <c r="E413" s="71">
        <v>100</v>
      </c>
      <c r="F413" s="72">
        <f>RMA_TC_013!E26</f>
        <v>0</v>
      </c>
      <c r="G413" s="72">
        <f>RMA_TC_013!F26</f>
        <v>0</v>
      </c>
      <c r="H413" s="72">
        <f>RMA_TC_013!G26</f>
        <v>0</v>
      </c>
      <c r="I413" s="72">
        <f>RMA_TC_013!H26</f>
        <v>13</v>
      </c>
      <c r="J413" s="83">
        <f>E413</f>
        <v>100</v>
      </c>
    </row>
    <row r="414" spans="1:10" ht="16" thickBot="1">
      <c r="A414" s="68">
        <v>100</v>
      </c>
      <c r="B414" s="69" t="str">
        <f>RMA_TC_001!$B$2</f>
        <v>Script Name</v>
      </c>
      <c r="C414" s="70">
        <v>0</v>
      </c>
      <c r="D414" s="70" t="s">
        <v>11</v>
      </c>
      <c r="E414" s="71">
        <v>100</v>
      </c>
      <c r="F414" s="72">
        <f>RMA_TC_013!E27</f>
        <v>0</v>
      </c>
      <c r="G414" s="72">
        <f>RMA_TC_013!F27</f>
        <v>0</v>
      </c>
      <c r="H414" s="72">
        <f>RMA_TC_013!G27</f>
        <v>0</v>
      </c>
      <c r="I414" s="72">
        <f>RMA_TC_013!H27</f>
        <v>13</v>
      </c>
      <c r="J414" s="73">
        <f>E414</f>
        <v>100</v>
      </c>
    </row>
    <row r="415" spans="1:10" ht="16" thickBot="1">
      <c r="A415" s="74">
        <v>100</v>
      </c>
      <c r="B415" s="69" t="str">
        <f>RMA_TC_001!$B$2</f>
        <v>Script Name</v>
      </c>
      <c r="C415" s="75">
        <v>0</v>
      </c>
      <c r="D415" s="75" t="s">
        <v>11</v>
      </c>
      <c r="E415" s="71">
        <v>100</v>
      </c>
      <c r="F415" s="72">
        <f>RMA_TC_013!E28</f>
        <v>0</v>
      </c>
      <c r="G415" s="72">
        <f>RMA_TC_013!F28</f>
        <v>0</v>
      </c>
      <c r="H415" s="72">
        <f>RMA_TC_013!G28</f>
        <v>0</v>
      </c>
      <c r="I415" s="72">
        <f>RMA_TC_013!H28</f>
        <v>13</v>
      </c>
      <c r="J415" s="76">
        <f>E415</f>
        <v>100</v>
      </c>
    </row>
    <row r="416" spans="1:10" ht="16.5" thickTop="1" thickBot="1">
      <c r="A416" s="77" t="s">
        <v>31</v>
      </c>
      <c r="B416" s="84"/>
      <c r="C416" s="84"/>
      <c r="D416" s="84"/>
      <c r="E416" s="85"/>
      <c r="F416" s="80">
        <f>AVERAGE(F413:F415)</f>
        <v>0</v>
      </c>
      <c r="G416" s="80">
        <f>AVERAGE(G413:G415)</f>
        <v>0</v>
      </c>
      <c r="H416" s="80">
        <f>AVERAGE(H413:H415)</f>
        <v>0</v>
      </c>
      <c r="I416" s="80">
        <f>AVERAGE(I413:I415)</f>
        <v>13</v>
      </c>
      <c r="J416" s="81">
        <f>SUM(J413:J415)/(SUM(A413:A415))</f>
        <v>1</v>
      </c>
    </row>
    <row r="417" spans="1:10" ht="16" hidden="1" thickBot="1">
      <c r="A417" s="82">
        <v>200</v>
      </c>
      <c r="B417" s="69" t="str">
        <f>RMA_TC_001!$B$2</f>
        <v>Script Name</v>
      </c>
      <c r="C417" s="69">
        <v>0</v>
      </c>
      <c r="D417" s="69" t="s">
        <v>11</v>
      </c>
      <c r="E417" s="71">
        <f>RMA_TC_013!D30</f>
        <v>0</v>
      </c>
      <c r="F417" s="72">
        <f>RMA_TC_013!E30</f>
        <v>0</v>
      </c>
      <c r="G417" s="72">
        <f>RMA_TC_013!F30</f>
        <v>0</v>
      </c>
      <c r="H417" s="72">
        <f>RMA_TC_013!G30</f>
        <v>0</v>
      </c>
      <c r="I417" s="72">
        <f>RMA_TC_013!H30</f>
        <v>0</v>
      </c>
      <c r="J417" s="83">
        <f>E417</f>
        <v>0</v>
      </c>
    </row>
    <row r="418" spans="1:10" ht="16" hidden="1" thickBot="1">
      <c r="A418" s="68">
        <v>200</v>
      </c>
      <c r="B418" s="69" t="str">
        <f>RMA_TC_001!$B$2</f>
        <v>Script Name</v>
      </c>
      <c r="C418" s="70">
        <v>0</v>
      </c>
      <c r="D418" s="70" t="s">
        <v>11</v>
      </c>
      <c r="E418" s="71">
        <f>RMA_TC_013!D31</f>
        <v>0</v>
      </c>
      <c r="F418" s="72">
        <f>RMA_TC_013!E31</f>
        <v>0</v>
      </c>
      <c r="G418" s="72">
        <f>RMA_TC_013!F31</f>
        <v>0</v>
      </c>
      <c r="H418" s="72">
        <f>RMA_TC_013!G31</f>
        <v>0</v>
      </c>
      <c r="I418" s="72">
        <f>RMA_TC_013!H31</f>
        <v>0</v>
      </c>
      <c r="J418" s="73">
        <f>E418</f>
        <v>0</v>
      </c>
    </row>
    <row r="419" spans="1:10" ht="16" hidden="1" thickBot="1">
      <c r="A419" s="74">
        <v>200</v>
      </c>
      <c r="B419" s="69" t="str">
        <f>RMA_TC_001!$B$2</f>
        <v>Script Name</v>
      </c>
      <c r="C419" s="75">
        <v>0</v>
      </c>
      <c r="D419" s="75" t="s">
        <v>11</v>
      </c>
      <c r="E419" s="71">
        <f>RMA_TC_013!D32</f>
        <v>0</v>
      </c>
      <c r="F419" s="72">
        <f>RMA_TC_013!E32</f>
        <v>0</v>
      </c>
      <c r="G419" s="72">
        <f>RMA_TC_013!F32</f>
        <v>0</v>
      </c>
      <c r="H419" s="72">
        <f>RMA_TC_013!G32</f>
        <v>0</v>
      </c>
      <c r="I419" s="72">
        <f>RMA_TC_013!H32</f>
        <v>0</v>
      </c>
      <c r="J419" s="76">
        <f>E419</f>
        <v>0</v>
      </c>
    </row>
    <row r="420" spans="1:10" ht="16.5" hidden="1" thickTop="1" thickBot="1">
      <c r="A420" s="77" t="s">
        <v>32</v>
      </c>
      <c r="B420" s="84"/>
      <c r="C420" s="84"/>
      <c r="D420" s="84"/>
      <c r="E420" s="85"/>
      <c r="F420" s="80">
        <f>AVERAGE(F417:F419)</f>
        <v>0</v>
      </c>
      <c r="G420" s="80">
        <f>AVERAGE(G417:G419)</f>
        <v>0</v>
      </c>
      <c r="H420" s="80">
        <f>AVERAGE(H417:H419)</f>
        <v>0</v>
      </c>
      <c r="I420" s="80">
        <f>AVERAGE(I417:I419)</f>
        <v>0</v>
      </c>
      <c r="J420" s="81">
        <f>SUM(J417:J419)/(SUM(A417:A419))</f>
        <v>0</v>
      </c>
    </row>
    <row r="421" spans="1:10" ht="15" thickBot="1">
      <c r="A421" s="35"/>
      <c r="B421" s="90"/>
      <c r="C421" s="35"/>
      <c r="D421" s="90"/>
      <c r="E421" s="35"/>
      <c r="F421" s="35"/>
      <c r="G421" s="35"/>
      <c r="H421" s="35"/>
      <c r="I421" s="35"/>
      <c r="J421" s="35"/>
    </row>
    <row r="422" spans="1:10" ht="16.5" customHeight="1" thickBot="1">
      <c r="A422" s="232" t="s">
        <v>95</v>
      </c>
      <c r="B422" s="233"/>
      <c r="C422" s="233"/>
      <c r="D422" s="233"/>
      <c r="E422" s="233"/>
      <c r="F422" s="233"/>
      <c r="G422" s="233"/>
      <c r="H422" s="233"/>
      <c r="I422" s="233"/>
      <c r="J422" s="234"/>
    </row>
    <row r="423" spans="1:10" ht="26.5" thickBot="1">
      <c r="A423" s="59" t="s">
        <v>0</v>
      </c>
      <c r="B423" s="60" t="s">
        <v>1</v>
      </c>
      <c r="C423" s="60" t="s">
        <v>2</v>
      </c>
      <c r="D423" s="61" t="s">
        <v>3</v>
      </c>
      <c r="E423" s="61" t="s">
        <v>4</v>
      </c>
      <c r="F423" s="59" t="s">
        <v>5</v>
      </c>
      <c r="G423" s="59" t="s">
        <v>6</v>
      </c>
      <c r="H423" s="59" t="s">
        <v>7</v>
      </c>
      <c r="I423" s="62" t="s">
        <v>8</v>
      </c>
      <c r="J423" s="61" t="s">
        <v>9</v>
      </c>
    </row>
    <row r="424" spans="1:10" ht="16" thickBot="1">
      <c r="A424" s="63" t="s">
        <v>10</v>
      </c>
      <c r="B424" s="64" t="str">
        <f>RMA_TC_001!$B$2</f>
        <v>Script Name</v>
      </c>
      <c r="C424" s="64">
        <v>0</v>
      </c>
      <c r="D424" s="64" t="s">
        <v>11</v>
      </c>
      <c r="E424" s="65">
        <f>RMA_TC_014!D5</f>
        <v>1</v>
      </c>
      <c r="F424" s="66">
        <f>RMA_TC_014!E5</f>
        <v>0</v>
      </c>
      <c r="G424" s="66">
        <f>RMA_TC_014!F5</f>
        <v>0</v>
      </c>
      <c r="H424" s="66">
        <f>RMA_TC_014!G5</f>
        <v>0</v>
      </c>
      <c r="I424" s="66">
        <f>RMA_TC_014!H5</f>
        <v>14</v>
      </c>
      <c r="J424" s="67">
        <f>E424</f>
        <v>1</v>
      </c>
    </row>
    <row r="425" spans="1:10" ht="16" thickBot="1">
      <c r="A425" s="68">
        <v>1</v>
      </c>
      <c r="B425" s="69" t="str">
        <f>RMA_TC_001!$B$2</f>
        <v>Script Name</v>
      </c>
      <c r="C425" s="70">
        <v>0</v>
      </c>
      <c r="D425" s="70" t="s">
        <v>11</v>
      </c>
      <c r="E425" s="71">
        <v>1</v>
      </c>
      <c r="F425" s="72">
        <f>RMA_TC_014!E6</f>
        <v>0</v>
      </c>
      <c r="G425" s="72">
        <f>RMA_TC_014!F6</f>
        <v>0</v>
      </c>
      <c r="H425" s="72">
        <f>RMA_TC_014!G6</f>
        <v>0</v>
      </c>
      <c r="I425" s="71">
        <f>RMA_TC_014!H6</f>
        <v>14</v>
      </c>
      <c r="J425" s="73">
        <f>E425</f>
        <v>1</v>
      </c>
    </row>
    <row r="426" spans="1:10" ht="16" thickBot="1">
      <c r="A426" s="68">
        <v>1</v>
      </c>
      <c r="B426" s="69" t="str">
        <f>RMA_TC_001!$B$2</f>
        <v>Script Name</v>
      </c>
      <c r="C426" s="70">
        <v>0</v>
      </c>
      <c r="D426" s="70" t="s">
        <v>11</v>
      </c>
      <c r="E426" s="71">
        <v>1</v>
      </c>
      <c r="F426" s="72">
        <f>RMA_TC_014!E7</f>
        <v>0</v>
      </c>
      <c r="G426" s="72">
        <f>RMA_TC_014!F7</f>
        <v>0</v>
      </c>
      <c r="H426" s="72">
        <f>RMA_TC_014!G7</f>
        <v>0</v>
      </c>
      <c r="I426" s="71">
        <f>RMA_TC_014!H7</f>
        <v>14</v>
      </c>
      <c r="J426" s="73">
        <f>E426</f>
        <v>1</v>
      </c>
    </row>
    <row r="427" spans="1:10" ht="16" thickBot="1">
      <c r="A427" s="74">
        <v>1</v>
      </c>
      <c r="B427" s="69" t="str">
        <f>RMA_TC_001!$B$2</f>
        <v>Script Name</v>
      </c>
      <c r="C427" s="75">
        <v>0</v>
      </c>
      <c r="D427" s="75" t="s">
        <v>11</v>
      </c>
      <c r="E427" s="71">
        <v>1</v>
      </c>
      <c r="F427" s="72">
        <f>RMA_TC_014!E8</f>
        <v>0</v>
      </c>
      <c r="G427" s="72">
        <f>RMA_TC_014!F8</f>
        <v>0</v>
      </c>
      <c r="H427" s="72">
        <f>RMA_TC_014!G8</f>
        <v>0</v>
      </c>
      <c r="I427" s="71">
        <f>RMA_TC_014!H8</f>
        <v>14</v>
      </c>
      <c r="J427" s="76">
        <f>E427</f>
        <v>1</v>
      </c>
    </row>
    <row r="428" spans="1:10" ht="16.5" thickTop="1" thickBot="1">
      <c r="A428" s="77" t="s">
        <v>12</v>
      </c>
      <c r="B428" s="78"/>
      <c r="C428" s="78"/>
      <c r="D428" s="78"/>
      <c r="E428" s="79"/>
      <c r="F428" s="80">
        <f>AVERAGE(F425:F427)</f>
        <v>0</v>
      </c>
      <c r="G428" s="80">
        <f>AVERAGE(G425:G427)</f>
        <v>0</v>
      </c>
      <c r="H428" s="80">
        <f>AVERAGE(H425:H427)</f>
        <v>0</v>
      </c>
      <c r="I428" s="80">
        <f>AVERAGE(I425:I427)</f>
        <v>14</v>
      </c>
      <c r="J428" s="81">
        <f>SUM(J425:J427)/(SUM(A425:A427))</f>
        <v>1</v>
      </c>
    </row>
    <row r="429" spans="1:10" ht="16" thickBot="1">
      <c r="A429" s="82">
        <v>5</v>
      </c>
      <c r="B429" s="69" t="str">
        <f>RMA_TC_001!$B$2</f>
        <v>Script Name</v>
      </c>
      <c r="C429" s="69">
        <v>0</v>
      </c>
      <c r="D429" s="69" t="s">
        <v>11</v>
      </c>
      <c r="E429" s="71">
        <v>5</v>
      </c>
      <c r="F429" s="72">
        <f>RMA_TC_014!E10</f>
        <v>0</v>
      </c>
      <c r="G429" s="72">
        <f>RMA_TC_014!F10</f>
        <v>0</v>
      </c>
      <c r="H429" s="72">
        <f>RMA_TC_014!G10</f>
        <v>0</v>
      </c>
      <c r="I429" s="72">
        <f>RMA_TC_014!H10</f>
        <v>14</v>
      </c>
      <c r="J429" s="83">
        <f>E429</f>
        <v>5</v>
      </c>
    </row>
    <row r="430" spans="1:10" ht="16" thickBot="1">
      <c r="A430" s="68">
        <v>5</v>
      </c>
      <c r="B430" s="69" t="str">
        <f>RMA_TC_001!$B$2</f>
        <v>Script Name</v>
      </c>
      <c r="C430" s="70">
        <v>0</v>
      </c>
      <c r="D430" s="70" t="s">
        <v>11</v>
      </c>
      <c r="E430" s="71">
        <v>5</v>
      </c>
      <c r="F430" s="72">
        <f>RMA_TC_014!E11</f>
        <v>0</v>
      </c>
      <c r="G430" s="72">
        <f>RMA_TC_014!F11</f>
        <v>0</v>
      </c>
      <c r="H430" s="72">
        <f>RMA_TC_014!G11</f>
        <v>0</v>
      </c>
      <c r="I430" s="72">
        <f>RMA_TC_014!H11</f>
        <v>14</v>
      </c>
      <c r="J430" s="73">
        <f>E430</f>
        <v>5</v>
      </c>
    </row>
    <row r="431" spans="1:10" ht="16" thickBot="1">
      <c r="A431" s="74">
        <v>5</v>
      </c>
      <c r="B431" s="69" t="str">
        <f>RMA_TC_001!$B$2</f>
        <v>Script Name</v>
      </c>
      <c r="C431" s="75">
        <v>0</v>
      </c>
      <c r="D431" s="75" t="s">
        <v>11</v>
      </c>
      <c r="E431" s="71">
        <v>5</v>
      </c>
      <c r="F431" s="72">
        <f>RMA_TC_014!E12</f>
        <v>0</v>
      </c>
      <c r="G431" s="72">
        <f>RMA_TC_014!F12</f>
        <v>0</v>
      </c>
      <c r="H431" s="72">
        <f>RMA_TC_014!G12</f>
        <v>0</v>
      </c>
      <c r="I431" s="72">
        <f>RMA_TC_014!H12</f>
        <v>14</v>
      </c>
      <c r="J431" s="76">
        <f>E431</f>
        <v>5</v>
      </c>
    </row>
    <row r="432" spans="1:10" ht="16.5" thickTop="1" thickBot="1">
      <c r="A432" s="77" t="s">
        <v>13</v>
      </c>
      <c r="B432" s="78"/>
      <c r="C432" s="78"/>
      <c r="D432" s="78"/>
      <c r="E432" s="79"/>
      <c r="F432" s="80">
        <f>AVERAGE(F429:F431)</f>
        <v>0</v>
      </c>
      <c r="G432" s="80">
        <f>AVERAGE(G429:G431)</f>
        <v>0</v>
      </c>
      <c r="H432" s="80">
        <f>AVERAGE(H429:H431)</f>
        <v>0</v>
      </c>
      <c r="I432" s="80">
        <f>AVERAGE(I429:I431)</f>
        <v>14</v>
      </c>
      <c r="J432" s="81">
        <f>SUM(J429:J431)/(SUM(A429:A431))</f>
        <v>1</v>
      </c>
    </row>
    <row r="433" spans="1:10" ht="16" thickBot="1">
      <c r="A433" s="82">
        <v>10</v>
      </c>
      <c r="B433" s="69" t="str">
        <f>RMA_TC_001!$B$2</f>
        <v>Script Name</v>
      </c>
      <c r="C433" s="69">
        <v>0</v>
      </c>
      <c r="D433" s="69" t="s">
        <v>11</v>
      </c>
      <c r="E433" s="71">
        <v>10</v>
      </c>
      <c r="F433" s="72">
        <f>RMA_TC_014!E14</f>
        <v>0</v>
      </c>
      <c r="G433" s="72">
        <f>RMA_TC_014!F14</f>
        <v>0</v>
      </c>
      <c r="H433" s="72">
        <f>RMA_TC_014!G14</f>
        <v>0</v>
      </c>
      <c r="I433" s="72">
        <f>RMA_TC_014!H14</f>
        <v>14</v>
      </c>
      <c r="J433" s="83">
        <f>E433</f>
        <v>10</v>
      </c>
    </row>
    <row r="434" spans="1:10" ht="16" thickBot="1">
      <c r="A434" s="68">
        <v>10</v>
      </c>
      <c r="B434" s="69" t="str">
        <f>RMA_TC_001!$B$2</f>
        <v>Script Name</v>
      </c>
      <c r="C434" s="70">
        <v>0</v>
      </c>
      <c r="D434" s="70" t="s">
        <v>11</v>
      </c>
      <c r="E434" s="71">
        <v>10</v>
      </c>
      <c r="F434" s="72">
        <f>RMA_TC_014!E15</f>
        <v>0</v>
      </c>
      <c r="G434" s="72">
        <f>RMA_TC_014!F15</f>
        <v>0</v>
      </c>
      <c r="H434" s="72">
        <f>RMA_TC_014!G15</f>
        <v>0</v>
      </c>
      <c r="I434" s="72">
        <f>RMA_TC_014!H15</f>
        <v>14</v>
      </c>
      <c r="J434" s="73">
        <f>E434</f>
        <v>10</v>
      </c>
    </row>
    <row r="435" spans="1:10" ht="16" thickBot="1">
      <c r="A435" s="74">
        <v>10</v>
      </c>
      <c r="B435" s="69" t="str">
        <f>RMA_TC_001!$B$2</f>
        <v>Script Name</v>
      </c>
      <c r="C435" s="75">
        <v>0</v>
      </c>
      <c r="D435" s="75" t="s">
        <v>11</v>
      </c>
      <c r="E435" s="71">
        <v>10</v>
      </c>
      <c r="F435" s="72">
        <f>RMA_TC_014!E16</f>
        <v>0</v>
      </c>
      <c r="G435" s="72">
        <f>RMA_TC_014!F16</f>
        <v>0</v>
      </c>
      <c r="H435" s="72">
        <f>RMA_TC_014!G16</f>
        <v>0</v>
      </c>
      <c r="I435" s="72">
        <f>RMA_TC_014!H16</f>
        <v>14</v>
      </c>
      <c r="J435" s="76">
        <f>E435</f>
        <v>10</v>
      </c>
    </row>
    <row r="436" spans="1:10" ht="16.5" thickTop="1" thickBot="1">
      <c r="A436" s="77" t="s">
        <v>14</v>
      </c>
      <c r="B436" s="78"/>
      <c r="C436" s="78"/>
      <c r="D436" s="78"/>
      <c r="E436" s="79"/>
      <c r="F436" s="80">
        <f>AVERAGE(F433:F435)</f>
        <v>0</v>
      </c>
      <c r="G436" s="80">
        <f>AVERAGE(G433:G435)</f>
        <v>0</v>
      </c>
      <c r="H436" s="80">
        <f>AVERAGE(H433:H435)</f>
        <v>0</v>
      </c>
      <c r="I436" s="80">
        <f>AVERAGE(I433:I435)</f>
        <v>14</v>
      </c>
      <c r="J436" s="81">
        <f>SUM(J433:J435)/(SUM(A433:A435))</f>
        <v>1</v>
      </c>
    </row>
    <row r="437" spans="1:10" ht="16" thickBot="1">
      <c r="A437" s="82">
        <v>20</v>
      </c>
      <c r="B437" s="69" t="str">
        <f>RMA_TC_001!$B$2</f>
        <v>Script Name</v>
      </c>
      <c r="C437" s="69">
        <v>0</v>
      </c>
      <c r="D437" s="69" t="s">
        <v>11</v>
      </c>
      <c r="E437" s="71">
        <v>20</v>
      </c>
      <c r="F437" s="72">
        <f>RMA_TC_014!E18</f>
        <v>0</v>
      </c>
      <c r="G437" s="72">
        <f>RMA_TC_014!F18</f>
        <v>0</v>
      </c>
      <c r="H437" s="72">
        <f>RMA_TC_014!G18</f>
        <v>0</v>
      </c>
      <c r="I437" s="72">
        <f>RMA_TC_014!H18</f>
        <v>14</v>
      </c>
      <c r="J437" s="83">
        <f>E437</f>
        <v>20</v>
      </c>
    </row>
    <row r="438" spans="1:10" ht="16" thickBot="1">
      <c r="A438" s="68">
        <v>20</v>
      </c>
      <c r="B438" s="69" t="str">
        <f>RMA_TC_001!$B$2</f>
        <v>Script Name</v>
      </c>
      <c r="C438" s="70">
        <v>0</v>
      </c>
      <c r="D438" s="70" t="s">
        <v>11</v>
      </c>
      <c r="E438" s="71">
        <v>20</v>
      </c>
      <c r="F438" s="72">
        <f>RMA_TC_014!E19</f>
        <v>0</v>
      </c>
      <c r="G438" s="72">
        <f>RMA_TC_014!F19</f>
        <v>0</v>
      </c>
      <c r="H438" s="72">
        <f>RMA_TC_014!G19</f>
        <v>0</v>
      </c>
      <c r="I438" s="72">
        <f>RMA_TC_014!H19</f>
        <v>14</v>
      </c>
      <c r="J438" s="73">
        <f>E438</f>
        <v>20</v>
      </c>
    </row>
    <row r="439" spans="1:10" ht="16" thickBot="1">
      <c r="A439" s="74">
        <v>20</v>
      </c>
      <c r="B439" s="69" t="str">
        <f>RMA_TC_001!$B$2</f>
        <v>Script Name</v>
      </c>
      <c r="C439" s="75">
        <v>0</v>
      </c>
      <c r="D439" s="75" t="s">
        <v>11</v>
      </c>
      <c r="E439" s="71">
        <v>20</v>
      </c>
      <c r="F439" s="72">
        <f>RMA_TC_014!E20</f>
        <v>0</v>
      </c>
      <c r="G439" s="72">
        <f>RMA_TC_014!F20</f>
        <v>0</v>
      </c>
      <c r="H439" s="72">
        <f>RMA_TC_014!G20</f>
        <v>0</v>
      </c>
      <c r="I439" s="72">
        <f>RMA_TC_014!H20</f>
        <v>14</v>
      </c>
      <c r="J439" s="76">
        <f>E439</f>
        <v>20</v>
      </c>
    </row>
    <row r="440" spans="1:10" ht="16.5" thickTop="1" thickBot="1">
      <c r="A440" s="77" t="s">
        <v>15</v>
      </c>
      <c r="B440" s="78"/>
      <c r="C440" s="78"/>
      <c r="D440" s="78"/>
      <c r="E440" s="79"/>
      <c r="F440" s="80">
        <f>AVERAGE(F437:F439)</f>
        <v>0</v>
      </c>
      <c r="G440" s="80">
        <f>AVERAGE(G437:G439)</f>
        <v>0</v>
      </c>
      <c r="H440" s="80">
        <f>AVERAGE(H437:H439)</f>
        <v>0</v>
      </c>
      <c r="I440" s="80">
        <f>AVERAGE(I437:I439)</f>
        <v>14</v>
      </c>
      <c r="J440" s="81">
        <f>SUM(J437:J439)/(SUM(A437:A439))</f>
        <v>1</v>
      </c>
    </row>
    <row r="441" spans="1:10" ht="16" thickBot="1">
      <c r="A441" s="82">
        <v>50</v>
      </c>
      <c r="B441" s="69" t="str">
        <f>RMA_TC_001!$B$2</f>
        <v>Script Name</v>
      </c>
      <c r="C441" s="69">
        <v>0</v>
      </c>
      <c r="D441" s="69" t="s">
        <v>11</v>
      </c>
      <c r="E441" s="71">
        <v>50</v>
      </c>
      <c r="F441" s="72">
        <f>RMA_TC_014!E22</f>
        <v>0</v>
      </c>
      <c r="G441" s="72">
        <f>RMA_TC_014!F22</f>
        <v>0</v>
      </c>
      <c r="H441" s="72">
        <f>RMA_TC_014!G22</f>
        <v>0</v>
      </c>
      <c r="I441" s="72">
        <f>RMA_TC_014!H22</f>
        <v>14</v>
      </c>
      <c r="J441" s="83">
        <f>E441</f>
        <v>50</v>
      </c>
    </row>
    <row r="442" spans="1:10" ht="16" thickBot="1">
      <c r="A442" s="68">
        <v>50</v>
      </c>
      <c r="B442" s="69" t="str">
        <f>RMA_TC_001!$B$2</f>
        <v>Script Name</v>
      </c>
      <c r="C442" s="70">
        <v>0</v>
      </c>
      <c r="D442" s="70" t="s">
        <v>11</v>
      </c>
      <c r="E442" s="71">
        <v>50</v>
      </c>
      <c r="F442" s="72">
        <f>RMA_TC_014!E23</f>
        <v>0</v>
      </c>
      <c r="G442" s="72">
        <f>RMA_TC_014!F23</f>
        <v>0</v>
      </c>
      <c r="H442" s="72">
        <f>RMA_TC_014!G23</f>
        <v>0</v>
      </c>
      <c r="I442" s="72">
        <f>RMA_TC_014!H23</f>
        <v>14</v>
      </c>
      <c r="J442" s="73">
        <f>E442</f>
        <v>50</v>
      </c>
    </row>
    <row r="443" spans="1:10" ht="16" thickBot="1">
      <c r="A443" s="74">
        <v>50</v>
      </c>
      <c r="B443" s="69" t="str">
        <f>RMA_TC_001!$B$2</f>
        <v>Script Name</v>
      </c>
      <c r="C443" s="75">
        <v>0</v>
      </c>
      <c r="D443" s="75" t="s">
        <v>11</v>
      </c>
      <c r="E443" s="71">
        <v>50</v>
      </c>
      <c r="F443" s="72">
        <f>RMA_TC_014!E24</f>
        <v>0</v>
      </c>
      <c r="G443" s="72">
        <f>RMA_TC_014!F24</f>
        <v>0</v>
      </c>
      <c r="H443" s="72">
        <f>RMA_TC_014!G24</f>
        <v>0</v>
      </c>
      <c r="I443" s="72">
        <f>RMA_TC_014!H24</f>
        <v>14</v>
      </c>
      <c r="J443" s="76">
        <f>E443</f>
        <v>50</v>
      </c>
    </row>
    <row r="444" spans="1:10" ht="16.5" thickTop="1" thickBot="1">
      <c r="A444" s="77" t="s">
        <v>30</v>
      </c>
      <c r="B444" s="78"/>
      <c r="C444" s="78"/>
      <c r="D444" s="78"/>
      <c r="E444" s="79"/>
      <c r="F444" s="80">
        <f>AVERAGE(F441:F443)</f>
        <v>0</v>
      </c>
      <c r="G444" s="80">
        <f>AVERAGE(G441:G443)</f>
        <v>0</v>
      </c>
      <c r="H444" s="80">
        <f>AVERAGE(H441:H443)</f>
        <v>0</v>
      </c>
      <c r="I444" s="80">
        <f>AVERAGE(I441:I443)</f>
        <v>14</v>
      </c>
      <c r="J444" s="81">
        <f>SUM(J441:J443)/(SUM(A441:A443))</f>
        <v>1</v>
      </c>
    </row>
    <row r="445" spans="1:10" ht="16" thickBot="1">
      <c r="A445" s="82">
        <v>100</v>
      </c>
      <c r="B445" s="69" t="str">
        <f>RMA_TC_001!$B$2</f>
        <v>Script Name</v>
      </c>
      <c r="C445" s="69">
        <v>0</v>
      </c>
      <c r="D445" s="69" t="s">
        <v>11</v>
      </c>
      <c r="E445" s="71">
        <v>100</v>
      </c>
      <c r="F445" s="72">
        <f>RMA_TC_014!E26</f>
        <v>0</v>
      </c>
      <c r="G445" s="72">
        <f>RMA_TC_014!F26</f>
        <v>0</v>
      </c>
      <c r="H445" s="72">
        <f>RMA_TC_014!G26</f>
        <v>0</v>
      </c>
      <c r="I445" s="72">
        <f>RMA_TC_014!H26</f>
        <v>14</v>
      </c>
      <c r="J445" s="83">
        <f>E445</f>
        <v>100</v>
      </c>
    </row>
    <row r="446" spans="1:10" ht="16" thickBot="1">
      <c r="A446" s="68">
        <v>100</v>
      </c>
      <c r="B446" s="69" t="str">
        <f>RMA_TC_001!$B$2</f>
        <v>Script Name</v>
      </c>
      <c r="C446" s="70">
        <v>0</v>
      </c>
      <c r="D446" s="70" t="s">
        <v>11</v>
      </c>
      <c r="E446" s="71">
        <v>100</v>
      </c>
      <c r="F446" s="72">
        <f>RMA_TC_014!E27</f>
        <v>0</v>
      </c>
      <c r="G446" s="72">
        <f>RMA_TC_014!F27</f>
        <v>0</v>
      </c>
      <c r="H446" s="72">
        <f>RMA_TC_014!G27</f>
        <v>0</v>
      </c>
      <c r="I446" s="72">
        <f>RMA_TC_014!H27</f>
        <v>14</v>
      </c>
      <c r="J446" s="73">
        <f>E446</f>
        <v>100</v>
      </c>
    </row>
    <row r="447" spans="1:10" ht="16" thickBot="1">
      <c r="A447" s="74">
        <v>100</v>
      </c>
      <c r="B447" s="69" t="str">
        <f>RMA_TC_001!$B$2</f>
        <v>Script Name</v>
      </c>
      <c r="C447" s="75">
        <v>0</v>
      </c>
      <c r="D447" s="75" t="s">
        <v>11</v>
      </c>
      <c r="E447" s="71">
        <v>100</v>
      </c>
      <c r="F447" s="72">
        <f>RMA_TC_014!E28</f>
        <v>0</v>
      </c>
      <c r="G447" s="72">
        <f>RMA_TC_014!F28</f>
        <v>0</v>
      </c>
      <c r="H447" s="72">
        <f>RMA_TC_014!G28</f>
        <v>0</v>
      </c>
      <c r="I447" s="72">
        <f>RMA_TC_014!H28</f>
        <v>14</v>
      </c>
      <c r="J447" s="76">
        <f>E447</f>
        <v>100</v>
      </c>
    </row>
    <row r="448" spans="1:10" ht="16.5" thickTop="1" thickBot="1">
      <c r="A448" s="77" t="s">
        <v>31</v>
      </c>
      <c r="B448" s="84"/>
      <c r="C448" s="84"/>
      <c r="D448" s="84"/>
      <c r="E448" s="85"/>
      <c r="F448" s="80">
        <f>AVERAGE(F445:F447)</f>
        <v>0</v>
      </c>
      <c r="G448" s="80">
        <f>AVERAGE(G445:G447)</f>
        <v>0</v>
      </c>
      <c r="H448" s="80">
        <f>AVERAGE(H445:H447)</f>
        <v>0</v>
      </c>
      <c r="I448" s="80">
        <f>AVERAGE(I445:I447)</f>
        <v>14</v>
      </c>
      <c r="J448" s="81">
        <f>SUM(J445:J447)/(SUM(A445:A447))</f>
        <v>1</v>
      </c>
    </row>
    <row r="449" spans="1:10" ht="16" hidden="1" thickBot="1">
      <c r="A449" s="82">
        <v>200</v>
      </c>
      <c r="B449" s="69" t="str">
        <f>RMA_TC_001!$B$2</f>
        <v>Script Name</v>
      </c>
      <c r="C449" s="69">
        <v>0</v>
      </c>
      <c r="D449" s="69" t="s">
        <v>11</v>
      </c>
      <c r="E449" s="71">
        <f>RMA_TC_014!D30</f>
        <v>200</v>
      </c>
      <c r="F449" s="72">
        <f>RMA_TC_014!E30</f>
        <v>0</v>
      </c>
      <c r="G449" s="72">
        <f>RMA_TC_014!F30</f>
        <v>0</v>
      </c>
      <c r="H449" s="72">
        <f>RMA_TC_014!G30</f>
        <v>0</v>
      </c>
      <c r="I449" s="72">
        <f>RMA_TC_014!H30</f>
        <v>0</v>
      </c>
      <c r="J449" s="83">
        <f>E449</f>
        <v>200</v>
      </c>
    </row>
    <row r="450" spans="1:10" ht="16" hidden="1" thickBot="1">
      <c r="A450" s="68">
        <v>200</v>
      </c>
      <c r="B450" s="69" t="str">
        <f>RMA_TC_001!$B$2</f>
        <v>Script Name</v>
      </c>
      <c r="C450" s="70">
        <v>0</v>
      </c>
      <c r="D450" s="70" t="s">
        <v>11</v>
      </c>
      <c r="E450" s="71">
        <f>RMA_TC_014!D31</f>
        <v>200</v>
      </c>
      <c r="F450" s="72">
        <f>RMA_TC_014!E31</f>
        <v>0</v>
      </c>
      <c r="G450" s="72">
        <f>RMA_TC_014!F31</f>
        <v>0</v>
      </c>
      <c r="H450" s="72">
        <f>RMA_TC_014!G31</f>
        <v>0</v>
      </c>
      <c r="I450" s="72">
        <f>RMA_TC_014!H31</f>
        <v>0</v>
      </c>
      <c r="J450" s="73">
        <f>E450</f>
        <v>200</v>
      </c>
    </row>
    <row r="451" spans="1:10" ht="16" hidden="1" thickBot="1">
      <c r="A451" s="74">
        <v>200</v>
      </c>
      <c r="B451" s="69" t="str">
        <f>RMA_TC_001!$B$2</f>
        <v>Script Name</v>
      </c>
      <c r="C451" s="75">
        <v>0</v>
      </c>
      <c r="D451" s="75" t="s">
        <v>11</v>
      </c>
      <c r="E451" s="71">
        <f>RMA_TC_014!D32</f>
        <v>200</v>
      </c>
      <c r="F451" s="72">
        <f>RMA_TC_014!E32</f>
        <v>0</v>
      </c>
      <c r="G451" s="72">
        <f>RMA_TC_014!F32</f>
        <v>0</v>
      </c>
      <c r="H451" s="72">
        <f>RMA_TC_014!G32</f>
        <v>0</v>
      </c>
      <c r="I451" s="72">
        <f>RMA_TC_014!H32</f>
        <v>0</v>
      </c>
      <c r="J451" s="76">
        <f>E451</f>
        <v>200</v>
      </c>
    </row>
    <row r="452" spans="1:10" ht="16.5" hidden="1" thickTop="1" thickBot="1">
      <c r="A452" s="77" t="s">
        <v>32</v>
      </c>
      <c r="B452" s="84"/>
      <c r="C452" s="84"/>
      <c r="D452" s="84"/>
      <c r="E452" s="85"/>
      <c r="F452" s="80">
        <f>AVERAGE(F449:F451)</f>
        <v>0</v>
      </c>
      <c r="G452" s="80">
        <f>AVERAGE(G449:G451)</f>
        <v>0</v>
      </c>
      <c r="H452" s="80">
        <f>AVERAGE(H449:H451)</f>
        <v>0</v>
      </c>
      <c r="I452" s="80">
        <f>AVERAGE(I449:I451)</f>
        <v>0</v>
      </c>
      <c r="J452" s="81">
        <f>SUM(J449:J451)/(SUM(A449:A451))</f>
        <v>1</v>
      </c>
    </row>
    <row r="453" spans="1:10" ht="15" thickBot="1">
      <c r="A453" s="35"/>
      <c r="B453" s="90"/>
      <c r="C453" s="35"/>
      <c r="D453" s="90"/>
      <c r="E453" s="35"/>
      <c r="F453" s="35"/>
      <c r="G453" s="35"/>
      <c r="H453" s="35"/>
      <c r="I453" s="35"/>
      <c r="J453" s="35"/>
    </row>
    <row r="454" spans="1:10" ht="16.5" customHeight="1" thickBot="1">
      <c r="A454" s="232" t="s">
        <v>96</v>
      </c>
      <c r="B454" s="233"/>
      <c r="C454" s="233"/>
      <c r="D454" s="233"/>
      <c r="E454" s="233"/>
      <c r="F454" s="233"/>
      <c r="G454" s="233"/>
      <c r="H454" s="233"/>
      <c r="I454" s="233"/>
      <c r="J454" s="234"/>
    </row>
    <row r="455" spans="1:10" ht="26.5" thickBot="1">
      <c r="A455" s="59" t="s">
        <v>0</v>
      </c>
      <c r="B455" s="60" t="s">
        <v>1</v>
      </c>
      <c r="C455" s="60" t="s">
        <v>2</v>
      </c>
      <c r="D455" s="61" t="s">
        <v>3</v>
      </c>
      <c r="E455" s="61" t="s">
        <v>4</v>
      </c>
      <c r="F455" s="59" t="s">
        <v>5</v>
      </c>
      <c r="G455" s="59" t="s">
        <v>6</v>
      </c>
      <c r="H455" s="59" t="s">
        <v>7</v>
      </c>
      <c r="I455" s="62" t="s">
        <v>8</v>
      </c>
      <c r="J455" s="61" t="s">
        <v>9</v>
      </c>
    </row>
    <row r="456" spans="1:10" ht="16" thickBot="1">
      <c r="A456" s="63" t="s">
        <v>10</v>
      </c>
      <c r="B456" s="64" t="str">
        <f>RMA_TC_001!$B$2</f>
        <v>Script Name</v>
      </c>
      <c r="C456" s="64">
        <v>0</v>
      </c>
      <c r="D456" s="64" t="s">
        <v>11</v>
      </c>
      <c r="E456" s="65">
        <f>RMA_TC_015!D5</f>
        <v>1</v>
      </c>
      <c r="F456" s="66">
        <f>RMA_TC_015!E5</f>
        <v>0</v>
      </c>
      <c r="G456" s="66">
        <f>RMA_TC_015!F5</f>
        <v>0</v>
      </c>
      <c r="H456" s="66">
        <f>RMA_TC_015!G5</f>
        <v>0</v>
      </c>
      <c r="I456" s="66">
        <f>RMA_TC_015!H5</f>
        <v>15</v>
      </c>
      <c r="J456" s="67">
        <f>E456</f>
        <v>1</v>
      </c>
    </row>
    <row r="457" spans="1:10" ht="16" thickBot="1">
      <c r="A457" s="68">
        <v>1</v>
      </c>
      <c r="B457" s="69" t="str">
        <f>RMA_TC_001!$B$2</f>
        <v>Script Name</v>
      </c>
      <c r="C457" s="70">
        <v>0</v>
      </c>
      <c r="D457" s="70" t="s">
        <v>11</v>
      </c>
      <c r="E457" s="71">
        <v>1</v>
      </c>
      <c r="F457" s="72">
        <f>RMA_TC_015!E6</f>
        <v>0</v>
      </c>
      <c r="G457" s="72">
        <f>RMA_TC_015!F6</f>
        <v>0</v>
      </c>
      <c r="H457" s="72">
        <f>RMA_TC_015!G6</f>
        <v>0</v>
      </c>
      <c r="I457" s="71">
        <f>RMA_TC_015!H6</f>
        <v>15</v>
      </c>
      <c r="J457" s="73">
        <f>E457</f>
        <v>1</v>
      </c>
    </row>
    <row r="458" spans="1:10" ht="16" thickBot="1">
      <c r="A458" s="68">
        <v>1</v>
      </c>
      <c r="B458" s="69" t="str">
        <f>RMA_TC_001!$B$2</f>
        <v>Script Name</v>
      </c>
      <c r="C458" s="70">
        <v>0</v>
      </c>
      <c r="D458" s="70" t="s">
        <v>11</v>
      </c>
      <c r="E458" s="71">
        <v>1</v>
      </c>
      <c r="F458" s="72">
        <f>RMA_TC_015!E7</f>
        <v>0</v>
      </c>
      <c r="G458" s="72">
        <f>RMA_TC_015!F7</f>
        <v>0</v>
      </c>
      <c r="H458" s="72">
        <f>RMA_TC_015!G7</f>
        <v>0</v>
      </c>
      <c r="I458" s="71">
        <f>RMA_TC_015!H7</f>
        <v>15</v>
      </c>
      <c r="J458" s="73">
        <f>E458</f>
        <v>1</v>
      </c>
    </row>
    <row r="459" spans="1:10" ht="16" thickBot="1">
      <c r="A459" s="74">
        <v>1</v>
      </c>
      <c r="B459" s="69" t="str">
        <f>RMA_TC_001!$B$2</f>
        <v>Script Name</v>
      </c>
      <c r="C459" s="75">
        <v>0</v>
      </c>
      <c r="D459" s="75" t="s">
        <v>11</v>
      </c>
      <c r="E459" s="71">
        <v>1</v>
      </c>
      <c r="F459" s="72">
        <f>RMA_TC_015!E8</f>
        <v>0</v>
      </c>
      <c r="G459" s="72">
        <f>RMA_TC_015!F8</f>
        <v>0</v>
      </c>
      <c r="H459" s="72">
        <f>RMA_TC_015!G8</f>
        <v>0</v>
      </c>
      <c r="I459" s="71">
        <f>RMA_TC_015!H8</f>
        <v>15</v>
      </c>
      <c r="J459" s="76">
        <f>E459</f>
        <v>1</v>
      </c>
    </row>
    <row r="460" spans="1:10" ht="16.5" thickTop="1" thickBot="1">
      <c r="A460" s="77" t="s">
        <v>12</v>
      </c>
      <c r="B460" s="78"/>
      <c r="C460" s="78"/>
      <c r="D460" s="78"/>
      <c r="E460" s="79"/>
      <c r="F460" s="80">
        <f>AVERAGE(F457:F459)</f>
        <v>0</v>
      </c>
      <c r="G460" s="80">
        <f>AVERAGE(G457:G459)</f>
        <v>0</v>
      </c>
      <c r="H460" s="80">
        <f>AVERAGE(H457:H459)</f>
        <v>0</v>
      </c>
      <c r="I460" s="80">
        <f>AVERAGE(I457:I459)</f>
        <v>15</v>
      </c>
      <c r="J460" s="81">
        <f>SUM(J457:J459)/(SUM(A457:A459))</f>
        <v>1</v>
      </c>
    </row>
    <row r="461" spans="1:10" ht="16" thickBot="1">
      <c r="A461" s="82">
        <v>5</v>
      </c>
      <c r="B461" s="69" t="str">
        <f>RMA_TC_001!$B$2</f>
        <v>Script Name</v>
      </c>
      <c r="C461" s="69">
        <v>0</v>
      </c>
      <c r="D461" s="69" t="s">
        <v>11</v>
      </c>
      <c r="E461" s="71">
        <v>5</v>
      </c>
      <c r="F461" s="72">
        <f>RMA_TC_015!E10</f>
        <v>0</v>
      </c>
      <c r="G461" s="72">
        <f>RMA_TC_015!F10</f>
        <v>0</v>
      </c>
      <c r="H461" s="72">
        <f>RMA_TC_015!G10</f>
        <v>0</v>
      </c>
      <c r="I461" s="72">
        <f>RMA_TC_015!H10</f>
        <v>15</v>
      </c>
      <c r="J461" s="83">
        <f>E461</f>
        <v>5</v>
      </c>
    </row>
    <row r="462" spans="1:10" ht="16" thickBot="1">
      <c r="A462" s="68">
        <v>5</v>
      </c>
      <c r="B462" s="69" t="str">
        <f>RMA_TC_001!$B$2</f>
        <v>Script Name</v>
      </c>
      <c r="C462" s="70">
        <v>0</v>
      </c>
      <c r="D462" s="70" t="s">
        <v>11</v>
      </c>
      <c r="E462" s="71">
        <v>5</v>
      </c>
      <c r="F462" s="72">
        <f>RMA_TC_015!E11</f>
        <v>0</v>
      </c>
      <c r="G462" s="72">
        <f>RMA_TC_015!F11</f>
        <v>0</v>
      </c>
      <c r="H462" s="72">
        <f>RMA_TC_015!G11</f>
        <v>0</v>
      </c>
      <c r="I462" s="72">
        <f>RMA_TC_015!H11</f>
        <v>15</v>
      </c>
      <c r="J462" s="73">
        <f>E462</f>
        <v>5</v>
      </c>
    </row>
    <row r="463" spans="1:10" ht="16" thickBot="1">
      <c r="A463" s="74">
        <v>5</v>
      </c>
      <c r="B463" s="69" t="str">
        <f>RMA_TC_001!$B$2</f>
        <v>Script Name</v>
      </c>
      <c r="C463" s="75">
        <v>0</v>
      </c>
      <c r="D463" s="75" t="s">
        <v>11</v>
      </c>
      <c r="E463" s="71">
        <v>5</v>
      </c>
      <c r="F463" s="72">
        <f>RMA_TC_015!E12</f>
        <v>0</v>
      </c>
      <c r="G463" s="72">
        <f>RMA_TC_015!F12</f>
        <v>0</v>
      </c>
      <c r="H463" s="72">
        <f>RMA_TC_015!G12</f>
        <v>0</v>
      </c>
      <c r="I463" s="72">
        <f>RMA_TC_015!H12</f>
        <v>15</v>
      </c>
      <c r="J463" s="76">
        <f>E463</f>
        <v>5</v>
      </c>
    </row>
    <row r="464" spans="1:10" ht="16.5" thickTop="1" thickBot="1">
      <c r="A464" s="77" t="s">
        <v>13</v>
      </c>
      <c r="B464" s="78"/>
      <c r="C464" s="78"/>
      <c r="D464" s="78"/>
      <c r="E464" s="79"/>
      <c r="F464" s="80">
        <f>AVERAGE(F461:F463)</f>
        <v>0</v>
      </c>
      <c r="G464" s="80">
        <f>AVERAGE(G461:G463)</f>
        <v>0</v>
      </c>
      <c r="H464" s="80">
        <f>AVERAGE(H461:H463)</f>
        <v>0</v>
      </c>
      <c r="I464" s="80">
        <f>AVERAGE(I461:I463)</f>
        <v>15</v>
      </c>
      <c r="J464" s="81">
        <f>SUM(J461:J463)/(SUM(A461:A463))</f>
        <v>1</v>
      </c>
    </row>
    <row r="465" spans="1:10" ht="16" thickBot="1">
      <c r="A465" s="82">
        <v>10</v>
      </c>
      <c r="B465" s="69" t="str">
        <f>RMA_TC_001!$B$2</f>
        <v>Script Name</v>
      </c>
      <c r="C465" s="69">
        <v>0</v>
      </c>
      <c r="D465" s="69" t="s">
        <v>11</v>
      </c>
      <c r="E465" s="71">
        <v>10</v>
      </c>
      <c r="F465" s="72">
        <f>RMA_TC_015!E14</f>
        <v>0</v>
      </c>
      <c r="G465" s="72">
        <f>RMA_TC_015!F14</f>
        <v>0</v>
      </c>
      <c r="H465" s="72">
        <f>RMA_TC_015!G14</f>
        <v>0</v>
      </c>
      <c r="I465" s="72">
        <f>RMA_TC_015!H14</f>
        <v>15</v>
      </c>
      <c r="J465" s="83">
        <f>E465</f>
        <v>10</v>
      </c>
    </row>
    <row r="466" spans="1:10" ht="16" thickBot="1">
      <c r="A466" s="68">
        <v>10</v>
      </c>
      <c r="B466" s="69" t="str">
        <f>RMA_TC_001!$B$2</f>
        <v>Script Name</v>
      </c>
      <c r="C466" s="70">
        <v>0</v>
      </c>
      <c r="D466" s="70" t="s">
        <v>11</v>
      </c>
      <c r="E466" s="71">
        <v>10</v>
      </c>
      <c r="F466" s="72">
        <f>RMA_TC_015!E15</f>
        <v>0</v>
      </c>
      <c r="G466" s="72">
        <f>RMA_TC_015!F15</f>
        <v>0</v>
      </c>
      <c r="H466" s="72">
        <f>RMA_TC_015!G15</f>
        <v>0</v>
      </c>
      <c r="I466" s="72">
        <f>RMA_TC_015!H15</f>
        <v>15</v>
      </c>
      <c r="J466" s="73">
        <f>E466</f>
        <v>10</v>
      </c>
    </row>
    <row r="467" spans="1:10" ht="16" thickBot="1">
      <c r="A467" s="74">
        <v>10</v>
      </c>
      <c r="B467" s="69" t="str">
        <f>RMA_TC_001!$B$2</f>
        <v>Script Name</v>
      </c>
      <c r="C467" s="75">
        <v>0</v>
      </c>
      <c r="D467" s="75" t="s">
        <v>11</v>
      </c>
      <c r="E467" s="71">
        <v>10</v>
      </c>
      <c r="F467" s="72">
        <f>RMA_TC_015!E16</f>
        <v>0</v>
      </c>
      <c r="G467" s="72">
        <f>RMA_TC_015!F16</f>
        <v>0</v>
      </c>
      <c r="H467" s="72">
        <f>RMA_TC_015!G16</f>
        <v>0</v>
      </c>
      <c r="I467" s="72">
        <f>RMA_TC_015!H16</f>
        <v>15</v>
      </c>
      <c r="J467" s="76">
        <f>E467</f>
        <v>10</v>
      </c>
    </row>
    <row r="468" spans="1:10" ht="16.5" thickTop="1" thickBot="1">
      <c r="A468" s="77" t="s">
        <v>14</v>
      </c>
      <c r="B468" s="78"/>
      <c r="C468" s="78"/>
      <c r="D468" s="78"/>
      <c r="E468" s="79"/>
      <c r="F468" s="80">
        <f>AVERAGE(F465:F467)</f>
        <v>0</v>
      </c>
      <c r="G468" s="80">
        <f>AVERAGE(G465:G467)</f>
        <v>0</v>
      </c>
      <c r="H468" s="80">
        <f>AVERAGE(H465:H467)</f>
        <v>0</v>
      </c>
      <c r="I468" s="80">
        <f>AVERAGE(I465:I467)</f>
        <v>15</v>
      </c>
      <c r="J468" s="81">
        <f>SUM(J465:J467)/(SUM(A465:A467))</f>
        <v>1</v>
      </c>
    </row>
    <row r="469" spans="1:10" ht="16" thickBot="1">
      <c r="A469" s="82">
        <v>20</v>
      </c>
      <c r="B469" s="69" t="str">
        <f>RMA_TC_001!$B$2</f>
        <v>Script Name</v>
      </c>
      <c r="C469" s="69">
        <v>0</v>
      </c>
      <c r="D469" s="69" t="s">
        <v>11</v>
      </c>
      <c r="E469" s="71">
        <v>20</v>
      </c>
      <c r="F469" s="72">
        <f>RMA_TC_015!E18</f>
        <v>0</v>
      </c>
      <c r="G469" s="72">
        <f>RMA_TC_015!F18</f>
        <v>0</v>
      </c>
      <c r="H469" s="72">
        <f>RMA_TC_015!G18</f>
        <v>0</v>
      </c>
      <c r="I469" s="72">
        <f>RMA_TC_015!H18</f>
        <v>15</v>
      </c>
      <c r="J469" s="83">
        <f>E469</f>
        <v>20</v>
      </c>
    </row>
    <row r="470" spans="1:10" ht="16" thickBot="1">
      <c r="A470" s="68">
        <v>20</v>
      </c>
      <c r="B470" s="69" t="str">
        <f>RMA_TC_001!$B$2</f>
        <v>Script Name</v>
      </c>
      <c r="C470" s="70">
        <v>0</v>
      </c>
      <c r="D470" s="70" t="s">
        <v>11</v>
      </c>
      <c r="E470" s="71">
        <v>20</v>
      </c>
      <c r="F470" s="72">
        <f>RMA_TC_015!E19</f>
        <v>0</v>
      </c>
      <c r="G470" s="72">
        <f>RMA_TC_015!F19</f>
        <v>0</v>
      </c>
      <c r="H470" s="72">
        <f>RMA_TC_015!G19</f>
        <v>0</v>
      </c>
      <c r="I470" s="72">
        <f>RMA_TC_015!H19</f>
        <v>15</v>
      </c>
      <c r="J470" s="73">
        <f>E470</f>
        <v>20</v>
      </c>
    </row>
    <row r="471" spans="1:10" ht="16" thickBot="1">
      <c r="A471" s="74">
        <v>20</v>
      </c>
      <c r="B471" s="69" t="str">
        <f>RMA_TC_001!$B$2</f>
        <v>Script Name</v>
      </c>
      <c r="C471" s="75">
        <v>0</v>
      </c>
      <c r="D471" s="75" t="s">
        <v>11</v>
      </c>
      <c r="E471" s="71">
        <v>20</v>
      </c>
      <c r="F471" s="72">
        <f>RMA_TC_015!E20</f>
        <v>0</v>
      </c>
      <c r="G471" s="72">
        <f>RMA_TC_015!F20</f>
        <v>0</v>
      </c>
      <c r="H471" s="72">
        <f>RMA_TC_015!G20</f>
        <v>0</v>
      </c>
      <c r="I471" s="72">
        <f>RMA_TC_015!H20</f>
        <v>15</v>
      </c>
      <c r="J471" s="76">
        <f>E471</f>
        <v>20</v>
      </c>
    </row>
    <row r="472" spans="1:10" ht="16.5" thickTop="1" thickBot="1">
      <c r="A472" s="77" t="s">
        <v>15</v>
      </c>
      <c r="B472" s="78"/>
      <c r="C472" s="78"/>
      <c r="D472" s="78"/>
      <c r="E472" s="79"/>
      <c r="F472" s="80">
        <f>AVERAGE(F469:F471)</f>
        <v>0</v>
      </c>
      <c r="G472" s="80">
        <f>AVERAGE(G469:G471)</f>
        <v>0</v>
      </c>
      <c r="H472" s="80">
        <f>AVERAGE(H469:H471)</f>
        <v>0</v>
      </c>
      <c r="I472" s="80">
        <f>AVERAGE(I469:I471)</f>
        <v>15</v>
      </c>
      <c r="J472" s="81">
        <f>SUM(J469:J471)/(SUM(A469:A471))</f>
        <v>1</v>
      </c>
    </row>
    <row r="473" spans="1:10" ht="16" thickBot="1">
      <c r="A473" s="82">
        <v>50</v>
      </c>
      <c r="B473" s="69" t="str">
        <f>RMA_TC_001!$B$2</f>
        <v>Script Name</v>
      </c>
      <c r="C473" s="69">
        <v>0</v>
      </c>
      <c r="D473" s="69" t="s">
        <v>11</v>
      </c>
      <c r="E473" s="71">
        <v>50</v>
      </c>
      <c r="F473" s="72">
        <f>RMA_TC_015!E22</f>
        <v>0</v>
      </c>
      <c r="G473" s="72">
        <f>RMA_TC_015!F22</f>
        <v>0</v>
      </c>
      <c r="H473" s="72">
        <f>RMA_TC_015!G22</f>
        <v>0</v>
      </c>
      <c r="I473" s="72">
        <f>RMA_TC_015!H22</f>
        <v>15</v>
      </c>
      <c r="J473" s="83">
        <f>E473</f>
        <v>50</v>
      </c>
    </row>
    <row r="474" spans="1:10" ht="16" thickBot="1">
      <c r="A474" s="68">
        <v>50</v>
      </c>
      <c r="B474" s="69" t="str">
        <f>RMA_TC_001!$B$2</f>
        <v>Script Name</v>
      </c>
      <c r="C474" s="70">
        <v>0</v>
      </c>
      <c r="D474" s="70" t="s">
        <v>11</v>
      </c>
      <c r="E474" s="71">
        <v>50</v>
      </c>
      <c r="F474" s="72">
        <f>RMA_TC_015!E23</f>
        <v>0</v>
      </c>
      <c r="G474" s="72">
        <f>RMA_TC_015!F23</f>
        <v>0</v>
      </c>
      <c r="H474" s="72">
        <f>RMA_TC_015!G23</f>
        <v>0</v>
      </c>
      <c r="I474" s="72">
        <f>RMA_TC_015!H23</f>
        <v>15</v>
      </c>
      <c r="J474" s="73">
        <f>E474</f>
        <v>50</v>
      </c>
    </row>
    <row r="475" spans="1:10" ht="16" thickBot="1">
      <c r="A475" s="74">
        <v>50</v>
      </c>
      <c r="B475" s="69" t="str">
        <f>RMA_TC_001!$B$2</f>
        <v>Script Name</v>
      </c>
      <c r="C475" s="75">
        <v>0</v>
      </c>
      <c r="D475" s="75" t="s">
        <v>11</v>
      </c>
      <c r="E475" s="71">
        <v>50</v>
      </c>
      <c r="F475" s="72">
        <f>RMA_TC_015!E24</f>
        <v>0</v>
      </c>
      <c r="G475" s="72">
        <f>RMA_TC_015!F24</f>
        <v>0</v>
      </c>
      <c r="H475" s="72">
        <f>RMA_TC_015!G24</f>
        <v>0</v>
      </c>
      <c r="I475" s="72">
        <f>RMA_TC_015!H24</f>
        <v>15</v>
      </c>
      <c r="J475" s="76">
        <f>E475</f>
        <v>50</v>
      </c>
    </row>
    <row r="476" spans="1:10" ht="16.5" thickTop="1" thickBot="1">
      <c r="A476" s="77" t="s">
        <v>30</v>
      </c>
      <c r="B476" s="78"/>
      <c r="C476" s="78"/>
      <c r="D476" s="78"/>
      <c r="E476" s="79"/>
      <c r="F476" s="80">
        <f>AVERAGE(F473:F475)</f>
        <v>0</v>
      </c>
      <c r="G476" s="80">
        <f>AVERAGE(G473:G475)</f>
        <v>0</v>
      </c>
      <c r="H476" s="80">
        <f>AVERAGE(H473:H475)</f>
        <v>0</v>
      </c>
      <c r="I476" s="80">
        <f>AVERAGE(I473:I475)</f>
        <v>15</v>
      </c>
      <c r="J476" s="81">
        <f>SUM(J473:J475)/(SUM(A473:A475))</f>
        <v>1</v>
      </c>
    </row>
    <row r="477" spans="1:10" ht="16" thickBot="1">
      <c r="A477" s="82">
        <v>100</v>
      </c>
      <c r="B477" s="69" t="str">
        <f>RMA_TC_001!$B$2</f>
        <v>Script Name</v>
      </c>
      <c r="C477" s="69">
        <v>0</v>
      </c>
      <c r="D477" s="69" t="s">
        <v>11</v>
      </c>
      <c r="E477" s="71">
        <v>100</v>
      </c>
      <c r="F477" s="72">
        <f>RMA_TC_015!E26</f>
        <v>0</v>
      </c>
      <c r="G477" s="72">
        <f>RMA_TC_015!F26</f>
        <v>0</v>
      </c>
      <c r="H477" s="72">
        <f>RMA_TC_015!G26</f>
        <v>0</v>
      </c>
      <c r="I477" s="72">
        <f>RMA_TC_015!H26</f>
        <v>15</v>
      </c>
      <c r="J477" s="83">
        <f>E477</f>
        <v>100</v>
      </c>
    </row>
    <row r="478" spans="1:10" ht="16" thickBot="1">
      <c r="A478" s="68">
        <v>100</v>
      </c>
      <c r="B478" s="69" t="str">
        <f>RMA_TC_001!$B$2</f>
        <v>Script Name</v>
      </c>
      <c r="C478" s="70">
        <v>0</v>
      </c>
      <c r="D478" s="70" t="s">
        <v>11</v>
      </c>
      <c r="E478" s="71">
        <v>100</v>
      </c>
      <c r="F478" s="72">
        <f>RMA_TC_015!E27</f>
        <v>0</v>
      </c>
      <c r="G478" s="72">
        <f>RMA_TC_015!F27</f>
        <v>0</v>
      </c>
      <c r="H478" s="72">
        <f>RMA_TC_015!G27</f>
        <v>0</v>
      </c>
      <c r="I478" s="72">
        <f>RMA_TC_015!H27</f>
        <v>15</v>
      </c>
      <c r="J478" s="73">
        <f>E478</f>
        <v>100</v>
      </c>
    </row>
    <row r="479" spans="1:10" ht="16" thickBot="1">
      <c r="A479" s="74">
        <v>100</v>
      </c>
      <c r="B479" s="69" t="str">
        <f>RMA_TC_001!$B$2</f>
        <v>Script Name</v>
      </c>
      <c r="C479" s="75">
        <v>0</v>
      </c>
      <c r="D479" s="75" t="s">
        <v>11</v>
      </c>
      <c r="E479" s="71">
        <v>100</v>
      </c>
      <c r="F479" s="72">
        <f>RMA_TC_015!E28</f>
        <v>0</v>
      </c>
      <c r="G479" s="72">
        <f>RMA_TC_015!F28</f>
        <v>0</v>
      </c>
      <c r="H479" s="72">
        <f>RMA_TC_015!G28</f>
        <v>0</v>
      </c>
      <c r="I479" s="72">
        <f>RMA_TC_015!H28</f>
        <v>15</v>
      </c>
      <c r="J479" s="76">
        <f>E479</f>
        <v>100</v>
      </c>
    </row>
    <row r="480" spans="1:10" ht="16.5" thickTop="1" thickBot="1">
      <c r="A480" s="77" t="s">
        <v>31</v>
      </c>
      <c r="B480" s="84"/>
      <c r="C480" s="84"/>
      <c r="D480" s="84"/>
      <c r="E480" s="85"/>
      <c r="F480" s="80">
        <f>AVERAGE(F477:F479)</f>
        <v>0</v>
      </c>
      <c r="G480" s="80">
        <f>AVERAGE(G477:G479)</f>
        <v>0</v>
      </c>
      <c r="H480" s="80">
        <f>AVERAGE(H477:H479)</f>
        <v>0</v>
      </c>
      <c r="I480" s="80">
        <f>AVERAGE(I477:I479)</f>
        <v>15</v>
      </c>
      <c r="J480" s="81">
        <f>SUM(J477:J479)/(SUM(A477:A479))</f>
        <v>1</v>
      </c>
    </row>
    <row r="481" spans="1:10" ht="16" hidden="1" thickBot="1">
      <c r="A481" s="82">
        <v>200</v>
      </c>
      <c r="B481" s="69" t="str">
        <f>RMA_TC_001!$B$2</f>
        <v>Script Name</v>
      </c>
      <c r="C481" s="69">
        <v>0</v>
      </c>
      <c r="D481" s="69" t="s">
        <v>11</v>
      </c>
      <c r="E481" s="71">
        <f>RMA_TC_015!D30</f>
        <v>200</v>
      </c>
      <c r="F481" s="72">
        <f>RMA_TC_015!E30</f>
        <v>0</v>
      </c>
      <c r="G481" s="72">
        <f>RMA_TC_015!F30</f>
        <v>0</v>
      </c>
      <c r="H481" s="72">
        <f>RMA_TC_015!G30</f>
        <v>0</v>
      </c>
      <c r="I481" s="72">
        <f>RMA_TC_015!H30</f>
        <v>0</v>
      </c>
      <c r="J481" s="83">
        <f>E481</f>
        <v>200</v>
      </c>
    </row>
    <row r="482" spans="1:10" ht="16" hidden="1" thickBot="1">
      <c r="A482" s="68">
        <v>200</v>
      </c>
      <c r="B482" s="69" t="str">
        <f>RMA_TC_001!$B$2</f>
        <v>Script Name</v>
      </c>
      <c r="C482" s="70">
        <v>0</v>
      </c>
      <c r="D482" s="70" t="s">
        <v>11</v>
      </c>
      <c r="E482" s="71">
        <f>RMA_TC_015!D31</f>
        <v>200</v>
      </c>
      <c r="F482" s="72">
        <f>RMA_TC_015!E31</f>
        <v>0</v>
      </c>
      <c r="G482" s="72">
        <f>RMA_TC_015!F31</f>
        <v>0</v>
      </c>
      <c r="H482" s="72">
        <f>RMA_TC_015!G31</f>
        <v>0</v>
      </c>
      <c r="I482" s="72">
        <f>RMA_TC_015!H31</f>
        <v>0</v>
      </c>
      <c r="J482" s="73">
        <f>E482</f>
        <v>200</v>
      </c>
    </row>
    <row r="483" spans="1:10" ht="16" hidden="1" thickBot="1">
      <c r="A483" s="74">
        <v>200</v>
      </c>
      <c r="B483" s="69" t="str">
        <f>RMA_TC_001!$B$2</f>
        <v>Script Name</v>
      </c>
      <c r="C483" s="75">
        <v>0</v>
      </c>
      <c r="D483" s="75" t="s">
        <v>11</v>
      </c>
      <c r="E483" s="71">
        <f>RMA_TC_015!D32</f>
        <v>200</v>
      </c>
      <c r="F483" s="72">
        <f>RMA_TC_015!E32</f>
        <v>0</v>
      </c>
      <c r="G483" s="72">
        <f>RMA_TC_015!F32</f>
        <v>0</v>
      </c>
      <c r="H483" s="72">
        <f>RMA_TC_015!G32</f>
        <v>0</v>
      </c>
      <c r="I483" s="72">
        <f>RMA_TC_015!H32</f>
        <v>0</v>
      </c>
      <c r="J483" s="76">
        <f>E483</f>
        <v>200</v>
      </c>
    </row>
    <row r="484" spans="1:10" ht="16.5" hidden="1" thickTop="1" thickBot="1">
      <c r="A484" s="77" t="s">
        <v>32</v>
      </c>
      <c r="B484" s="84"/>
      <c r="C484" s="84"/>
      <c r="D484" s="84"/>
      <c r="E484" s="85"/>
      <c r="F484" s="80">
        <f>AVERAGE(F481:F483)</f>
        <v>0</v>
      </c>
      <c r="G484" s="80">
        <f>AVERAGE(G481:G483)</f>
        <v>0</v>
      </c>
      <c r="H484" s="80">
        <f>AVERAGE(H481:H483)</f>
        <v>0</v>
      </c>
      <c r="I484" s="80">
        <f>AVERAGE(I481:I483)</f>
        <v>0</v>
      </c>
      <c r="J484" s="81">
        <f>SUM(J481:J483)/(SUM(A481:A483))</f>
        <v>1</v>
      </c>
    </row>
    <row r="485" spans="1:10" ht="15" thickBot="1">
      <c r="A485" s="35"/>
      <c r="B485" s="90"/>
      <c r="C485" s="35"/>
      <c r="D485" s="90"/>
      <c r="E485" s="35"/>
      <c r="F485" s="35"/>
      <c r="G485" s="35"/>
      <c r="H485" s="35"/>
      <c r="I485" s="35"/>
      <c r="J485" s="35"/>
    </row>
    <row r="486" spans="1:10" ht="16" thickBot="1">
      <c r="A486" s="232" t="s">
        <v>113</v>
      </c>
      <c r="B486" s="233"/>
      <c r="C486" s="233"/>
      <c r="D486" s="233"/>
      <c r="E486" s="233"/>
      <c r="F486" s="233"/>
      <c r="G486" s="233"/>
      <c r="H486" s="233"/>
      <c r="I486" s="233"/>
      <c r="J486" s="234"/>
    </row>
    <row r="487" spans="1:10" ht="26.5" thickBot="1">
      <c r="A487" s="59" t="s">
        <v>0</v>
      </c>
      <c r="B487" s="60" t="s">
        <v>1</v>
      </c>
      <c r="C487" s="60" t="s">
        <v>2</v>
      </c>
      <c r="D487" s="61" t="s">
        <v>3</v>
      </c>
      <c r="E487" s="61" t="s">
        <v>4</v>
      </c>
      <c r="F487" s="59" t="s">
        <v>5</v>
      </c>
      <c r="G487" s="59" t="s">
        <v>6</v>
      </c>
      <c r="H487" s="59" t="s">
        <v>7</v>
      </c>
      <c r="I487" s="62" t="s">
        <v>8</v>
      </c>
      <c r="J487" s="61" t="s">
        <v>9</v>
      </c>
    </row>
    <row r="488" spans="1:10" ht="16" thickBot="1">
      <c r="A488" s="63" t="s">
        <v>10</v>
      </c>
      <c r="B488" s="64" t="str">
        <f>RMA_TC_001!$B$2</f>
        <v>Script Name</v>
      </c>
      <c r="C488" s="64">
        <v>0</v>
      </c>
      <c r="D488" s="64" t="s">
        <v>11</v>
      </c>
      <c r="E488" s="65">
        <f>RMA_TC_015!D37</f>
        <v>0</v>
      </c>
      <c r="F488" s="66">
        <f>RMA_TC_016!E5</f>
        <v>0</v>
      </c>
      <c r="G488" s="66">
        <f>RMA_TC_016!F5</f>
        <v>0</v>
      </c>
      <c r="H488" s="66">
        <f>RMA_TC_016!G5</f>
        <v>0</v>
      </c>
      <c r="I488" s="66">
        <f>RMA_TC_016!H5</f>
        <v>16</v>
      </c>
      <c r="J488" s="67">
        <f>E488</f>
        <v>0</v>
      </c>
    </row>
    <row r="489" spans="1:10" ht="16" thickBot="1">
      <c r="A489" s="68">
        <v>1</v>
      </c>
      <c r="B489" s="69" t="str">
        <f>RMA_TC_001!$B$2</f>
        <v>Script Name</v>
      </c>
      <c r="C489" s="70">
        <v>0</v>
      </c>
      <c r="D489" s="70" t="s">
        <v>11</v>
      </c>
      <c r="E489" s="71">
        <v>1</v>
      </c>
      <c r="F489" s="72">
        <f>RMA_TC_016!E6</f>
        <v>0</v>
      </c>
      <c r="G489" s="72">
        <f>RMA_TC_016!F6</f>
        <v>0</v>
      </c>
      <c r="H489" s="72">
        <f>RMA_TC_016!G6</f>
        <v>0</v>
      </c>
      <c r="I489" s="71">
        <f>RMA_TC_016!H6</f>
        <v>16</v>
      </c>
      <c r="J489" s="73">
        <f>E489</f>
        <v>1</v>
      </c>
    </row>
    <row r="490" spans="1:10" ht="16" thickBot="1">
      <c r="A490" s="68">
        <v>1</v>
      </c>
      <c r="B490" s="69" t="str">
        <f>RMA_TC_001!$B$2</f>
        <v>Script Name</v>
      </c>
      <c r="C490" s="70">
        <v>0</v>
      </c>
      <c r="D490" s="70" t="s">
        <v>11</v>
      </c>
      <c r="E490" s="71">
        <v>1</v>
      </c>
      <c r="F490" s="72">
        <f>RMA_TC_016!E7</f>
        <v>0</v>
      </c>
      <c r="G490" s="72">
        <f>RMA_TC_016!F7</f>
        <v>0</v>
      </c>
      <c r="H490" s="72">
        <f>RMA_TC_016!G7</f>
        <v>0</v>
      </c>
      <c r="I490" s="71">
        <f>RMA_TC_016!H7</f>
        <v>16</v>
      </c>
      <c r="J490" s="73">
        <f>E490</f>
        <v>1</v>
      </c>
    </row>
    <row r="491" spans="1:10" ht="16" thickBot="1">
      <c r="A491" s="74">
        <v>1</v>
      </c>
      <c r="B491" s="69" t="str">
        <f>RMA_TC_001!$B$2</f>
        <v>Script Name</v>
      </c>
      <c r="C491" s="75">
        <v>0</v>
      </c>
      <c r="D491" s="75" t="s">
        <v>11</v>
      </c>
      <c r="E491" s="71">
        <v>1</v>
      </c>
      <c r="F491" s="72">
        <f>RMA_TC_016!E8</f>
        <v>0</v>
      </c>
      <c r="G491" s="72">
        <f>RMA_TC_016!F8</f>
        <v>0</v>
      </c>
      <c r="H491" s="72">
        <f>RMA_TC_016!G8</f>
        <v>0</v>
      </c>
      <c r="I491" s="71">
        <f>RMA_TC_016!H8</f>
        <v>16</v>
      </c>
      <c r="J491" s="76">
        <f>E491</f>
        <v>1</v>
      </c>
    </row>
    <row r="492" spans="1:10" ht="16.5" thickTop="1" thickBot="1">
      <c r="A492" s="77" t="s">
        <v>12</v>
      </c>
      <c r="B492" s="78"/>
      <c r="C492" s="78"/>
      <c r="D492" s="78"/>
      <c r="E492" s="79"/>
      <c r="F492" s="80">
        <f>AVERAGE(F489:F491)</f>
        <v>0</v>
      </c>
      <c r="G492" s="80">
        <f>AVERAGE(G489:G491)</f>
        <v>0</v>
      </c>
      <c r="H492" s="80">
        <f>AVERAGE(H489:H491)</f>
        <v>0</v>
      </c>
      <c r="I492" s="80">
        <f>AVERAGE(I489:I491)</f>
        <v>16</v>
      </c>
      <c r="J492" s="81">
        <f>SUM(J489:J491)/(SUM(A489:A491))</f>
        <v>1</v>
      </c>
    </row>
    <row r="493" spans="1:10" ht="16" thickBot="1">
      <c r="A493" s="82">
        <v>5</v>
      </c>
      <c r="B493" s="69" t="str">
        <f>RMA_TC_001!$B$2</f>
        <v>Script Name</v>
      </c>
      <c r="C493" s="69">
        <v>0</v>
      </c>
      <c r="D493" s="69" t="s">
        <v>11</v>
      </c>
      <c r="E493" s="71">
        <v>5</v>
      </c>
      <c r="F493" s="72">
        <f>RMA_TC_016!E10</f>
        <v>0</v>
      </c>
      <c r="G493" s="72">
        <f>RMA_TC_016!F10</f>
        <v>0</v>
      </c>
      <c r="H493" s="72">
        <f>RMA_TC_016!G10</f>
        <v>0</v>
      </c>
      <c r="I493" s="72">
        <f>RMA_TC_016!H10</f>
        <v>16</v>
      </c>
      <c r="J493" s="83">
        <f>E493</f>
        <v>5</v>
      </c>
    </row>
    <row r="494" spans="1:10" ht="16" thickBot="1">
      <c r="A494" s="68">
        <v>5</v>
      </c>
      <c r="B494" s="69" t="str">
        <f>RMA_TC_001!$B$2</f>
        <v>Script Name</v>
      </c>
      <c r="C494" s="70">
        <v>0</v>
      </c>
      <c r="D494" s="70" t="s">
        <v>11</v>
      </c>
      <c r="E494" s="71">
        <v>5</v>
      </c>
      <c r="F494" s="72">
        <f>RMA_TC_016!E11</f>
        <v>0</v>
      </c>
      <c r="G494" s="72">
        <f>RMA_TC_016!F11</f>
        <v>0</v>
      </c>
      <c r="H494" s="72">
        <f>RMA_TC_016!G11</f>
        <v>0</v>
      </c>
      <c r="I494" s="72">
        <f>RMA_TC_016!H11</f>
        <v>16</v>
      </c>
      <c r="J494" s="73">
        <f>E494</f>
        <v>5</v>
      </c>
    </row>
    <row r="495" spans="1:10" ht="16" thickBot="1">
      <c r="A495" s="74">
        <v>5</v>
      </c>
      <c r="B495" s="69" t="str">
        <f>RMA_TC_001!$B$2</f>
        <v>Script Name</v>
      </c>
      <c r="C495" s="75">
        <v>0</v>
      </c>
      <c r="D495" s="75" t="s">
        <v>11</v>
      </c>
      <c r="E495" s="71">
        <v>5</v>
      </c>
      <c r="F495" s="72">
        <f>RMA_TC_016!E12</f>
        <v>0</v>
      </c>
      <c r="G495" s="72">
        <f>RMA_TC_016!F12</f>
        <v>0</v>
      </c>
      <c r="H495" s="72">
        <f>RMA_TC_016!G12</f>
        <v>0</v>
      </c>
      <c r="I495" s="72">
        <f>RMA_TC_016!H12</f>
        <v>16</v>
      </c>
      <c r="J495" s="76">
        <f>E495</f>
        <v>5</v>
      </c>
    </row>
    <row r="496" spans="1:10" ht="16.5" thickTop="1" thickBot="1">
      <c r="A496" s="77" t="s">
        <v>13</v>
      </c>
      <c r="B496" s="78"/>
      <c r="C496" s="78"/>
      <c r="D496" s="78"/>
      <c r="E496" s="79"/>
      <c r="F496" s="80">
        <f>AVERAGE(F493:F495)</f>
        <v>0</v>
      </c>
      <c r="G496" s="80">
        <f>AVERAGE(G493:G495)</f>
        <v>0</v>
      </c>
      <c r="H496" s="80">
        <f>AVERAGE(H493:H495)</f>
        <v>0</v>
      </c>
      <c r="I496" s="80">
        <f>AVERAGE(I493:I495)</f>
        <v>16</v>
      </c>
      <c r="J496" s="81">
        <f>SUM(J493:J495)/(SUM(A493:A495))</f>
        <v>1</v>
      </c>
    </row>
    <row r="497" spans="1:10" ht="16" thickBot="1">
      <c r="A497" s="82">
        <v>10</v>
      </c>
      <c r="B497" s="69" t="str">
        <f>RMA_TC_001!$B$2</f>
        <v>Script Name</v>
      </c>
      <c r="C497" s="69">
        <v>0</v>
      </c>
      <c r="D497" s="69" t="s">
        <v>11</v>
      </c>
      <c r="E497" s="71">
        <v>10</v>
      </c>
      <c r="F497" s="72">
        <f>RMA_TC_016!E14</f>
        <v>0</v>
      </c>
      <c r="G497" s="72">
        <f>RMA_TC_016!F14</f>
        <v>0</v>
      </c>
      <c r="H497" s="72">
        <f>RMA_TC_016!G14</f>
        <v>0</v>
      </c>
      <c r="I497" s="72">
        <f>RMA_TC_016!H14</f>
        <v>16</v>
      </c>
      <c r="J497" s="83">
        <f>E497</f>
        <v>10</v>
      </c>
    </row>
    <row r="498" spans="1:10" ht="16" thickBot="1">
      <c r="A498" s="68">
        <v>10</v>
      </c>
      <c r="B498" s="69" t="str">
        <f>RMA_TC_001!$B$2</f>
        <v>Script Name</v>
      </c>
      <c r="C498" s="70">
        <v>0</v>
      </c>
      <c r="D498" s="70" t="s">
        <v>11</v>
      </c>
      <c r="E498" s="71">
        <v>10</v>
      </c>
      <c r="F498" s="72">
        <f>RMA_TC_016!E15</f>
        <v>0</v>
      </c>
      <c r="G498" s="72">
        <f>RMA_TC_016!F15</f>
        <v>0</v>
      </c>
      <c r="H498" s="72">
        <f>RMA_TC_016!G15</f>
        <v>0</v>
      </c>
      <c r="I498" s="72">
        <f>RMA_TC_016!H15</f>
        <v>16</v>
      </c>
      <c r="J498" s="73">
        <f>E498</f>
        <v>10</v>
      </c>
    </row>
    <row r="499" spans="1:10" ht="16" thickBot="1">
      <c r="A499" s="74">
        <v>10</v>
      </c>
      <c r="B499" s="69" t="str">
        <f>RMA_TC_001!$B$2</f>
        <v>Script Name</v>
      </c>
      <c r="C499" s="75">
        <v>0</v>
      </c>
      <c r="D499" s="75" t="s">
        <v>11</v>
      </c>
      <c r="E499" s="71">
        <v>10</v>
      </c>
      <c r="F499" s="72">
        <f>RMA_TC_016!E16</f>
        <v>0</v>
      </c>
      <c r="G499" s="72">
        <f>RMA_TC_016!F16</f>
        <v>0</v>
      </c>
      <c r="H499" s="72">
        <f>RMA_TC_016!G16</f>
        <v>0</v>
      </c>
      <c r="I499" s="72">
        <f>RMA_TC_016!H16</f>
        <v>16</v>
      </c>
      <c r="J499" s="76">
        <f>E499</f>
        <v>10</v>
      </c>
    </row>
    <row r="500" spans="1:10" ht="16.5" thickTop="1" thickBot="1">
      <c r="A500" s="77" t="s">
        <v>14</v>
      </c>
      <c r="B500" s="78"/>
      <c r="C500" s="78"/>
      <c r="D500" s="78"/>
      <c r="E500" s="79"/>
      <c r="F500" s="80">
        <f>AVERAGE(F497:F499)</f>
        <v>0</v>
      </c>
      <c r="G500" s="80">
        <f>AVERAGE(G497:G499)</f>
        <v>0</v>
      </c>
      <c r="H500" s="80">
        <f>AVERAGE(H497:H499)</f>
        <v>0</v>
      </c>
      <c r="I500" s="80">
        <f>AVERAGE(I497:I499)</f>
        <v>16</v>
      </c>
      <c r="J500" s="81">
        <f>SUM(J497:J499)/(SUM(A497:A499))</f>
        <v>1</v>
      </c>
    </row>
    <row r="501" spans="1:10" ht="16" thickBot="1">
      <c r="A501" s="82">
        <v>20</v>
      </c>
      <c r="B501" s="69" t="str">
        <f>RMA_TC_001!$B$2</f>
        <v>Script Name</v>
      </c>
      <c r="C501" s="69">
        <v>0</v>
      </c>
      <c r="D501" s="69" t="s">
        <v>11</v>
      </c>
      <c r="E501" s="71">
        <v>20</v>
      </c>
      <c r="F501" s="72">
        <f>RMA_TC_016!E18</f>
        <v>0</v>
      </c>
      <c r="G501" s="72">
        <f>RMA_TC_016!F18</f>
        <v>0</v>
      </c>
      <c r="H501" s="72">
        <f>RMA_TC_016!G18</f>
        <v>0</v>
      </c>
      <c r="I501" s="72">
        <f>RMA_TC_016!H18</f>
        <v>16</v>
      </c>
      <c r="J501" s="83">
        <f>E501</f>
        <v>20</v>
      </c>
    </row>
    <row r="502" spans="1:10" ht="16" thickBot="1">
      <c r="A502" s="68">
        <v>20</v>
      </c>
      <c r="B502" s="69" t="str">
        <f>RMA_TC_001!$B$2</f>
        <v>Script Name</v>
      </c>
      <c r="C502" s="70">
        <v>0</v>
      </c>
      <c r="D502" s="70" t="s">
        <v>11</v>
      </c>
      <c r="E502" s="71">
        <v>20</v>
      </c>
      <c r="F502" s="72">
        <f>RMA_TC_016!E19</f>
        <v>0</v>
      </c>
      <c r="G502" s="72">
        <f>RMA_TC_016!F19</f>
        <v>0</v>
      </c>
      <c r="H502" s="72">
        <f>RMA_TC_016!G19</f>
        <v>0</v>
      </c>
      <c r="I502" s="72">
        <f>RMA_TC_016!H19</f>
        <v>16</v>
      </c>
      <c r="J502" s="73">
        <f>E502</f>
        <v>20</v>
      </c>
    </row>
    <row r="503" spans="1:10" ht="16" thickBot="1">
      <c r="A503" s="74">
        <v>20</v>
      </c>
      <c r="B503" s="69" t="str">
        <f>RMA_TC_001!$B$2</f>
        <v>Script Name</v>
      </c>
      <c r="C503" s="75">
        <v>0</v>
      </c>
      <c r="D503" s="75" t="s">
        <v>11</v>
      </c>
      <c r="E503" s="71">
        <v>20</v>
      </c>
      <c r="F503" s="72">
        <f>RMA_TC_016!E20</f>
        <v>0</v>
      </c>
      <c r="G503" s="72">
        <f>RMA_TC_016!F20</f>
        <v>0</v>
      </c>
      <c r="H503" s="72">
        <f>RMA_TC_016!G20</f>
        <v>0</v>
      </c>
      <c r="I503" s="72">
        <f>RMA_TC_016!H20</f>
        <v>16</v>
      </c>
      <c r="J503" s="76">
        <f>E503</f>
        <v>20</v>
      </c>
    </row>
    <row r="504" spans="1:10" ht="16.5" thickTop="1" thickBot="1">
      <c r="A504" s="77" t="s">
        <v>15</v>
      </c>
      <c r="B504" s="78"/>
      <c r="C504" s="78"/>
      <c r="D504" s="78"/>
      <c r="E504" s="79"/>
      <c r="F504" s="80">
        <f>AVERAGE(F501:F503)</f>
        <v>0</v>
      </c>
      <c r="G504" s="80">
        <f>AVERAGE(G501:G503)</f>
        <v>0</v>
      </c>
      <c r="H504" s="80">
        <f>AVERAGE(H501:H503)</f>
        <v>0</v>
      </c>
      <c r="I504" s="80">
        <f>AVERAGE(I501:I503)</f>
        <v>16</v>
      </c>
      <c r="J504" s="81">
        <f>SUM(J501:J503)/(SUM(A501:A503))</f>
        <v>1</v>
      </c>
    </row>
    <row r="505" spans="1:10" ht="16" thickBot="1">
      <c r="A505" s="82">
        <v>50</v>
      </c>
      <c r="B505" s="69" t="str">
        <f>RMA_TC_001!$B$2</f>
        <v>Script Name</v>
      </c>
      <c r="C505" s="69">
        <v>0</v>
      </c>
      <c r="D505" s="69" t="s">
        <v>11</v>
      </c>
      <c r="E505" s="71">
        <v>50</v>
      </c>
      <c r="F505" s="72">
        <f>RMA_TC_016!E22</f>
        <v>0</v>
      </c>
      <c r="G505" s="72">
        <f>RMA_TC_016!F22</f>
        <v>0</v>
      </c>
      <c r="H505" s="72">
        <f>RMA_TC_016!G22</f>
        <v>0</v>
      </c>
      <c r="I505" s="72">
        <f>RMA_TC_016!H22</f>
        <v>16</v>
      </c>
      <c r="J505" s="83">
        <f>E505</f>
        <v>50</v>
      </c>
    </row>
    <row r="506" spans="1:10" ht="16" thickBot="1">
      <c r="A506" s="68">
        <v>50</v>
      </c>
      <c r="B506" s="69" t="str">
        <f>RMA_TC_001!$B$2</f>
        <v>Script Name</v>
      </c>
      <c r="C506" s="70">
        <v>0</v>
      </c>
      <c r="D506" s="70" t="s">
        <v>11</v>
      </c>
      <c r="E506" s="71">
        <v>50</v>
      </c>
      <c r="F506" s="72">
        <f>RMA_TC_016!E27</f>
        <v>0</v>
      </c>
      <c r="G506" s="72">
        <f>RMA_TC_016!F27</f>
        <v>0</v>
      </c>
      <c r="H506" s="72">
        <f>RMA_TC_016!G27</f>
        <v>0</v>
      </c>
      <c r="I506" s="72">
        <f>RMA_TC_016!H23</f>
        <v>16</v>
      </c>
      <c r="J506" s="73">
        <f>E506</f>
        <v>50</v>
      </c>
    </row>
    <row r="507" spans="1:10" ht="16" thickBot="1">
      <c r="A507" s="74">
        <v>50</v>
      </c>
      <c r="B507" s="69" t="str">
        <f>RMA_TC_001!$B$2</f>
        <v>Script Name</v>
      </c>
      <c r="C507" s="75">
        <v>0</v>
      </c>
      <c r="D507" s="75" t="s">
        <v>11</v>
      </c>
      <c r="E507" s="71">
        <v>50</v>
      </c>
      <c r="F507" s="72">
        <f>RMA_TC_016!E24</f>
        <v>0</v>
      </c>
      <c r="G507" s="72">
        <f>RMA_TC_016!F24</f>
        <v>0</v>
      </c>
      <c r="H507" s="72">
        <f>RMA_TC_016!G24</f>
        <v>0</v>
      </c>
      <c r="I507" s="72">
        <f>RMA_TC_016!H24</f>
        <v>16</v>
      </c>
      <c r="J507" s="76">
        <f>E507</f>
        <v>50</v>
      </c>
    </row>
    <row r="508" spans="1:10" ht="16.5" thickTop="1" thickBot="1">
      <c r="A508" s="77" t="s">
        <v>30</v>
      </c>
      <c r="B508" s="78"/>
      <c r="C508" s="78"/>
      <c r="D508" s="78"/>
      <c r="E508" s="79"/>
      <c r="F508" s="80">
        <f>AVERAGE(F505:F507)</f>
        <v>0</v>
      </c>
      <c r="G508" s="80">
        <f>AVERAGE(G505:G507)</f>
        <v>0</v>
      </c>
      <c r="H508" s="80">
        <f>AVERAGE(H505:H507)</f>
        <v>0</v>
      </c>
      <c r="I508" s="80">
        <f>AVERAGE(I505:I507)</f>
        <v>16</v>
      </c>
      <c r="J508" s="81">
        <f>SUM(J505:J507)/(SUM(A505:A507))</f>
        <v>1</v>
      </c>
    </row>
    <row r="509" spans="1:10" ht="16" thickBot="1">
      <c r="A509" s="82">
        <v>100</v>
      </c>
      <c r="B509" s="69" t="str">
        <f>RMA_TC_001!$B$2</f>
        <v>Script Name</v>
      </c>
      <c r="C509" s="69">
        <v>0</v>
      </c>
      <c r="D509" s="69" t="s">
        <v>11</v>
      </c>
      <c r="E509" s="71">
        <v>100</v>
      </c>
      <c r="F509" s="72">
        <f>RMA_TC_016!E26</f>
        <v>0</v>
      </c>
      <c r="G509" s="72">
        <f>RMA_TC_016!F26</f>
        <v>0</v>
      </c>
      <c r="H509" s="72">
        <f>RMA_TC_016!G26</f>
        <v>0</v>
      </c>
      <c r="I509" s="72">
        <f>RMA_TC_016!H26</f>
        <v>16</v>
      </c>
      <c r="J509" s="83">
        <f>E509</f>
        <v>100</v>
      </c>
    </row>
    <row r="510" spans="1:10" ht="16" thickBot="1">
      <c r="A510" s="68">
        <v>100</v>
      </c>
      <c r="B510" s="69" t="str">
        <f>RMA_TC_001!$B$2</f>
        <v>Script Name</v>
      </c>
      <c r="C510" s="70">
        <v>0</v>
      </c>
      <c r="D510" s="70" t="s">
        <v>11</v>
      </c>
      <c r="E510" s="71">
        <v>100</v>
      </c>
      <c r="F510" s="72">
        <f>RMA_TC_016!E27</f>
        <v>0</v>
      </c>
      <c r="G510" s="72">
        <f>RMA_TC_016!F27</f>
        <v>0</v>
      </c>
      <c r="H510" s="72">
        <f>RMA_TC_016!G27</f>
        <v>0</v>
      </c>
      <c r="I510" s="72">
        <f>RMA_TC_016!H27</f>
        <v>16</v>
      </c>
      <c r="J510" s="73">
        <f>E510</f>
        <v>100</v>
      </c>
    </row>
    <row r="511" spans="1:10" ht="16" thickBot="1">
      <c r="A511" s="74">
        <v>100</v>
      </c>
      <c r="B511" s="69" t="str">
        <f>RMA_TC_001!$B$2</f>
        <v>Script Name</v>
      </c>
      <c r="C511" s="75">
        <v>0</v>
      </c>
      <c r="D511" s="75" t="s">
        <v>11</v>
      </c>
      <c r="E511" s="71">
        <v>100</v>
      </c>
      <c r="F511" s="72">
        <f>RMA_TC_016!E28</f>
        <v>0</v>
      </c>
      <c r="G511" s="72">
        <f>RMA_TC_016!F28</f>
        <v>0</v>
      </c>
      <c r="H511" s="72">
        <f>RMA_TC_016!G28</f>
        <v>0</v>
      </c>
      <c r="I511" s="72">
        <f>RMA_TC_016!H28</f>
        <v>16</v>
      </c>
      <c r="J511" s="76">
        <f>E511</f>
        <v>100</v>
      </c>
    </row>
    <row r="512" spans="1:10" ht="16.5" thickTop="1" thickBot="1">
      <c r="A512" s="77" t="s">
        <v>31</v>
      </c>
      <c r="B512" s="84"/>
      <c r="C512" s="84"/>
      <c r="D512" s="84"/>
      <c r="E512" s="85"/>
      <c r="F512" s="80">
        <f>AVERAGE(F509:F511)</f>
        <v>0</v>
      </c>
      <c r="G512" s="80">
        <f>AVERAGE(G509:G511)</f>
        <v>0</v>
      </c>
      <c r="H512" s="80">
        <f>AVERAGE(H509:H511)</f>
        <v>0</v>
      </c>
      <c r="I512" s="80">
        <f>AVERAGE(I509:I511)</f>
        <v>16</v>
      </c>
      <c r="J512" s="81">
        <f>SUM(J509:J511)/(SUM(A509:A511))</f>
        <v>1</v>
      </c>
    </row>
    <row r="513" spans="1:10" ht="16" hidden="1" thickBot="1">
      <c r="A513" s="82">
        <v>200</v>
      </c>
      <c r="B513" s="69" t="str">
        <f>RMA_TC_001!$B$2</f>
        <v>Script Name</v>
      </c>
      <c r="C513" s="69">
        <v>0</v>
      </c>
      <c r="D513" s="69" t="s">
        <v>11</v>
      </c>
      <c r="E513" s="71">
        <f>RMA_TC_016!D30</f>
        <v>200</v>
      </c>
      <c r="F513" s="72">
        <f>RMA_TC_016!E30</f>
        <v>0</v>
      </c>
      <c r="G513" s="72">
        <f>RMA_TC_016!F30</f>
        <v>0</v>
      </c>
      <c r="H513" s="72">
        <f>RMA_TC_016!G30</f>
        <v>0</v>
      </c>
      <c r="I513" s="72">
        <f>RMA_TC_016!H30</f>
        <v>0</v>
      </c>
      <c r="J513" s="83">
        <f>E513</f>
        <v>200</v>
      </c>
    </row>
    <row r="514" spans="1:10" ht="16" hidden="1" thickBot="1">
      <c r="A514" s="68">
        <v>200</v>
      </c>
      <c r="B514" s="69" t="str">
        <f>RMA_TC_001!$B$2</f>
        <v>Script Name</v>
      </c>
      <c r="C514" s="70">
        <v>0</v>
      </c>
      <c r="D514" s="70" t="s">
        <v>11</v>
      </c>
      <c r="E514" s="71">
        <f>RMA_TC_016!D31</f>
        <v>200</v>
      </c>
      <c r="F514" s="72">
        <f>RMA_TC_016!E31</f>
        <v>0</v>
      </c>
      <c r="G514" s="72">
        <f>RMA_TC_016!F31</f>
        <v>0</v>
      </c>
      <c r="H514" s="72">
        <f>RMA_TC_016!G31</f>
        <v>0</v>
      </c>
      <c r="I514" s="72">
        <f>RMA_TC_016!H31</f>
        <v>0</v>
      </c>
      <c r="J514" s="73">
        <f>E514</f>
        <v>200</v>
      </c>
    </row>
    <row r="515" spans="1:10" ht="16" hidden="1" thickBot="1">
      <c r="A515" s="74">
        <v>200</v>
      </c>
      <c r="B515" s="69" t="str">
        <f>RMA_TC_001!$B$2</f>
        <v>Script Name</v>
      </c>
      <c r="C515" s="75">
        <v>0</v>
      </c>
      <c r="D515" s="75" t="s">
        <v>11</v>
      </c>
      <c r="E515" s="71">
        <f>RMA_TC_016!D32</f>
        <v>200</v>
      </c>
      <c r="F515" s="72">
        <f>RMA_TC_016!E32</f>
        <v>0</v>
      </c>
      <c r="G515" s="72">
        <f>RMA_TC_016!F32</f>
        <v>0</v>
      </c>
      <c r="H515" s="72">
        <f>RMA_TC_016!G32</f>
        <v>0</v>
      </c>
      <c r="I515" s="72">
        <f>RMA_TC_016!H32</f>
        <v>0</v>
      </c>
      <c r="J515" s="76">
        <f>E515</f>
        <v>200</v>
      </c>
    </row>
    <row r="516" spans="1:10" ht="16.5" hidden="1" thickTop="1" thickBot="1">
      <c r="A516" s="77" t="s">
        <v>32</v>
      </c>
      <c r="B516" s="84"/>
      <c r="C516" s="84"/>
      <c r="D516" s="84"/>
      <c r="E516" s="85"/>
      <c r="F516" s="80">
        <f>AVERAGE(F513:F515)</f>
        <v>0</v>
      </c>
      <c r="G516" s="80">
        <f>AVERAGE(G513:G515)</f>
        <v>0</v>
      </c>
      <c r="H516" s="80">
        <f>AVERAGE(H513:H515)</f>
        <v>0</v>
      </c>
      <c r="I516" s="80">
        <f>AVERAGE(I513:I515)</f>
        <v>0</v>
      </c>
      <c r="J516" s="81">
        <f>SUM(J513:J515)/(SUM(A513:A515))</f>
        <v>1</v>
      </c>
    </row>
    <row r="517" spans="1:10" ht="15" thickBot="1">
      <c r="A517" s="35"/>
      <c r="B517" s="90"/>
      <c r="C517" s="35"/>
      <c r="D517" s="90"/>
      <c r="E517" s="35"/>
      <c r="F517" s="35"/>
      <c r="G517" s="35"/>
      <c r="H517" s="35"/>
      <c r="I517" s="35"/>
      <c r="J517" s="35"/>
    </row>
    <row r="518" spans="1:10" ht="16" thickBot="1">
      <c r="A518" s="232" t="s">
        <v>97</v>
      </c>
      <c r="B518" s="233"/>
      <c r="C518" s="233"/>
      <c r="D518" s="233"/>
      <c r="E518" s="233"/>
      <c r="F518" s="233"/>
      <c r="G518" s="233"/>
      <c r="H518" s="233"/>
      <c r="I518" s="233"/>
      <c r="J518" s="234"/>
    </row>
    <row r="519" spans="1:10" ht="26.5" thickBot="1">
      <c r="A519" s="59" t="s">
        <v>0</v>
      </c>
      <c r="B519" s="60" t="s">
        <v>1</v>
      </c>
      <c r="C519" s="60" t="s">
        <v>2</v>
      </c>
      <c r="D519" s="61" t="s">
        <v>3</v>
      </c>
      <c r="E519" s="61" t="s">
        <v>4</v>
      </c>
      <c r="F519" s="59" t="s">
        <v>5</v>
      </c>
      <c r="G519" s="59" t="s">
        <v>6</v>
      </c>
      <c r="H519" s="59" t="s">
        <v>7</v>
      </c>
      <c r="I519" s="62" t="s">
        <v>8</v>
      </c>
      <c r="J519" s="61" t="s">
        <v>9</v>
      </c>
    </row>
    <row r="520" spans="1:10" ht="16" thickBot="1">
      <c r="A520" s="63" t="s">
        <v>10</v>
      </c>
      <c r="B520" s="64" t="str">
        <f>RMA_TC_001!$B$2</f>
        <v>Script Name</v>
      </c>
      <c r="C520" s="64">
        <v>0</v>
      </c>
      <c r="D520" s="64" t="s">
        <v>11</v>
      </c>
      <c r="E520" s="65">
        <f>RMA_TC_015!D69</f>
        <v>0</v>
      </c>
      <c r="F520" s="66">
        <f>RMA_TC_017!E5</f>
        <v>0</v>
      </c>
      <c r="G520" s="66">
        <f>RMA_TC_017!F5</f>
        <v>0</v>
      </c>
      <c r="H520" s="66">
        <f>RMA_TC_017!G5</f>
        <v>0</v>
      </c>
      <c r="I520" s="66">
        <f>RMA_TC_017!H5</f>
        <v>17</v>
      </c>
      <c r="J520" s="67">
        <f>E520</f>
        <v>0</v>
      </c>
    </row>
    <row r="521" spans="1:10" ht="16" thickBot="1">
      <c r="A521" s="68">
        <v>1</v>
      </c>
      <c r="B521" s="69" t="str">
        <f>RMA_TC_001!$B$2</f>
        <v>Script Name</v>
      </c>
      <c r="C521" s="70">
        <v>0</v>
      </c>
      <c r="D521" s="70" t="s">
        <v>11</v>
      </c>
      <c r="E521" s="71">
        <v>1</v>
      </c>
      <c r="F521" s="72">
        <f>RMA_TC_017!E6</f>
        <v>0</v>
      </c>
      <c r="G521" s="72">
        <f>RMA_TC_017!F6</f>
        <v>0</v>
      </c>
      <c r="H521" s="72">
        <f>RMA_TC_017!G6</f>
        <v>0</v>
      </c>
      <c r="I521" s="71">
        <f>RMA_TC_017!H6</f>
        <v>17</v>
      </c>
      <c r="J521" s="73">
        <f>E521</f>
        <v>1</v>
      </c>
    </row>
    <row r="522" spans="1:10" ht="16" thickBot="1">
      <c r="A522" s="68">
        <v>1</v>
      </c>
      <c r="B522" s="69" t="str">
        <f>RMA_TC_001!$B$2</f>
        <v>Script Name</v>
      </c>
      <c r="C522" s="70">
        <v>0</v>
      </c>
      <c r="D522" s="70" t="s">
        <v>11</v>
      </c>
      <c r="E522" s="71">
        <v>1</v>
      </c>
      <c r="F522" s="72">
        <f>RMA_TC_017!E7</f>
        <v>0</v>
      </c>
      <c r="G522" s="72">
        <f>RMA_TC_017!F7</f>
        <v>0</v>
      </c>
      <c r="H522" s="72">
        <f>RMA_TC_017!G7</f>
        <v>0</v>
      </c>
      <c r="I522" s="71">
        <f>RMA_TC_017!H7</f>
        <v>17</v>
      </c>
      <c r="J522" s="73">
        <f>E522</f>
        <v>1</v>
      </c>
    </row>
    <row r="523" spans="1:10" ht="16" thickBot="1">
      <c r="A523" s="74">
        <v>1</v>
      </c>
      <c r="B523" s="69" t="str">
        <f>RMA_TC_001!$B$2</f>
        <v>Script Name</v>
      </c>
      <c r="C523" s="75">
        <v>0</v>
      </c>
      <c r="D523" s="75" t="s">
        <v>11</v>
      </c>
      <c r="E523" s="71">
        <v>1</v>
      </c>
      <c r="F523" s="72">
        <f>RMA_TC_017!E8</f>
        <v>0</v>
      </c>
      <c r="G523" s="72">
        <f>RMA_TC_017!F8</f>
        <v>0</v>
      </c>
      <c r="H523" s="72">
        <f>RMA_TC_017!G8</f>
        <v>0</v>
      </c>
      <c r="I523" s="71">
        <f>RMA_TC_017!H8</f>
        <v>17</v>
      </c>
      <c r="J523" s="76">
        <f>E523</f>
        <v>1</v>
      </c>
    </row>
    <row r="524" spans="1:10" ht="16.5" thickTop="1" thickBot="1">
      <c r="A524" s="77" t="s">
        <v>12</v>
      </c>
      <c r="B524" s="78"/>
      <c r="C524" s="78"/>
      <c r="D524" s="78"/>
      <c r="E524" s="79"/>
      <c r="F524" s="80">
        <f>AVERAGE(F521:F523)</f>
        <v>0</v>
      </c>
      <c r="G524" s="80">
        <f>AVERAGE(G521:G523)</f>
        <v>0</v>
      </c>
      <c r="H524" s="80">
        <f>AVERAGE(H521:H523)</f>
        <v>0</v>
      </c>
      <c r="I524" s="80">
        <f>AVERAGE(I521:I523)</f>
        <v>17</v>
      </c>
      <c r="J524" s="81">
        <f>SUM(J521:J523)/(SUM(A521:A523))</f>
        <v>1</v>
      </c>
    </row>
    <row r="525" spans="1:10" ht="16" thickBot="1">
      <c r="A525" s="82">
        <v>5</v>
      </c>
      <c r="B525" s="69" t="str">
        <f>RMA_TC_001!$B$2</f>
        <v>Script Name</v>
      </c>
      <c r="C525" s="69">
        <v>0</v>
      </c>
      <c r="D525" s="69" t="s">
        <v>11</v>
      </c>
      <c r="E525" s="71">
        <v>5</v>
      </c>
      <c r="F525" s="72">
        <f>RMA_TC_017!E10</f>
        <v>0</v>
      </c>
      <c r="G525" s="72">
        <f>RMA_TC_017!F10</f>
        <v>0</v>
      </c>
      <c r="H525" s="72">
        <f>RMA_TC_017!G10</f>
        <v>0</v>
      </c>
      <c r="I525" s="72">
        <f>RMA_TC_017!H10</f>
        <v>17</v>
      </c>
      <c r="J525" s="83">
        <f>E525</f>
        <v>5</v>
      </c>
    </row>
    <row r="526" spans="1:10" ht="16" thickBot="1">
      <c r="A526" s="68">
        <v>5</v>
      </c>
      <c r="B526" s="69" t="str">
        <f>RMA_TC_001!$B$2</f>
        <v>Script Name</v>
      </c>
      <c r="C526" s="70">
        <v>0</v>
      </c>
      <c r="D526" s="70" t="s">
        <v>11</v>
      </c>
      <c r="E526" s="71">
        <v>5</v>
      </c>
      <c r="F526" s="72">
        <f>RMA_TC_017!E11</f>
        <v>0</v>
      </c>
      <c r="G526" s="72">
        <f>RMA_TC_017!F11</f>
        <v>0</v>
      </c>
      <c r="H526" s="72">
        <f>RMA_TC_017!G11</f>
        <v>0</v>
      </c>
      <c r="I526" s="72">
        <f>RMA_TC_017!H11</f>
        <v>17</v>
      </c>
      <c r="J526" s="73">
        <f>E526</f>
        <v>5</v>
      </c>
    </row>
    <row r="527" spans="1:10" ht="16" thickBot="1">
      <c r="A527" s="74">
        <v>5</v>
      </c>
      <c r="B527" s="69" t="str">
        <f>RMA_TC_001!$B$2</f>
        <v>Script Name</v>
      </c>
      <c r="C527" s="75">
        <v>0</v>
      </c>
      <c r="D527" s="75" t="s">
        <v>11</v>
      </c>
      <c r="E527" s="71">
        <v>5</v>
      </c>
      <c r="F527" s="72">
        <f>RMA_TC_017!E12</f>
        <v>0</v>
      </c>
      <c r="G527" s="72">
        <f>RMA_TC_017!F12</f>
        <v>0</v>
      </c>
      <c r="H527" s="72">
        <f>RMA_TC_017!G12</f>
        <v>0</v>
      </c>
      <c r="I527" s="72">
        <f>RMA_TC_017!H12</f>
        <v>17</v>
      </c>
      <c r="J527" s="76">
        <f>E527</f>
        <v>5</v>
      </c>
    </row>
    <row r="528" spans="1:10" ht="16.5" thickTop="1" thickBot="1">
      <c r="A528" s="77" t="s">
        <v>13</v>
      </c>
      <c r="B528" s="78"/>
      <c r="C528" s="78"/>
      <c r="D528" s="78"/>
      <c r="E528" s="79"/>
      <c r="F528" s="80">
        <f>AVERAGE(F525:F527)</f>
        <v>0</v>
      </c>
      <c r="G528" s="80">
        <f>AVERAGE(G525:G527)</f>
        <v>0</v>
      </c>
      <c r="H528" s="80">
        <f>AVERAGE(H525:H527)</f>
        <v>0</v>
      </c>
      <c r="I528" s="80">
        <f>AVERAGE(I525:I527)</f>
        <v>17</v>
      </c>
      <c r="J528" s="81">
        <f>SUM(J525:J527)/(SUM(A525:A527))</f>
        <v>1</v>
      </c>
    </row>
    <row r="529" spans="1:10" ht="16" thickBot="1">
      <c r="A529" s="82">
        <v>10</v>
      </c>
      <c r="B529" s="69" t="str">
        <f>RMA_TC_001!$B$2</f>
        <v>Script Name</v>
      </c>
      <c r="C529" s="69">
        <v>0</v>
      </c>
      <c r="D529" s="69" t="s">
        <v>11</v>
      </c>
      <c r="E529" s="71">
        <v>10</v>
      </c>
      <c r="F529" s="72">
        <f>RMA_TC_017!E14</f>
        <v>0</v>
      </c>
      <c r="G529" s="72">
        <f>RMA_TC_017!F14</f>
        <v>0</v>
      </c>
      <c r="H529" s="72">
        <f>RMA_TC_017!G14</f>
        <v>0</v>
      </c>
      <c r="I529" s="72">
        <f>RMA_TC_017!H14</f>
        <v>17</v>
      </c>
      <c r="J529" s="83">
        <f>E529</f>
        <v>10</v>
      </c>
    </row>
    <row r="530" spans="1:10" ht="16" thickBot="1">
      <c r="A530" s="68">
        <v>10</v>
      </c>
      <c r="B530" s="69" t="str">
        <f>RMA_TC_001!$B$2</f>
        <v>Script Name</v>
      </c>
      <c r="C530" s="70">
        <v>0</v>
      </c>
      <c r="D530" s="70" t="s">
        <v>11</v>
      </c>
      <c r="E530" s="71">
        <v>10</v>
      </c>
      <c r="F530" s="72">
        <f>RMA_TC_017!E15</f>
        <v>0</v>
      </c>
      <c r="G530" s="72">
        <f>RMA_TC_017!F15</f>
        <v>0</v>
      </c>
      <c r="H530" s="72">
        <f>RMA_TC_017!G15</f>
        <v>0</v>
      </c>
      <c r="I530" s="72">
        <f>RMA_TC_017!H15</f>
        <v>17</v>
      </c>
      <c r="J530" s="73">
        <f>E530</f>
        <v>10</v>
      </c>
    </row>
    <row r="531" spans="1:10" ht="16" thickBot="1">
      <c r="A531" s="74">
        <v>10</v>
      </c>
      <c r="B531" s="69" t="str">
        <f>RMA_TC_001!$B$2</f>
        <v>Script Name</v>
      </c>
      <c r="C531" s="75">
        <v>0</v>
      </c>
      <c r="D531" s="75" t="s">
        <v>11</v>
      </c>
      <c r="E531" s="71">
        <v>10</v>
      </c>
      <c r="F531" s="72">
        <f>RMA_TC_017!E16</f>
        <v>0</v>
      </c>
      <c r="G531" s="72">
        <f>RMA_TC_017!F16</f>
        <v>0</v>
      </c>
      <c r="H531" s="72">
        <f>RMA_TC_017!G16</f>
        <v>0</v>
      </c>
      <c r="I531" s="72">
        <f>RMA_TC_017!H16</f>
        <v>17</v>
      </c>
      <c r="J531" s="76">
        <f>E531</f>
        <v>10</v>
      </c>
    </row>
    <row r="532" spans="1:10" ht="16.5" thickTop="1" thickBot="1">
      <c r="A532" s="77" t="s">
        <v>14</v>
      </c>
      <c r="B532" s="78"/>
      <c r="C532" s="78"/>
      <c r="D532" s="78"/>
      <c r="E532" s="79"/>
      <c r="F532" s="80">
        <f>AVERAGE(F529:F531)</f>
        <v>0</v>
      </c>
      <c r="G532" s="80">
        <f>AVERAGE(G529:G531)</f>
        <v>0</v>
      </c>
      <c r="H532" s="80">
        <f>AVERAGE(H529:H531)</f>
        <v>0</v>
      </c>
      <c r="I532" s="80">
        <f>AVERAGE(I529:I531)</f>
        <v>17</v>
      </c>
      <c r="J532" s="81">
        <f>SUM(J529:J531)/(SUM(A529:A531))</f>
        <v>1</v>
      </c>
    </row>
    <row r="533" spans="1:10" ht="16" thickBot="1">
      <c r="A533" s="82">
        <v>20</v>
      </c>
      <c r="B533" s="69" t="str">
        <f>RMA_TC_001!$B$2</f>
        <v>Script Name</v>
      </c>
      <c r="C533" s="69">
        <v>0</v>
      </c>
      <c r="D533" s="69" t="s">
        <v>11</v>
      </c>
      <c r="E533" s="71">
        <v>20</v>
      </c>
      <c r="F533" s="72">
        <f>RMA_TC_017!E18</f>
        <v>0</v>
      </c>
      <c r="G533" s="72">
        <f>RMA_TC_017!F18</f>
        <v>0</v>
      </c>
      <c r="H533" s="72">
        <f>RMA_TC_017!G18</f>
        <v>0</v>
      </c>
      <c r="I533" s="72">
        <f>RMA_TC_017!H18</f>
        <v>17</v>
      </c>
      <c r="J533" s="83">
        <f>E533</f>
        <v>20</v>
      </c>
    </row>
    <row r="534" spans="1:10" ht="16" thickBot="1">
      <c r="A534" s="68">
        <v>20</v>
      </c>
      <c r="B534" s="69" t="str">
        <f>RMA_TC_001!$B$2</f>
        <v>Script Name</v>
      </c>
      <c r="C534" s="70">
        <v>0</v>
      </c>
      <c r="D534" s="70" t="s">
        <v>11</v>
      </c>
      <c r="E534" s="71">
        <v>20</v>
      </c>
      <c r="F534" s="72">
        <f>RMA_TC_017!E19</f>
        <v>0</v>
      </c>
      <c r="G534" s="72">
        <f>RMA_TC_017!F19</f>
        <v>0</v>
      </c>
      <c r="H534" s="72">
        <f>RMA_TC_017!G19</f>
        <v>0</v>
      </c>
      <c r="I534" s="72">
        <f>RMA_TC_017!H19</f>
        <v>17</v>
      </c>
      <c r="J534" s="73">
        <f>E534</f>
        <v>20</v>
      </c>
    </row>
    <row r="535" spans="1:10" ht="16" thickBot="1">
      <c r="A535" s="74">
        <v>20</v>
      </c>
      <c r="B535" s="69" t="str">
        <f>RMA_TC_001!$B$2</f>
        <v>Script Name</v>
      </c>
      <c r="C535" s="75">
        <v>0</v>
      </c>
      <c r="D535" s="75" t="s">
        <v>11</v>
      </c>
      <c r="E535" s="71">
        <v>20</v>
      </c>
      <c r="F535" s="72">
        <f>RMA_TC_017!E20</f>
        <v>0</v>
      </c>
      <c r="G535" s="72">
        <f>RMA_TC_017!F20</f>
        <v>0</v>
      </c>
      <c r="H535" s="72">
        <f>RMA_TC_017!G20</f>
        <v>0</v>
      </c>
      <c r="I535" s="72">
        <f>RMA_TC_017!H20</f>
        <v>17</v>
      </c>
      <c r="J535" s="76">
        <f>E535</f>
        <v>20</v>
      </c>
    </row>
    <row r="536" spans="1:10" ht="16.5" thickTop="1" thickBot="1">
      <c r="A536" s="77" t="s">
        <v>15</v>
      </c>
      <c r="B536" s="78"/>
      <c r="C536" s="78"/>
      <c r="D536" s="78"/>
      <c r="E536" s="79"/>
      <c r="F536" s="80">
        <f>AVERAGE(F533:F535)</f>
        <v>0</v>
      </c>
      <c r="G536" s="80">
        <f>AVERAGE(G533:G535)</f>
        <v>0</v>
      </c>
      <c r="H536" s="80">
        <f>AVERAGE(H533:H535)</f>
        <v>0</v>
      </c>
      <c r="I536" s="80">
        <f>AVERAGE(I533:I535)</f>
        <v>17</v>
      </c>
      <c r="J536" s="81">
        <f>SUM(J533:J535)/(SUM(A533:A535))</f>
        <v>1</v>
      </c>
    </row>
    <row r="537" spans="1:10" ht="16" thickBot="1">
      <c r="A537" s="82">
        <v>50</v>
      </c>
      <c r="B537" s="69" t="str">
        <f>RMA_TC_001!$B$2</f>
        <v>Script Name</v>
      </c>
      <c r="C537" s="69">
        <v>0</v>
      </c>
      <c r="D537" s="69" t="s">
        <v>11</v>
      </c>
      <c r="E537" s="71">
        <v>50</v>
      </c>
      <c r="F537" s="72">
        <f>RMA_TC_017!E22</f>
        <v>0</v>
      </c>
      <c r="G537" s="72">
        <f>RMA_TC_017!F22</f>
        <v>0</v>
      </c>
      <c r="H537" s="72">
        <f>RMA_TC_017!G22</f>
        <v>0</v>
      </c>
      <c r="I537" s="72">
        <f>RMA_TC_017!H22</f>
        <v>17</v>
      </c>
      <c r="J537" s="83">
        <f>E537</f>
        <v>50</v>
      </c>
    </row>
    <row r="538" spans="1:10" ht="16" thickBot="1">
      <c r="A538" s="68">
        <v>50</v>
      </c>
      <c r="B538" s="69" t="str">
        <f>RMA_TC_001!$B$2</f>
        <v>Script Name</v>
      </c>
      <c r="C538" s="70">
        <v>0</v>
      </c>
      <c r="D538" s="70" t="s">
        <v>11</v>
      </c>
      <c r="E538" s="71">
        <v>50</v>
      </c>
      <c r="F538" s="72">
        <f>RMA_TC_017!E23</f>
        <v>0</v>
      </c>
      <c r="G538" s="72">
        <f>RMA_TC_017!F23</f>
        <v>0</v>
      </c>
      <c r="H538" s="72">
        <f>RMA_TC_017!G23</f>
        <v>0</v>
      </c>
      <c r="I538" s="72">
        <f>RMA_TC_017!H23</f>
        <v>17</v>
      </c>
      <c r="J538" s="73">
        <f>E538</f>
        <v>50</v>
      </c>
    </row>
    <row r="539" spans="1:10" ht="16" thickBot="1">
      <c r="A539" s="74">
        <v>50</v>
      </c>
      <c r="B539" s="69" t="str">
        <f>RMA_TC_001!$B$2</f>
        <v>Script Name</v>
      </c>
      <c r="C539" s="75">
        <v>0</v>
      </c>
      <c r="D539" s="75" t="s">
        <v>11</v>
      </c>
      <c r="E539" s="71">
        <v>50</v>
      </c>
      <c r="F539" s="72">
        <f>RMA_TC_017!E24</f>
        <v>0</v>
      </c>
      <c r="G539" s="72">
        <f>RMA_TC_017!F24</f>
        <v>0</v>
      </c>
      <c r="H539" s="72">
        <f>RMA_TC_017!G24</f>
        <v>0</v>
      </c>
      <c r="I539" s="72">
        <f>RMA_TC_017!H24</f>
        <v>17</v>
      </c>
      <c r="J539" s="76">
        <f>E539</f>
        <v>50</v>
      </c>
    </row>
    <row r="540" spans="1:10" ht="16.5" thickTop="1" thickBot="1">
      <c r="A540" s="77" t="s">
        <v>30</v>
      </c>
      <c r="B540" s="78"/>
      <c r="C540" s="78"/>
      <c r="D540" s="78"/>
      <c r="E540" s="79"/>
      <c r="F540" s="80">
        <f>AVERAGE(F537:F539)</f>
        <v>0</v>
      </c>
      <c r="G540" s="80">
        <f>AVERAGE(G537:G539)</f>
        <v>0</v>
      </c>
      <c r="H540" s="80">
        <f>AVERAGE(H537:H539)</f>
        <v>0</v>
      </c>
      <c r="I540" s="80">
        <f>AVERAGE(I537:I539)</f>
        <v>17</v>
      </c>
      <c r="J540" s="81">
        <f>SUM(J537:J539)/(SUM(A537:A539))</f>
        <v>1</v>
      </c>
    </row>
    <row r="541" spans="1:10" ht="16" thickBot="1">
      <c r="A541" s="82">
        <v>100</v>
      </c>
      <c r="B541" s="69" t="str">
        <f>RMA_TC_001!$B$2</f>
        <v>Script Name</v>
      </c>
      <c r="C541" s="69">
        <v>0</v>
      </c>
      <c r="D541" s="69" t="s">
        <v>11</v>
      </c>
      <c r="E541" s="71">
        <v>100</v>
      </c>
      <c r="F541" s="72">
        <f>RMA_TC_017!E26</f>
        <v>0</v>
      </c>
      <c r="G541" s="72">
        <f>RMA_TC_017!F26</f>
        <v>0</v>
      </c>
      <c r="H541" s="72">
        <f>RMA_TC_017!G26</f>
        <v>0</v>
      </c>
      <c r="I541" s="72">
        <f>RMA_TC_017!H26</f>
        <v>17</v>
      </c>
      <c r="J541" s="83">
        <f>E541</f>
        <v>100</v>
      </c>
    </row>
    <row r="542" spans="1:10" ht="16" thickBot="1">
      <c r="A542" s="68">
        <v>100</v>
      </c>
      <c r="B542" s="69" t="str">
        <f>RMA_TC_001!$B$2</f>
        <v>Script Name</v>
      </c>
      <c r="C542" s="70">
        <v>0</v>
      </c>
      <c r="D542" s="70" t="s">
        <v>11</v>
      </c>
      <c r="E542" s="71">
        <v>100</v>
      </c>
      <c r="F542" s="72">
        <f>RMA_TC_017!E27</f>
        <v>0</v>
      </c>
      <c r="G542" s="72">
        <f>RMA_TC_017!F27</f>
        <v>0</v>
      </c>
      <c r="H542" s="72">
        <f>RMA_TC_017!G27</f>
        <v>0</v>
      </c>
      <c r="I542" s="72">
        <f>RMA_TC_017!H27</f>
        <v>17</v>
      </c>
      <c r="J542" s="73">
        <f>E542</f>
        <v>100</v>
      </c>
    </row>
    <row r="543" spans="1:10" ht="16" thickBot="1">
      <c r="A543" s="74">
        <v>100</v>
      </c>
      <c r="B543" s="69" t="str">
        <f>RMA_TC_001!$B$2</f>
        <v>Script Name</v>
      </c>
      <c r="C543" s="75">
        <v>0</v>
      </c>
      <c r="D543" s="75" t="s">
        <v>11</v>
      </c>
      <c r="E543" s="71">
        <v>100</v>
      </c>
      <c r="F543" s="72">
        <f>RMA_TC_017!E28</f>
        <v>0</v>
      </c>
      <c r="G543" s="72">
        <f>RMA_TC_017!F28</f>
        <v>0</v>
      </c>
      <c r="H543" s="72">
        <f>RMA_TC_017!G28</f>
        <v>0</v>
      </c>
      <c r="I543" s="72">
        <f>RMA_TC_017!H28</f>
        <v>17</v>
      </c>
      <c r="J543" s="76">
        <f>E543</f>
        <v>100</v>
      </c>
    </row>
    <row r="544" spans="1:10" ht="16.5" thickTop="1" thickBot="1">
      <c r="A544" s="77" t="s">
        <v>31</v>
      </c>
      <c r="B544" s="84"/>
      <c r="C544" s="84"/>
      <c r="D544" s="84"/>
      <c r="E544" s="85"/>
      <c r="F544" s="80">
        <f>AVERAGE(F541:F543)</f>
        <v>0</v>
      </c>
      <c r="G544" s="80">
        <f>AVERAGE(G541:G543)</f>
        <v>0</v>
      </c>
      <c r="H544" s="80">
        <f>AVERAGE(H541:H543)</f>
        <v>0</v>
      </c>
      <c r="I544" s="80">
        <f>AVERAGE(I541:I543)</f>
        <v>17</v>
      </c>
      <c r="J544" s="81">
        <f>SUM(J541:J543)/(SUM(A541:A543))</f>
        <v>1</v>
      </c>
    </row>
    <row r="545" spans="1:10" ht="16" hidden="1" thickBot="1">
      <c r="A545" s="82">
        <v>200</v>
      </c>
      <c r="B545" s="69" t="str">
        <f>RMA_TC_001!$B$2</f>
        <v>Script Name</v>
      </c>
      <c r="C545" s="69">
        <v>0</v>
      </c>
      <c r="D545" s="69" t="s">
        <v>11</v>
      </c>
      <c r="E545" s="71">
        <f>RMA_TC_017!D30</f>
        <v>200</v>
      </c>
      <c r="F545" s="72">
        <f>RMA_TC_017!E30</f>
        <v>0</v>
      </c>
      <c r="G545" s="72">
        <f>RMA_TC_017!F30</f>
        <v>0</v>
      </c>
      <c r="H545" s="72">
        <f>RMA_TC_017!G30</f>
        <v>0</v>
      </c>
      <c r="I545" s="72">
        <f>RMA_TC_017!H30</f>
        <v>0</v>
      </c>
      <c r="J545" s="83">
        <f>E545</f>
        <v>200</v>
      </c>
    </row>
    <row r="546" spans="1:10" ht="16" hidden="1" thickBot="1">
      <c r="A546" s="68">
        <v>200</v>
      </c>
      <c r="B546" s="69" t="str">
        <f>RMA_TC_001!$B$2</f>
        <v>Script Name</v>
      </c>
      <c r="C546" s="70">
        <v>0</v>
      </c>
      <c r="D546" s="70" t="s">
        <v>11</v>
      </c>
      <c r="E546" s="71">
        <f>RMA_TC_017!D31</f>
        <v>200</v>
      </c>
      <c r="F546" s="72">
        <f>RMA_TC_017!E31</f>
        <v>0</v>
      </c>
      <c r="G546" s="72">
        <f>RMA_TC_017!F31</f>
        <v>0</v>
      </c>
      <c r="H546" s="72">
        <f>RMA_TC_017!G31</f>
        <v>0</v>
      </c>
      <c r="I546" s="72">
        <f>RMA_TC_017!H31</f>
        <v>0</v>
      </c>
      <c r="J546" s="73">
        <f>E546</f>
        <v>200</v>
      </c>
    </row>
    <row r="547" spans="1:10" ht="16" hidden="1" thickBot="1">
      <c r="A547" s="74">
        <v>200</v>
      </c>
      <c r="B547" s="69" t="str">
        <f>RMA_TC_001!$B$2</f>
        <v>Script Name</v>
      </c>
      <c r="C547" s="75">
        <v>0</v>
      </c>
      <c r="D547" s="75" t="s">
        <v>11</v>
      </c>
      <c r="E547" s="71">
        <f>RMA_TC_017!D32</f>
        <v>200</v>
      </c>
      <c r="F547" s="72">
        <f>RMA_TC_017!E32</f>
        <v>0</v>
      </c>
      <c r="G547" s="72">
        <f>RMA_TC_017!F32</f>
        <v>0</v>
      </c>
      <c r="H547" s="72">
        <f>RMA_TC_017!G32</f>
        <v>0</v>
      </c>
      <c r="I547" s="72">
        <f>RMA_TC_017!H32</f>
        <v>0</v>
      </c>
      <c r="J547" s="76">
        <f>E547</f>
        <v>200</v>
      </c>
    </row>
    <row r="548" spans="1:10" ht="16.5" hidden="1" thickTop="1" thickBot="1">
      <c r="A548" s="77" t="s">
        <v>32</v>
      </c>
      <c r="B548" s="84"/>
      <c r="C548" s="84"/>
      <c r="D548" s="84"/>
      <c r="E548" s="85"/>
      <c r="F548" s="80">
        <f>AVERAGE(F545:F547)</f>
        <v>0</v>
      </c>
      <c r="G548" s="80">
        <f>AVERAGE(G545:G547)</f>
        <v>0</v>
      </c>
      <c r="H548" s="80">
        <f>AVERAGE(H545:H547)</f>
        <v>0</v>
      </c>
      <c r="I548" s="80">
        <f>AVERAGE(I545:I547)</f>
        <v>0</v>
      </c>
      <c r="J548" s="81">
        <f>SUM(J545:J547)/(SUM(A545:A547))</f>
        <v>1</v>
      </c>
    </row>
    <row r="549" spans="1:10" ht="15" thickBot="1">
      <c r="A549" s="35"/>
      <c r="B549" s="90"/>
      <c r="C549" s="35"/>
      <c r="D549" s="90"/>
      <c r="E549" s="35"/>
      <c r="F549" s="35"/>
      <c r="G549" s="35"/>
      <c r="H549" s="35"/>
      <c r="I549" s="35"/>
      <c r="J549" s="35"/>
    </row>
    <row r="550" spans="1:10" ht="16" thickBot="1">
      <c r="A550" s="232" t="s">
        <v>98</v>
      </c>
      <c r="B550" s="233"/>
      <c r="C550" s="233"/>
      <c r="D550" s="233"/>
      <c r="E550" s="233"/>
      <c r="F550" s="233"/>
      <c r="G550" s="233"/>
      <c r="H550" s="233"/>
      <c r="I550" s="233"/>
      <c r="J550" s="234"/>
    </row>
    <row r="551" spans="1:10" ht="26.5" thickBot="1">
      <c r="A551" s="59" t="s">
        <v>0</v>
      </c>
      <c r="B551" s="60" t="s">
        <v>1</v>
      </c>
      <c r="C551" s="60" t="s">
        <v>2</v>
      </c>
      <c r="D551" s="61" t="s">
        <v>3</v>
      </c>
      <c r="E551" s="61" t="s">
        <v>4</v>
      </c>
      <c r="F551" s="59" t="s">
        <v>5</v>
      </c>
      <c r="G551" s="59" t="s">
        <v>6</v>
      </c>
      <c r="H551" s="59" t="s">
        <v>7</v>
      </c>
      <c r="I551" s="62" t="s">
        <v>8</v>
      </c>
      <c r="J551" s="61" t="s">
        <v>9</v>
      </c>
    </row>
    <row r="552" spans="1:10" ht="16" thickBot="1">
      <c r="A552" s="63" t="s">
        <v>10</v>
      </c>
      <c r="B552" s="64" t="str">
        <f>RMA_TC_001!$B$2</f>
        <v>Script Name</v>
      </c>
      <c r="C552" s="64">
        <v>0</v>
      </c>
      <c r="D552" s="64" t="s">
        <v>11</v>
      </c>
      <c r="E552" s="65">
        <f>RMA_TC_018!D5</f>
        <v>1</v>
      </c>
      <c r="F552" s="66">
        <f>RMA_TC_018!E5</f>
        <v>0</v>
      </c>
      <c r="G552" s="66">
        <f>RMA_TC_018!F5</f>
        <v>0</v>
      </c>
      <c r="H552" s="66">
        <f>RMA_TC_018!G5</f>
        <v>0</v>
      </c>
      <c r="I552" s="66">
        <f>RMA_TC_018!H5</f>
        <v>18</v>
      </c>
      <c r="J552" s="67">
        <f>E552</f>
        <v>1</v>
      </c>
    </row>
    <row r="553" spans="1:10" ht="16" thickBot="1">
      <c r="A553" s="68">
        <v>1</v>
      </c>
      <c r="B553" s="69" t="str">
        <f>RMA_TC_001!$B$2</f>
        <v>Script Name</v>
      </c>
      <c r="C553" s="70">
        <v>0</v>
      </c>
      <c r="D553" s="70" t="s">
        <v>11</v>
      </c>
      <c r="E553" s="71">
        <v>1</v>
      </c>
      <c r="F553" s="72">
        <f>RMA_TC_018!E6</f>
        <v>0</v>
      </c>
      <c r="G553" s="72">
        <f>RMA_TC_018!F6</f>
        <v>0</v>
      </c>
      <c r="H553" s="72">
        <f>RMA_TC_018!G6</f>
        <v>0</v>
      </c>
      <c r="I553" s="72">
        <f>RMA_TC_018!H6</f>
        <v>18</v>
      </c>
      <c r="J553" s="73">
        <f>E553</f>
        <v>1</v>
      </c>
    </row>
    <row r="554" spans="1:10" ht="16" thickBot="1">
      <c r="A554" s="68">
        <v>1</v>
      </c>
      <c r="B554" s="69" t="str">
        <f>RMA_TC_001!$B$2</f>
        <v>Script Name</v>
      </c>
      <c r="C554" s="70">
        <v>0</v>
      </c>
      <c r="D554" s="70" t="s">
        <v>11</v>
      </c>
      <c r="E554" s="71">
        <v>1</v>
      </c>
      <c r="F554" s="72">
        <f>RMA_TC_018!E7</f>
        <v>0</v>
      </c>
      <c r="G554" s="72">
        <f>RMA_TC_018!F7</f>
        <v>0</v>
      </c>
      <c r="H554" s="72">
        <f>RMA_TC_018!G7</f>
        <v>0</v>
      </c>
      <c r="I554" s="72">
        <f>RMA_TC_018!H7</f>
        <v>18</v>
      </c>
      <c r="J554" s="73">
        <f>E554</f>
        <v>1</v>
      </c>
    </row>
    <row r="555" spans="1:10" ht="16" thickBot="1">
      <c r="A555" s="74">
        <v>1</v>
      </c>
      <c r="B555" s="69" t="str">
        <f>RMA_TC_001!$B$2</f>
        <v>Script Name</v>
      </c>
      <c r="C555" s="75">
        <v>0</v>
      </c>
      <c r="D555" s="75" t="s">
        <v>11</v>
      </c>
      <c r="E555" s="71">
        <v>1</v>
      </c>
      <c r="F555" s="72">
        <f>RMA_TC_018!E8</f>
        <v>0</v>
      </c>
      <c r="G555" s="72">
        <f>RMA_TC_018!F8</f>
        <v>0</v>
      </c>
      <c r="H555" s="72">
        <f>RMA_TC_018!G8</f>
        <v>0</v>
      </c>
      <c r="I555" s="72">
        <f>RMA_TC_018!H8</f>
        <v>18</v>
      </c>
      <c r="J555" s="76">
        <f>E555</f>
        <v>1</v>
      </c>
    </row>
    <row r="556" spans="1:10" ht="16.5" thickTop="1" thickBot="1">
      <c r="A556" s="77" t="s">
        <v>12</v>
      </c>
      <c r="B556" s="78"/>
      <c r="C556" s="78"/>
      <c r="D556" s="78"/>
      <c r="E556" s="79"/>
      <c r="F556" s="80">
        <f>AVERAGE(F553:F555)</f>
        <v>0</v>
      </c>
      <c r="G556" s="80">
        <f>AVERAGE(G553:G555)</f>
        <v>0</v>
      </c>
      <c r="H556" s="80">
        <f>AVERAGE(H553:H555)</f>
        <v>0</v>
      </c>
      <c r="I556" s="80">
        <f>AVERAGE(I553:I555)</f>
        <v>18</v>
      </c>
      <c r="J556" s="81">
        <f>SUM(J553:J555)/(SUM(A553:A555))</f>
        <v>1</v>
      </c>
    </row>
    <row r="557" spans="1:10" ht="16" thickBot="1">
      <c r="A557" s="82">
        <v>5</v>
      </c>
      <c r="B557" s="69" t="str">
        <f>RMA_TC_001!$B$2</f>
        <v>Script Name</v>
      </c>
      <c r="C557" s="69">
        <v>0</v>
      </c>
      <c r="D557" s="69" t="s">
        <v>11</v>
      </c>
      <c r="E557" s="71">
        <v>5</v>
      </c>
      <c r="F557" s="72">
        <f>RMA_TC_018!E10</f>
        <v>0</v>
      </c>
      <c r="G557" s="72">
        <f>RMA_TC_018!F10</f>
        <v>0</v>
      </c>
      <c r="H557" s="72">
        <f>RMA_TC_018!G10</f>
        <v>0</v>
      </c>
      <c r="I557" s="72">
        <f>RMA_TC_018!H10</f>
        <v>18</v>
      </c>
      <c r="J557" s="83">
        <f>E557</f>
        <v>5</v>
      </c>
    </row>
    <row r="558" spans="1:10" ht="16" thickBot="1">
      <c r="A558" s="68">
        <v>5</v>
      </c>
      <c r="B558" s="69" t="str">
        <f>RMA_TC_001!$B$2</f>
        <v>Script Name</v>
      </c>
      <c r="C558" s="70">
        <v>0</v>
      </c>
      <c r="D558" s="70" t="s">
        <v>11</v>
      </c>
      <c r="E558" s="71">
        <v>5</v>
      </c>
      <c r="F558" s="72">
        <f>RMA_TC_018!E11</f>
        <v>0</v>
      </c>
      <c r="G558" s="72">
        <f>RMA_TC_018!F11</f>
        <v>0</v>
      </c>
      <c r="H558" s="72">
        <f>RMA_TC_018!G11</f>
        <v>0</v>
      </c>
      <c r="I558" s="72">
        <f>RMA_TC_018!H11</f>
        <v>18</v>
      </c>
      <c r="J558" s="73">
        <f>E558</f>
        <v>5</v>
      </c>
    </row>
    <row r="559" spans="1:10" ht="16" thickBot="1">
      <c r="A559" s="74">
        <v>5</v>
      </c>
      <c r="B559" s="69" t="str">
        <f>RMA_TC_001!$B$2</f>
        <v>Script Name</v>
      </c>
      <c r="C559" s="75">
        <v>0</v>
      </c>
      <c r="D559" s="75" t="s">
        <v>11</v>
      </c>
      <c r="E559" s="71">
        <v>5</v>
      </c>
      <c r="F559" s="72">
        <f>RMA_TC_018!E12</f>
        <v>0</v>
      </c>
      <c r="G559" s="72">
        <f>RMA_TC_018!F12</f>
        <v>0</v>
      </c>
      <c r="H559" s="72">
        <f>RMA_TC_018!G12</f>
        <v>0</v>
      </c>
      <c r="I559" s="72">
        <f>RMA_TC_018!H12</f>
        <v>18</v>
      </c>
      <c r="J559" s="76">
        <f>E559</f>
        <v>5</v>
      </c>
    </row>
    <row r="560" spans="1:10" ht="16.5" thickTop="1" thickBot="1">
      <c r="A560" s="77" t="s">
        <v>13</v>
      </c>
      <c r="B560" s="78"/>
      <c r="C560" s="78"/>
      <c r="D560" s="78"/>
      <c r="E560" s="79"/>
      <c r="F560" s="80">
        <f>AVERAGE(F557:F559)</f>
        <v>0</v>
      </c>
      <c r="G560" s="80">
        <f>AVERAGE(G557:G559)</f>
        <v>0</v>
      </c>
      <c r="H560" s="80">
        <f>AVERAGE(H557:H559)</f>
        <v>0</v>
      </c>
      <c r="I560" s="80">
        <f>AVERAGE(I557:I559)</f>
        <v>18</v>
      </c>
      <c r="J560" s="81">
        <f>SUM(J557:J559)/(SUM(A557:A559))</f>
        <v>1</v>
      </c>
    </row>
    <row r="561" spans="1:10" ht="16" thickBot="1">
      <c r="A561" s="82">
        <v>10</v>
      </c>
      <c r="B561" s="69" t="str">
        <f>RMA_TC_001!$B$2</f>
        <v>Script Name</v>
      </c>
      <c r="C561" s="69">
        <v>0</v>
      </c>
      <c r="D561" s="69" t="s">
        <v>11</v>
      </c>
      <c r="E561" s="71">
        <v>10</v>
      </c>
      <c r="F561" s="72">
        <f>RMA_TC_018!E14</f>
        <v>0</v>
      </c>
      <c r="G561" s="72">
        <f>RMA_TC_018!F14</f>
        <v>0</v>
      </c>
      <c r="H561" s="72">
        <f>RMA_TC_018!G14</f>
        <v>0</v>
      </c>
      <c r="I561" s="72">
        <f>RMA_TC_018!H14</f>
        <v>18</v>
      </c>
      <c r="J561" s="83">
        <f>E561</f>
        <v>10</v>
      </c>
    </row>
    <row r="562" spans="1:10" ht="16" thickBot="1">
      <c r="A562" s="68">
        <v>10</v>
      </c>
      <c r="B562" s="69" t="str">
        <f>RMA_TC_001!$B$2</f>
        <v>Script Name</v>
      </c>
      <c r="C562" s="70">
        <v>0</v>
      </c>
      <c r="D562" s="70" t="s">
        <v>11</v>
      </c>
      <c r="E562" s="71">
        <v>10</v>
      </c>
      <c r="F562" s="72">
        <f>RMA_TC_018!E15</f>
        <v>0</v>
      </c>
      <c r="G562" s="72">
        <f>RMA_TC_018!F15</f>
        <v>0</v>
      </c>
      <c r="H562" s="72">
        <f>RMA_TC_018!G15</f>
        <v>0</v>
      </c>
      <c r="I562" s="72">
        <f>RMA_TC_018!H15</f>
        <v>18</v>
      </c>
      <c r="J562" s="73">
        <f>E562</f>
        <v>10</v>
      </c>
    </row>
    <row r="563" spans="1:10" ht="16" thickBot="1">
      <c r="A563" s="74">
        <v>10</v>
      </c>
      <c r="B563" s="69" t="str">
        <f>RMA_TC_001!$B$2</f>
        <v>Script Name</v>
      </c>
      <c r="C563" s="75">
        <v>0</v>
      </c>
      <c r="D563" s="75" t="s">
        <v>11</v>
      </c>
      <c r="E563" s="71">
        <v>10</v>
      </c>
      <c r="F563" s="72">
        <f>RMA_TC_018!E16</f>
        <v>0</v>
      </c>
      <c r="G563" s="72">
        <f>RMA_TC_018!F16</f>
        <v>0</v>
      </c>
      <c r="H563" s="72">
        <f>RMA_TC_018!G16</f>
        <v>0</v>
      </c>
      <c r="I563" s="72">
        <f>RMA_TC_018!H16</f>
        <v>18</v>
      </c>
      <c r="J563" s="76">
        <f>E563</f>
        <v>10</v>
      </c>
    </row>
    <row r="564" spans="1:10" ht="16.5" thickTop="1" thickBot="1">
      <c r="A564" s="77" t="s">
        <v>14</v>
      </c>
      <c r="B564" s="78"/>
      <c r="C564" s="78"/>
      <c r="D564" s="78"/>
      <c r="E564" s="79"/>
      <c r="F564" s="80">
        <f>AVERAGE(F561:F563)</f>
        <v>0</v>
      </c>
      <c r="G564" s="80">
        <f>AVERAGE(G561:G563)</f>
        <v>0</v>
      </c>
      <c r="H564" s="80">
        <f>AVERAGE(H561:H563)</f>
        <v>0</v>
      </c>
      <c r="I564" s="80">
        <f>AVERAGE(I561:I563)</f>
        <v>18</v>
      </c>
      <c r="J564" s="81">
        <f>SUM(J561:J563)/(SUM(A561:A563))</f>
        <v>1</v>
      </c>
    </row>
    <row r="565" spans="1:10" ht="16" thickBot="1">
      <c r="A565" s="82">
        <v>20</v>
      </c>
      <c r="B565" s="69" t="str">
        <f>RMA_TC_001!$B$2</f>
        <v>Script Name</v>
      </c>
      <c r="C565" s="69">
        <v>0</v>
      </c>
      <c r="D565" s="69" t="s">
        <v>11</v>
      </c>
      <c r="E565" s="71">
        <v>20</v>
      </c>
      <c r="F565" s="72">
        <f>RMA_TC_018!E18</f>
        <v>0</v>
      </c>
      <c r="G565" s="72">
        <f>RMA_TC_018!F18</f>
        <v>0</v>
      </c>
      <c r="H565" s="72">
        <f>RMA_TC_018!G18</f>
        <v>0</v>
      </c>
      <c r="I565" s="72">
        <f>RMA_TC_018!H18</f>
        <v>18</v>
      </c>
      <c r="J565" s="83">
        <f>E565</f>
        <v>20</v>
      </c>
    </row>
    <row r="566" spans="1:10" ht="16" thickBot="1">
      <c r="A566" s="68">
        <v>20</v>
      </c>
      <c r="B566" s="69" t="str">
        <f>RMA_TC_001!$B$2</f>
        <v>Script Name</v>
      </c>
      <c r="C566" s="70">
        <v>0</v>
      </c>
      <c r="D566" s="70" t="s">
        <v>11</v>
      </c>
      <c r="E566" s="71">
        <v>20</v>
      </c>
      <c r="F566" s="72">
        <f>RMA_TC_018!E19</f>
        <v>0</v>
      </c>
      <c r="G566" s="72">
        <f>RMA_TC_018!F19</f>
        <v>0</v>
      </c>
      <c r="H566" s="72">
        <f>RMA_TC_018!G19</f>
        <v>0</v>
      </c>
      <c r="I566" s="72">
        <f>RMA_TC_018!H19</f>
        <v>18</v>
      </c>
      <c r="J566" s="73">
        <f>E566</f>
        <v>20</v>
      </c>
    </row>
    <row r="567" spans="1:10" ht="16" thickBot="1">
      <c r="A567" s="74">
        <v>20</v>
      </c>
      <c r="B567" s="69" t="str">
        <f>RMA_TC_001!$B$2</f>
        <v>Script Name</v>
      </c>
      <c r="C567" s="75">
        <v>0</v>
      </c>
      <c r="D567" s="75" t="s">
        <v>11</v>
      </c>
      <c r="E567" s="71">
        <v>20</v>
      </c>
      <c r="F567" s="72">
        <f>RMA_TC_018!E20</f>
        <v>0</v>
      </c>
      <c r="G567" s="72">
        <f>RMA_TC_018!F20</f>
        <v>0</v>
      </c>
      <c r="H567" s="72">
        <f>RMA_TC_018!G20</f>
        <v>0</v>
      </c>
      <c r="I567" s="72">
        <f>RMA_TC_018!H20</f>
        <v>18</v>
      </c>
      <c r="J567" s="76">
        <f>E567</f>
        <v>20</v>
      </c>
    </row>
    <row r="568" spans="1:10" ht="16.5" thickTop="1" thickBot="1">
      <c r="A568" s="77" t="s">
        <v>15</v>
      </c>
      <c r="B568" s="78"/>
      <c r="C568" s="78"/>
      <c r="D568" s="78"/>
      <c r="E568" s="79"/>
      <c r="F568" s="80">
        <f>AVERAGE(F565:F567)</f>
        <v>0</v>
      </c>
      <c r="G568" s="80">
        <f>AVERAGE(G565:G567)</f>
        <v>0</v>
      </c>
      <c r="H568" s="80">
        <f>AVERAGE(H565:H567)</f>
        <v>0</v>
      </c>
      <c r="I568" s="80">
        <f>AVERAGE(I565:I567)</f>
        <v>18</v>
      </c>
      <c r="J568" s="81">
        <f>SUM(J565:J567)/(SUM(A565:A567))</f>
        <v>1</v>
      </c>
    </row>
    <row r="569" spans="1:10" ht="16" thickBot="1">
      <c r="A569" s="82">
        <v>50</v>
      </c>
      <c r="B569" s="69" t="str">
        <f>RMA_TC_001!$B$2</f>
        <v>Script Name</v>
      </c>
      <c r="C569" s="69">
        <v>0</v>
      </c>
      <c r="D569" s="69" t="s">
        <v>11</v>
      </c>
      <c r="E569" s="71">
        <v>50</v>
      </c>
      <c r="F569" s="72">
        <f>RMA_TC_018!E22</f>
        <v>0</v>
      </c>
      <c r="G569" s="72">
        <f>RMA_TC_018!F22</f>
        <v>0</v>
      </c>
      <c r="H569" s="72">
        <f>RMA_TC_018!G22</f>
        <v>0</v>
      </c>
      <c r="I569" s="72">
        <f>RMA_TC_018!H22</f>
        <v>18</v>
      </c>
      <c r="J569" s="83">
        <f>E569</f>
        <v>50</v>
      </c>
    </row>
    <row r="570" spans="1:10" ht="16" thickBot="1">
      <c r="A570" s="68">
        <v>50</v>
      </c>
      <c r="B570" s="69" t="str">
        <f>RMA_TC_001!$B$2</f>
        <v>Script Name</v>
      </c>
      <c r="C570" s="70">
        <v>0</v>
      </c>
      <c r="D570" s="70" t="s">
        <v>11</v>
      </c>
      <c r="E570" s="71">
        <v>50</v>
      </c>
      <c r="F570" s="72">
        <f>RMA_TC_018!E23</f>
        <v>0</v>
      </c>
      <c r="G570" s="72">
        <f>RMA_TC_018!F23</f>
        <v>0</v>
      </c>
      <c r="H570" s="72">
        <f>RMA_TC_018!G23</f>
        <v>0</v>
      </c>
      <c r="I570" s="72">
        <f>RMA_TC_018!H23</f>
        <v>18</v>
      </c>
      <c r="J570" s="73">
        <f>E570</f>
        <v>50</v>
      </c>
    </row>
    <row r="571" spans="1:10" ht="16" thickBot="1">
      <c r="A571" s="74">
        <v>50</v>
      </c>
      <c r="B571" s="69" t="str">
        <f>RMA_TC_001!$B$2</f>
        <v>Script Name</v>
      </c>
      <c r="C571" s="75">
        <v>0</v>
      </c>
      <c r="D571" s="75" t="s">
        <v>11</v>
      </c>
      <c r="E571" s="71">
        <v>50</v>
      </c>
      <c r="F571" s="72">
        <f>RMA_TC_018!E24</f>
        <v>0</v>
      </c>
      <c r="G571" s="72">
        <f>RMA_TC_018!F24</f>
        <v>0</v>
      </c>
      <c r="H571" s="72">
        <f>RMA_TC_018!G24</f>
        <v>0</v>
      </c>
      <c r="I571" s="72">
        <f>RMA_TC_018!H24</f>
        <v>18</v>
      </c>
      <c r="J571" s="76">
        <f>E571</f>
        <v>50</v>
      </c>
    </row>
    <row r="572" spans="1:10" ht="16.5" thickTop="1" thickBot="1">
      <c r="A572" s="77" t="s">
        <v>30</v>
      </c>
      <c r="B572" s="78"/>
      <c r="C572" s="78"/>
      <c r="D572" s="78"/>
      <c r="E572" s="79"/>
      <c r="F572" s="80">
        <f>AVERAGE(F569:F571)</f>
        <v>0</v>
      </c>
      <c r="G572" s="80">
        <f>AVERAGE(G569:G571)</f>
        <v>0</v>
      </c>
      <c r="H572" s="80">
        <f>AVERAGE(H569:H571)</f>
        <v>0</v>
      </c>
      <c r="I572" s="80">
        <f>AVERAGE(I569:I571)</f>
        <v>18</v>
      </c>
      <c r="J572" s="81">
        <f>SUM(J569:J571)/(SUM(A569:A571))</f>
        <v>1</v>
      </c>
    </row>
    <row r="573" spans="1:10" ht="16" thickBot="1">
      <c r="A573" s="82">
        <v>100</v>
      </c>
      <c r="B573" s="69" t="str">
        <f>RMA_TC_001!$B$2</f>
        <v>Script Name</v>
      </c>
      <c r="C573" s="69">
        <v>0</v>
      </c>
      <c r="D573" s="69" t="s">
        <v>11</v>
      </c>
      <c r="E573" s="71">
        <v>100</v>
      </c>
      <c r="F573" s="72">
        <f>RMA_TC_018!E26</f>
        <v>0</v>
      </c>
      <c r="G573" s="72">
        <f>RMA_TC_018!F26</f>
        <v>0</v>
      </c>
      <c r="H573" s="72">
        <f>RMA_TC_018!G26</f>
        <v>0</v>
      </c>
      <c r="I573" s="72">
        <f>RMA_TC_018!H26</f>
        <v>18</v>
      </c>
      <c r="J573" s="83">
        <f>E573</f>
        <v>100</v>
      </c>
    </row>
    <row r="574" spans="1:10" ht="16" thickBot="1">
      <c r="A574" s="68">
        <v>100</v>
      </c>
      <c r="B574" s="69" t="str">
        <f>RMA_TC_001!$B$2</f>
        <v>Script Name</v>
      </c>
      <c r="C574" s="70">
        <v>0</v>
      </c>
      <c r="D574" s="70" t="s">
        <v>11</v>
      </c>
      <c r="E574" s="71">
        <v>100</v>
      </c>
      <c r="F574" s="72">
        <f>RMA_TC_018!E27</f>
        <v>0</v>
      </c>
      <c r="G574" s="72">
        <f>RMA_TC_018!F27</f>
        <v>0</v>
      </c>
      <c r="H574" s="72">
        <f>RMA_TC_018!G27</f>
        <v>0</v>
      </c>
      <c r="I574" s="72">
        <f>RMA_TC_018!H27</f>
        <v>18</v>
      </c>
      <c r="J574" s="73">
        <f>E574</f>
        <v>100</v>
      </c>
    </row>
    <row r="575" spans="1:10" ht="16" thickBot="1">
      <c r="A575" s="74">
        <v>100</v>
      </c>
      <c r="B575" s="69" t="str">
        <f>RMA_TC_001!$B$2</f>
        <v>Script Name</v>
      </c>
      <c r="C575" s="75">
        <v>0</v>
      </c>
      <c r="D575" s="75" t="s">
        <v>11</v>
      </c>
      <c r="E575" s="71">
        <v>100</v>
      </c>
      <c r="F575" s="72">
        <f>RMA_TC_018!E28</f>
        <v>0</v>
      </c>
      <c r="G575" s="72">
        <f>RMA_TC_018!F28</f>
        <v>0</v>
      </c>
      <c r="H575" s="72">
        <f>RMA_TC_018!G28</f>
        <v>0</v>
      </c>
      <c r="I575" s="72">
        <f>RMA_TC_018!H28</f>
        <v>18</v>
      </c>
      <c r="J575" s="76">
        <f>E575</f>
        <v>100</v>
      </c>
    </row>
    <row r="576" spans="1:10" ht="16.5" thickTop="1" thickBot="1">
      <c r="A576" s="77" t="s">
        <v>31</v>
      </c>
      <c r="B576" s="84"/>
      <c r="C576" s="84"/>
      <c r="D576" s="84"/>
      <c r="E576" s="85"/>
      <c r="F576" s="80">
        <f>AVERAGE(F573:F575)</f>
        <v>0</v>
      </c>
      <c r="G576" s="80">
        <f>AVERAGE(G573:G575)</f>
        <v>0</v>
      </c>
      <c r="H576" s="80">
        <f>AVERAGE(H573:H575)</f>
        <v>0</v>
      </c>
      <c r="I576" s="80">
        <f>AVERAGE(I573:I575)</f>
        <v>18</v>
      </c>
      <c r="J576" s="81">
        <f>SUM(J573:J575)/(SUM(A573:A575))</f>
        <v>1</v>
      </c>
    </row>
    <row r="577" spans="1:10" ht="16" hidden="1" thickBot="1">
      <c r="A577" s="82">
        <v>200</v>
      </c>
      <c r="B577" s="69" t="str">
        <f>RMA_TC_001!$B$2</f>
        <v>Script Name</v>
      </c>
      <c r="C577" s="69">
        <v>0</v>
      </c>
      <c r="D577" s="69" t="s">
        <v>11</v>
      </c>
      <c r="E577" s="71">
        <f>RMA_TC_018!D30</f>
        <v>0</v>
      </c>
      <c r="F577" s="72">
        <f>RMA_TC_018!E30</f>
        <v>0</v>
      </c>
      <c r="G577" s="72">
        <f>RMA_TC_018!F30</f>
        <v>0</v>
      </c>
      <c r="H577" s="72">
        <f>RMA_TC_018!G30</f>
        <v>0</v>
      </c>
      <c r="I577" s="72">
        <f>RMA_TC_018!H30</f>
        <v>0</v>
      </c>
      <c r="J577" s="83">
        <f>E577</f>
        <v>0</v>
      </c>
    </row>
    <row r="578" spans="1:10" ht="16" hidden="1" thickBot="1">
      <c r="A578" s="68">
        <v>200</v>
      </c>
      <c r="B578" s="69" t="str">
        <f>RMA_TC_001!$B$2</f>
        <v>Script Name</v>
      </c>
      <c r="C578" s="70">
        <v>0</v>
      </c>
      <c r="D578" s="70" t="s">
        <v>11</v>
      </c>
      <c r="E578" s="71">
        <f>RMA_TC_018!D31</f>
        <v>0</v>
      </c>
      <c r="F578" s="72">
        <f>RMA_TC_018!E31</f>
        <v>0</v>
      </c>
      <c r="G578" s="72">
        <f>RMA_TC_018!F31</f>
        <v>0</v>
      </c>
      <c r="H578" s="72">
        <f>RMA_TC_018!G31</f>
        <v>0</v>
      </c>
      <c r="I578" s="72">
        <f>RMA_TC_018!H31</f>
        <v>0</v>
      </c>
      <c r="J578" s="73">
        <f>E578</f>
        <v>0</v>
      </c>
    </row>
    <row r="579" spans="1:10" ht="16" hidden="1" thickBot="1">
      <c r="A579" s="74">
        <v>200</v>
      </c>
      <c r="B579" s="69" t="str">
        <f>RMA_TC_001!$B$2</f>
        <v>Script Name</v>
      </c>
      <c r="C579" s="75">
        <v>0</v>
      </c>
      <c r="D579" s="75" t="s">
        <v>11</v>
      </c>
      <c r="E579" s="71">
        <f>RMA_TC_018!D32</f>
        <v>0</v>
      </c>
      <c r="F579" s="72">
        <f>RMA_TC_018!E32</f>
        <v>0</v>
      </c>
      <c r="G579" s="72">
        <f>RMA_TC_018!F32</f>
        <v>0</v>
      </c>
      <c r="H579" s="72">
        <f>RMA_TC_018!G32</f>
        <v>0</v>
      </c>
      <c r="I579" s="72">
        <f>RMA_TC_018!H32</f>
        <v>0</v>
      </c>
      <c r="J579" s="76">
        <f>E579</f>
        <v>0</v>
      </c>
    </row>
    <row r="580" spans="1:10" ht="16.5" hidden="1" thickTop="1" thickBot="1">
      <c r="A580" s="77" t="s">
        <v>32</v>
      </c>
      <c r="B580" s="84"/>
      <c r="C580" s="84"/>
      <c r="D580" s="84"/>
      <c r="E580" s="85"/>
      <c r="F580" s="80">
        <f>AVERAGE(F577:F579)</f>
        <v>0</v>
      </c>
      <c r="G580" s="80">
        <f>AVERAGE(G577:G579)</f>
        <v>0</v>
      </c>
      <c r="H580" s="80">
        <f>AVERAGE(H577:H579)</f>
        <v>0</v>
      </c>
      <c r="I580" s="80">
        <f>AVERAGE(I577:I579)</f>
        <v>0</v>
      </c>
      <c r="J580" s="81">
        <f>SUM(J577:J579)/(SUM(A577:A579))</f>
        <v>0</v>
      </c>
    </row>
    <row r="581" spans="1:10" ht="15" thickBot="1">
      <c r="A581" s="35"/>
      <c r="B581" s="90"/>
      <c r="C581" s="35"/>
      <c r="D581" s="90"/>
      <c r="E581" s="35"/>
      <c r="F581" s="35"/>
      <c r="G581" s="35"/>
      <c r="H581" s="35"/>
      <c r="I581" s="35"/>
      <c r="J581" s="35"/>
    </row>
    <row r="582" spans="1:10" ht="16.5" customHeight="1" thickBot="1">
      <c r="A582" s="232" t="s">
        <v>99</v>
      </c>
      <c r="B582" s="233"/>
      <c r="C582" s="233"/>
      <c r="D582" s="233"/>
      <c r="E582" s="233"/>
      <c r="F582" s="233"/>
      <c r="G582" s="233"/>
      <c r="H582" s="233"/>
      <c r="I582" s="233"/>
      <c r="J582" s="234"/>
    </row>
    <row r="583" spans="1:10" ht="26.5" thickBot="1">
      <c r="A583" s="59" t="s">
        <v>0</v>
      </c>
      <c r="B583" s="60" t="s">
        <v>1</v>
      </c>
      <c r="C583" s="60" t="s">
        <v>2</v>
      </c>
      <c r="D583" s="61" t="s">
        <v>3</v>
      </c>
      <c r="E583" s="61" t="s">
        <v>4</v>
      </c>
      <c r="F583" s="59" t="s">
        <v>5</v>
      </c>
      <c r="G583" s="59" t="s">
        <v>6</v>
      </c>
      <c r="H583" s="59" t="s">
        <v>7</v>
      </c>
      <c r="I583" s="62" t="s">
        <v>8</v>
      </c>
      <c r="J583" s="61" t="s">
        <v>9</v>
      </c>
    </row>
    <row r="584" spans="1:10" ht="16" thickBot="1">
      <c r="A584" s="63" t="s">
        <v>10</v>
      </c>
      <c r="B584" s="64" t="str">
        <f>RMA_TC_001!$B$2</f>
        <v>Script Name</v>
      </c>
      <c r="C584" s="64">
        <v>0</v>
      </c>
      <c r="D584" s="64" t="s">
        <v>11</v>
      </c>
      <c r="E584" s="65">
        <f>RMA_TC_019!D5</f>
        <v>1</v>
      </c>
      <c r="F584" s="66">
        <f>RMA_TC_019!E5</f>
        <v>0</v>
      </c>
      <c r="G584" s="66">
        <f>RMA_TC_019!F5</f>
        <v>0</v>
      </c>
      <c r="H584" s="66">
        <f>RMA_TC_019!G5</f>
        <v>0</v>
      </c>
      <c r="I584" s="66">
        <f>RMA_TC_019!H5</f>
        <v>19</v>
      </c>
      <c r="J584" s="67">
        <f>E584</f>
        <v>1</v>
      </c>
    </row>
    <row r="585" spans="1:10" ht="16" thickBot="1">
      <c r="A585" s="68">
        <v>1</v>
      </c>
      <c r="B585" s="69" t="str">
        <f>RMA_TC_001!$B$2</f>
        <v>Script Name</v>
      </c>
      <c r="C585" s="70">
        <v>0</v>
      </c>
      <c r="D585" s="70" t="s">
        <v>11</v>
      </c>
      <c r="E585" s="71">
        <v>1</v>
      </c>
      <c r="F585" s="72">
        <f>RMA_TC_019!E6</f>
        <v>0</v>
      </c>
      <c r="G585" s="72">
        <f>RMA_TC_019!F6</f>
        <v>0</v>
      </c>
      <c r="H585" s="72">
        <f>RMA_TC_019!G6</f>
        <v>0</v>
      </c>
      <c r="I585" s="72">
        <f>RMA_TC_019!H6</f>
        <v>19</v>
      </c>
      <c r="J585" s="73">
        <f>E585</f>
        <v>1</v>
      </c>
    </row>
    <row r="586" spans="1:10" ht="16" thickBot="1">
      <c r="A586" s="68">
        <v>1</v>
      </c>
      <c r="B586" s="69" t="str">
        <f>RMA_TC_001!$B$2</f>
        <v>Script Name</v>
      </c>
      <c r="C586" s="70">
        <v>0</v>
      </c>
      <c r="D586" s="70" t="s">
        <v>11</v>
      </c>
      <c r="E586" s="71">
        <v>1</v>
      </c>
      <c r="F586" s="72">
        <f>RMA_TC_019!E7</f>
        <v>0</v>
      </c>
      <c r="G586" s="72">
        <f>RMA_TC_019!F7</f>
        <v>0</v>
      </c>
      <c r="H586" s="72">
        <f>RMA_TC_019!G7</f>
        <v>0</v>
      </c>
      <c r="I586" s="72">
        <f>RMA_TC_019!H7</f>
        <v>19</v>
      </c>
      <c r="J586" s="73">
        <f>E586</f>
        <v>1</v>
      </c>
    </row>
    <row r="587" spans="1:10" ht="16" thickBot="1">
      <c r="A587" s="74">
        <v>1</v>
      </c>
      <c r="B587" s="69" t="str">
        <f>RMA_TC_001!$B$2</f>
        <v>Script Name</v>
      </c>
      <c r="C587" s="75">
        <v>0</v>
      </c>
      <c r="D587" s="75" t="s">
        <v>11</v>
      </c>
      <c r="E587" s="71">
        <v>1</v>
      </c>
      <c r="F587" s="72">
        <f>RMA_TC_019!E8</f>
        <v>0</v>
      </c>
      <c r="G587" s="72">
        <f>RMA_TC_019!F8</f>
        <v>0</v>
      </c>
      <c r="H587" s="72">
        <f>RMA_TC_019!G8</f>
        <v>0</v>
      </c>
      <c r="I587" s="72">
        <f>RMA_TC_019!H8</f>
        <v>19</v>
      </c>
      <c r="J587" s="76">
        <f>E587</f>
        <v>1</v>
      </c>
    </row>
    <row r="588" spans="1:10" ht="16.5" thickTop="1" thickBot="1">
      <c r="A588" s="77" t="s">
        <v>12</v>
      </c>
      <c r="B588" s="78"/>
      <c r="C588" s="78"/>
      <c r="D588" s="78"/>
      <c r="E588" s="79"/>
      <c r="F588" s="80">
        <f>AVERAGE(F585:F587)</f>
        <v>0</v>
      </c>
      <c r="G588" s="80">
        <f>AVERAGE(G585:G587)</f>
        <v>0</v>
      </c>
      <c r="H588" s="80">
        <f>AVERAGE(H585:H587)</f>
        <v>0</v>
      </c>
      <c r="I588" s="80">
        <f>AVERAGE(I585:I587)</f>
        <v>19</v>
      </c>
      <c r="J588" s="81">
        <f>SUM(J585:J587)/(SUM(A585:A587))</f>
        <v>1</v>
      </c>
    </row>
    <row r="589" spans="1:10" ht="16" thickBot="1">
      <c r="A589" s="82">
        <v>5</v>
      </c>
      <c r="B589" s="69" t="str">
        <f>RMA_TC_001!$B$2</f>
        <v>Script Name</v>
      </c>
      <c r="C589" s="69">
        <v>0</v>
      </c>
      <c r="D589" s="69" t="s">
        <v>11</v>
      </c>
      <c r="E589" s="71">
        <v>5</v>
      </c>
      <c r="F589" s="72">
        <f>RMA_TC_019!E10</f>
        <v>0</v>
      </c>
      <c r="G589" s="72">
        <f>RMA_TC_019!F10</f>
        <v>0</v>
      </c>
      <c r="H589" s="72">
        <f>RMA_TC_019!G10</f>
        <v>0</v>
      </c>
      <c r="I589" s="72">
        <f>RMA_TC_019!H10</f>
        <v>19</v>
      </c>
      <c r="J589" s="83">
        <f>E589</f>
        <v>5</v>
      </c>
    </row>
    <row r="590" spans="1:10" ht="16" thickBot="1">
      <c r="A590" s="68">
        <v>5</v>
      </c>
      <c r="B590" s="69" t="str">
        <f>RMA_TC_001!$B$2</f>
        <v>Script Name</v>
      </c>
      <c r="C590" s="70">
        <v>0</v>
      </c>
      <c r="D590" s="70" t="s">
        <v>11</v>
      </c>
      <c r="E590" s="71">
        <v>5</v>
      </c>
      <c r="F590" s="72">
        <f>RMA_TC_019!E11</f>
        <v>0</v>
      </c>
      <c r="G590" s="72">
        <f>RMA_TC_019!F11</f>
        <v>0</v>
      </c>
      <c r="H590" s="72">
        <f>RMA_TC_019!G11</f>
        <v>0</v>
      </c>
      <c r="I590" s="72">
        <f>RMA_TC_019!H11</f>
        <v>19</v>
      </c>
      <c r="J590" s="73">
        <f>E590</f>
        <v>5</v>
      </c>
    </row>
    <row r="591" spans="1:10" ht="16" thickBot="1">
      <c r="A591" s="74">
        <v>5</v>
      </c>
      <c r="B591" s="69" t="str">
        <f>RMA_TC_001!$B$2</f>
        <v>Script Name</v>
      </c>
      <c r="C591" s="75">
        <v>0</v>
      </c>
      <c r="D591" s="75" t="s">
        <v>11</v>
      </c>
      <c r="E591" s="71">
        <v>5</v>
      </c>
      <c r="F591" s="72">
        <f>RMA_TC_019!E12</f>
        <v>0</v>
      </c>
      <c r="G591" s="72">
        <f>RMA_TC_019!F12</f>
        <v>0</v>
      </c>
      <c r="H591" s="72">
        <f>RMA_TC_019!G12</f>
        <v>0</v>
      </c>
      <c r="I591" s="72">
        <f>RMA_TC_019!H12</f>
        <v>19</v>
      </c>
      <c r="J591" s="76">
        <f>E591</f>
        <v>5</v>
      </c>
    </row>
    <row r="592" spans="1:10" ht="16.5" thickTop="1" thickBot="1">
      <c r="A592" s="77" t="s">
        <v>13</v>
      </c>
      <c r="B592" s="78"/>
      <c r="C592" s="78"/>
      <c r="D592" s="78"/>
      <c r="E592" s="79"/>
      <c r="F592" s="80">
        <f>AVERAGE(F589:F591)</f>
        <v>0</v>
      </c>
      <c r="G592" s="80">
        <f>AVERAGE(G589:G591)</f>
        <v>0</v>
      </c>
      <c r="H592" s="80">
        <f>AVERAGE(H589:H591)</f>
        <v>0</v>
      </c>
      <c r="I592" s="80">
        <f>AVERAGE(I589:I591)</f>
        <v>19</v>
      </c>
      <c r="J592" s="81">
        <f>SUM(J589:J591)/(SUM(A589:A591))</f>
        <v>1</v>
      </c>
    </row>
    <row r="593" spans="1:10" ht="16" thickBot="1">
      <c r="A593" s="82">
        <v>10</v>
      </c>
      <c r="B593" s="69" t="str">
        <f>RMA_TC_001!$B$2</f>
        <v>Script Name</v>
      </c>
      <c r="C593" s="69">
        <v>0</v>
      </c>
      <c r="D593" s="69" t="s">
        <v>11</v>
      </c>
      <c r="E593" s="71">
        <v>10</v>
      </c>
      <c r="F593" s="72">
        <f>RMA_TC_019!E14</f>
        <v>0</v>
      </c>
      <c r="G593" s="72">
        <f>RMA_TC_019!F14</f>
        <v>0</v>
      </c>
      <c r="H593" s="72">
        <f>RMA_TC_019!G14</f>
        <v>0</v>
      </c>
      <c r="I593" s="72">
        <f>RMA_TC_019!H14</f>
        <v>19</v>
      </c>
      <c r="J593" s="83">
        <f>E593</f>
        <v>10</v>
      </c>
    </row>
    <row r="594" spans="1:10" ht="16" thickBot="1">
      <c r="A594" s="68">
        <v>10</v>
      </c>
      <c r="B594" s="69" t="str">
        <f>RMA_TC_001!$B$2</f>
        <v>Script Name</v>
      </c>
      <c r="C594" s="70">
        <v>0</v>
      </c>
      <c r="D594" s="70" t="s">
        <v>11</v>
      </c>
      <c r="E594" s="71">
        <v>10</v>
      </c>
      <c r="F594" s="72">
        <f>RMA_TC_019!E15</f>
        <v>0</v>
      </c>
      <c r="G594" s="72">
        <f>RMA_TC_019!F15</f>
        <v>0</v>
      </c>
      <c r="H594" s="72">
        <f>RMA_TC_019!G15</f>
        <v>0</v>
      </c>
      <c r="I594" s="72">
        <f>RMA_TC_019!H15</f>
        <v>19</v>
      </c>
      <c r="J594" s="73">
        <f>E594</f>
        <v>10</v>
      </c>
    </row>
    <row r="595" spans="1:10" ht="16" thickBot="1">
      <c r="A595" s="74">
        <v>10</v>
      </c>
      <c r="B595" s="69" t="str">
        <f>RMA_TC_001!$B$2</f>
        <v>Script Name</v>
      </c>
      <c r="C595" s="75">
        <v>0</v>
      </c>
      <c r="D595" s="75" t="s">
        <v>11</v>
      </c>
      <c r="E595" s="71">
        <v>10</v>
      </c>
      <c r="F595" s="72">
        <f>RMA_TC_019!E16</f>
        <v>0</v>
      </c>
      <c r="G595" s="72">
        <f>RMA_TC_019!F16</f>
        <v>0</v>
      </c>
      <c r="H595" s="72">
        <f>RMA_TC_019!G16</f>
        <v>0</v>
      </c>
      <c r="I595" s="72">
        <f>RMA_TC_019!H16</f>
        <v>19</v>
      </c>
      <c r="J595" s="76">
        <f>E595</f>
        <v>10</v>
      </c>
    </row>
    <row r="596" spans="1:10" ht="16.5" thickTop="1" thickBot="1">
      <c r="A596" s="77" t="s">
        <v>14</v>
      </c>
      <c r="B596" s="78"/>
      <c r="C596" s="78"/>
      <c r="D596" s="78"/>
      <c r="E596" s="79"/>
      <c r="F596" s="80">
        <f>AVERAGE(F593:F595)</f>
        <v>0</v>
      </c>
      <c r="G596" s="80">
        <f>AVERAGE(G593:G595)</f>
        <v>0</v>
      </c>
      <c r="H596" s="80">
        <f>AVERAGE(H593:H595)</f>
        <v>0</v>
      </c>
      <c r="I596" s="80">
        <f>AVERAGE(I593:I595)</f>
        <v>19</v>
      </c>
      <c r="J596" s="81">
        <f>SUM(J593:J595)/(SUM(A593:A595))</f>
        <v>1</v>
      </c>
    </row>
    <row r="597" spans="1:10" ht="16" thickBot="1">
      <c r="A597" s="82">
        <v>20</v>
      </c>
      <c r="B597" s="69" t="str">
        <f>RMA_TC_001!$B$2</f>
        <v>Script Name</v>
      </c>
      <c r="C597" s="69">
        <v>0</v>
      </c>
      <c r="D597" s="69" t="s">
        <v>11</v>
      </c>
      <c r="E597" s="71">
        <v>20</v>
      </c>
      <c r="F597" s="72">
        <f>RMA_TC_019!E18</f>
        <v>0</v>
      </c>
      <c r="G597" s="72">
        <f>RMA_TC_019!F18</f>
        <v>0</v>
      </c>
      <c r="H597" s="72">
        <f>RMA_TC_019!G18</f>
        <v>0</v>
      </c>
      <c r="I597" s="72">
        <f>RMA_TC_019!H18</f>
        <v>19</v>
      </c>
      <c r="J597" s="83">
        <f>E597</f>
        <v>20</v>
      </c>
    </row>
    <row r="598" spans="1:10" ht="16" thickBot="1">
      <c r="A598" s="68">
        <v>20</v>
      </c>
      <c r="B598" s="69" t="str">
        <f>RMA_TC_001!$B$2</f>
        <v>Script Name</v>
      </c>
      <c r="C598" s="70">
        <v>0</v>
      </c>
      <c r="D598" s="70" t="s">
        <v>11</v>
      </c>
      <c r="E598" s="71">
        <v>20</v>
      </c>
      <c r="F598" s="72">
        <f>RMA_TC_019!E19</f>
        <v>0</v>
      </c>
      <c r="G598" s="72">
        <f>RMA_TC_019!F19</f>
        <v>0</v>
      </c>
      <c r="H598" s="72">
        <f>RMA_TC_019!G19</f>
        <v>0</v>
      </c>
      <c r="I598" s="72">
        <f>RMA_TC_019!H19</f>
        <v>19</v>
      </c>
      <c r="J598" s="73">
        <f>E598</f>
        <v>20</v>
      </c>
    </row>
    <row r="599" spans="1:10" ht="16" thickBot="1">
      <c r="A599" s="74">
        <v>20</v>
      </c>
      <c r="B599" s="69" t="str">
        <f>RMA_TC_001!$B$2</f>
        <v>Script Name</v>
      </c>
      <c r="C599" s="75">
        <v>0</v>
      </c>
      <c r="D599" s="75" t="s">
        <v>11</v>
      </c>
      <c r="E599" s="71">
        <v>20</v>
      </c>
      <c r="F599" s="72">
        <f>RMA_TC_019!E20</f>
        <v>0</v>
      </c>
      <c r="G599" s="72">
        <f>RMA_TC_019!F20</f>
        <v>0</v>
      </c>
      <c r="H599" s="72">
        <f>RMA_TC_019!G20</f>
        <v>0</v>
      </c>
      <c r="I599" s="72">
        <f>RMA_TC_019!H20</f>
        <v>19</v>
      </c>
      <c r="J599" s="76">
        <f>E599</f>
        <v>20</v>
      </c>
    </row>
    <row r="600" spans="1:10" ht="16.5" thickTop="1" thickBot="1">
      <c r="A600" s="77" t="s">
        <v>15</v>
      </c>
      <c r="B600" s="78"/>
      <c r="C600" s="78"/>
      <c r="D600" s="78"/>
      <c r="E600" s="79"/>
      <c r="F600" s="80">
        <f>AVERAGE(F597:F599)</f>
        <v>0</v>
      </c>
      <c r="G600" s="80">
        <f>AVERAGE(G597:G599)</f>
        <v>0</v>
      </c>
      <c r="H600" s="80">
        <f>AVERAGE(H597:H599)</f>
        <v>0</v>
      </c>
      <c r="I600" s="80">
        <f>AVERAGE(I597:I599)</f>
        <v>19</v>
      </c>
      <c r="J600" s="81">
        <f>SUM(J597:J599)/(SUM(A597:A599))</f>
        <v>1</v>
      </c>
    </row>
    <row r="601" spans="1:10" ht="16" thickBot="1">
      <c r="A601" s="82">
        <v>50</v>
      </c>
      <c r="B601" s="69" t="str">
        <f>RMA_TC_001!$B$2</f>
        <v>Script Name</v>
      </c>
      <c r="C601" s="69">
        <v>0</v>
      </c>
      <c r="D601" s="69" t="s">
        <v>11</v>
      </c>
      <c r="E601" s="71">
        <v>50</v>
      </c>
      <c r="F601" s="72">
        <f>RMA_TC_019!E22</f>
        <v>0</v>
      </c>
      <c r="G601" s="72">
        <f>RMA_TC_019!F22</f>
        <v>0</v>
      </c>
      <c r="H601" s="72">
        <f>RMA_TC_019!G22</f>
        <v>0</v>
      </c>
      <c r="I601" s="72">
        <f>RMA_TC_019!H22</f>
        <v>19</v>
      </c>
      <c r="J601" s="83">
        <f>E601</f>
        <v>50</v>
      </c>
    </row>
    <row r="602" spans="1:10" ht="16" thickBot="1">
      <c r="A602" s="68">
        <v>50</v>
      </c>
      <c r="B602" s="69" t="str">
        <f>RMA_TC_001!$B$2</f>
        <v>Script Name</v>
      </c>
      <c r="C602" s="70">
        <v>0</v>
      </c>
      <c r="D602" s="70" t="s">
        <v>11</v>
      </c>
      <c r="E602" s="71">
        <v>50</v>
      </c>
      <c r="F602" s="72">
        <f>RMA_TC_019!E23</f>
        <v>0</v>
      </c>
      <c r="G602" s="72">
        <f>RMA_TC_019!F23</f>
        <v>0</v>
      </c>
      <c r="H602" s="72">
        <f>RMA_TC_019!G23</f>
        <v>0</v>
      </c>
      <c r="I602" s="72">
        <f>RMA_TC_019!H23</f>
        <v>19</v>
      </c>
      <c r="J602" s="73">
        <f>E602</f>
        <v>50</v>
      </c>
    </row>
    <row r="603" spans="1:10" ht="16" thickBot="1">
      <c r="A603" s="74">
        <v>50</v>
      </c>
      <c r="B603" s="69" t="str">
        <f>RMA_TC_001!$B$2</f>
        <v>Script Name</v>
      </c>
      <c r="C603" s="75">
        <v>0</v>
      </c>
      <c r="D603" s="75" t="s">
        <v>11</v>
      </c>
      <c r="E603" s="71">
        <v>50</v>
      </c>
      <c r="F603" s="72">
        <f>RMA_TC_019!E24</f>
        <v>0</v>
      </c>
      <c r="G603" s="72">
        <f>RMA_TC_019!F24</f>
        <v>0</v>
      </c>
      <c r="H603" s="72">
        <f>RMA_TC_019!G24</f>
        <v>0</v>
      </c>
      <c r="I603" s="72">
        <f>RMA_TC_019!H24</f>
        <v>19</v>
      </c>
      <c r="J603" s="76">
        <f>E603</f>
        <v>50</v>
      </c>
    </row>
    <row r="604" spans="1:10" ht="16.5" thickTop="1" thickBot="1">
      <c r="A604" s="77" t="s">
        <v>30</v>
      </c>
      <c r="B604" s="78"/>
      <c r="C604" s="78"/>
      <c r="D604" s="78"/>
      <c r="E604" s="79"/>
      <c r="F604" s="80">
        <f>AVERAGE(F601:F603)</f>
        <v>0</v>
      </c>
      <c r="G604" s="80">
        <f>AVERAGE(G601:G603)</f>
        <v>0</v>
      </c>
      <c r="H604" s="80">
        <f>AVERAGE(H601:H603)</f>
        <v>0</v>
      </c>
      <c r="I604" s="80">
        <f>AVERAGE(I601:I603)</f>
        <v>19</v>
      </c>
      <c r="J604" s="81">
        <f>SUM(J601:J603)/(SUM(A601:A603))</f>
        <v>1</v>
      </c>
    </row>
    <row r="605" spans="1:10" ht="16" thickBot="1">
      <c r="A605" s="82">
        <v>100</v>
      </c>
      <c r="B605" s="69" t="str">
        <f>RMA_TC_001!$B$2</f>
        <v>Script Name</v>
      </c>
      <c r="C605" s="69">
        <v>0</v>
      </c>
      <c r="D605" s="69" t="s">
        <v>11</v>
      </c>
      <c r="E605" s="71">
        <v>100</v>
      </c>
      <c r="F605" s="72">
        <f>RMA_TC_019!E26</f>
        <v>0</v>
      </c>
      <c r="G605" s="72">
        <f>RMA_TC_019!F26</f>
        <v>0</v>
      </c>
      <c r="H605" s="72">
        <f>RMA_TC_019!G26</f>
        <v>0</v>
      </c>
      <c r="I605" s="72">
        <f>RMA_TC_019!H26</f>
        <v>19</v>
      </c>
      <c r="J605" s="83">
        <f>E605</f>
        <v>100</v>
      </c>
    </row>
    <row r="606" spans="1:10" ht="16" thickBot="1">
      <c r="A606" s="68">
        <v>100</v>
      </c>
      <c r="B606" s="69" t="str">
        <f>RMA_TC_001!$B$2</f>
        <v>Script Name</v>
      </c>
      <c r="C606" s="70">
        <v>0</v>
      </c>
      <c r="D606" s="70" t="s">
        <v>11</v>
      </c>
      <c r="E606" s="71">
        <v>100</v>
      </c>
      <c r="F606" s="72">
        <f>RMA_TC_019!E27</f>
        <v>0</v>
      </c>
      <c r="G606" s="72">
        <f>RMA_TC_019!F27</f>
        <v>0</v>
      </c>
      <c r="H606" s="72">
        <f>RMA_TC_019!G27</f>
        <v>0</v>
      </c>
      <c r="I606" s="72">
        <f>RMA_TC_019!H27</f>
        <v>19</v>
      </c>
      <c r="J606" s="73">
        <f>E606</f>
        <v>100</v>
      </c>
    </row>
    <row r="607" spans="1:10" ht="16" thickBot="1">
      <c r="A607" s="74">
        <v>100</v>
      </c>
      <c r="B607" s="69" t="str">
        <f>RMA_TC_001!$B$2</f>
        <v>Script Name</v>
      </c>
      <c r="C607" s="75">
        <v>0</v>
      </c>
      <c r="D607" s="75" t="s">
        <v>11</v>
      </c>
      <c r="E607" s="71">
        <v>100</v>
      </c>
      <c r="F607" s="72">
        <f>RMA_TC_019!E28</f>
        <v>0</v>
      </c>
      <c r="G607" s="72">
        <f>RMA_TC_019!F28</f>
        <v>0</v>
      </c>
      <c r="H607" s="72">
        <f>RMA_TC_019!G28</f>
        <v>0</v>
      </c>
      <c r="I607" s="72">
        <f>RMA_TC_019!H28</f>
        <v>19</v>
      </c>
      <c r="J607" s="76">
        <f>E607</f>
        <v>100</v>
      </c>
    </row>
    <row r="608" spans="1:10" ht="16.5" thickTop="1" thickBot="1">
      <c r="A608" s="77" t="s">
        <v>31</v>
      </c>
      <c r="B608" s="84"/>
      <c r="C608" s="84"/>
      <c r="D608" s="84"/>
      <c r="E608" s="85"/>
      <c r="F608" s="80">
        <f>AVERAGE(F605:F607)</f>
        <v>0</v>
      </c>
      <c r="G608" s="80">
        <f>AVERAGE(G605:G607)</f>
        <v>0</v>
      </c>
      <c r="H608" s="80">
        <f>AVERAGE(H605:H607)</f>
        <v>0</v>
      </c>
      <c r="I608" s="80">
        <f>AVERAGE(I605:I607)</f>
        <v>19</v>
      </c>
      <c r="J608" s="81">
        <f>SUM(J605:J607)/(SUM(A605:A607))</f>
        <v>1</v>
      </c>
    </row>
    <row r="609" spans="1:10" ht="31.5" hidden="1" customHeight="1" thickBot="1">
      <c r="A609" s="82">
        <v>200</v>
      </c>
      <c r="B609" s="69" t="str">
        <f>RMA_TC_001!$B$2</f>
        <v>Script Name</v>
      </c>
      <c r="C609" s="69">
        <v>0</v>
      </c>
      <c r="D609" s="69" t="s">
        <v>11</v>
      </c>
      <c r="E609" s="71">
        <f>RMA_TC_019!D30</f>
        <v>200</v>
      </c>
      <c r="F609" s="72">
        <f>RMA_TC_019!E30</f>
        <v>0</v>
      </c>
      <c r="G609" s="72">
        <f>RMA_TC_019!F30</f>
        <v>0</v>
      </c>
      <c r="H609" s="72">
        <f>RMA_TC_019!G30</f>
        <v>0</v>
      </c>
      <c r="I609" s="72">
        <f>RMA_TC_019!H30</f>
        <v>0</v>
      </c>
      <c r="J609" s="83">
        <f>E609</f>
        <v>200</v>
      </c>
    </row>
    <row r="610" spans="1:10" ht="45" hidden="1" customHeight="1" thickBot="1">
      <c r="A610" s="68">
        <v>200</v>
      </c>
      <c r="B610" s="69" t="str">
        <f>RMA_TC_001!$B$2</f>
        <v>Script Name</v>
      </c>
      <c r="C610" s="70">
        <v>0</v>
      </c>
      <c r="D610" s="70" t="s">
        <v>11</v>
      </c>
      <c r="E610" s="71">
        <f>RMA_TC_019!D31</f>
        <v>200</v>
      </c>
      <c r="F610" s="72">
        <f>RMA_TC_019!E31</f>
        <v>0</v>
      </c>
      <c r="G610" s="72">
        <f>RMA_TC_019!F31</f>
        <v>0</v>
      </c>
      <c r="H610" s="72">
        <f>RMA_TC_019!G31</f>
        <v>0</v>
      </c>
      <c r="I610" s="72">
        <f>RMA_TC_019!H31</f>
        <v>0</v>
      </c>
      <c r="J610" s="73">
        <f>E610</f>
        <v>200</v>
      </c>
    </row>
    <row r="611" spans="1:10" ht="36.75" hidden="1" customHeight="1" thickBot="1">
      <c r="A611" s="74">
        <v>200</v>
      </c>
      <c r="B611" s="69" t="str">
        <f>RMA_TC_001!$B$2</f>
        <v>Script Name</v>
      </c>
      <c r="C611" s="75">
        <v>0</v>
      </c>
      <c r="D611" s="75" t="s">
        <v>11</v>
      </c>
      <c r="E611" s="71">
        <f>RMA_TC_019!D32</f>
        <v>200</v>
      </c>
      <c r="F611" s="72">
        <f>RMA_TC_019!E32</f>
        <v>0</v>
      </c>
      <c r="G611" s="72">
        <f>RMA_TC_019!F32</f>
        <v>0</v>
      </c>
      <c r="H611" s="72">
        <f>RMA_TC_019!G32</f>
        <v>0</v>
      </c>
      <c r="I611" s="72">
        <f>RMA_TC_019!H32</f>
        <v>0</v>
      </c>
      <c r="J611" s="76">
        <f>E611</f>
        <v>200</v>
      </c>
    </row>
    <row r="612" spans="1:10" ht="77.25" hidden="1" customHeight="1" thickTop="1" thickBot="1">
      <c r="A612" s="77" t="s">
        <v>32</v>
      </c>
      <c r="B612" s="84"/>
      <c r="C612" s="84"/>
      <c r="D612" s="84"/>
      <c r="E612" s="85"/>
      <c r="F612" s="80">
        <f>AVERAGE(F609:F611)</f>
        <v>0</v>
      </c>
      <c r="G612" s="80">
        <f>AVERAGE(G609:G611)</f>
        <v>0</v>
      </c>
      <c r="H612" s="80">
        <f>AVERAGE(H609:H611)</f>
        <v>0</v>
      </c>
      <c r="I612" s="80">
        <f>AVERAGE(I609:I611)</f>
        <v>0</v>
      </c>
      <c r="J612" s="81">
        <f>SUM(J609:J611)/(SUM(A609:A611))</f>
        <v>1</v>
      </c>
    </row>
    <row r="613" spans="1:10" ht="15" thickBot="1">
      <c r="A613" s="123"/>
      <c r="B613" s="90"/>
      <c r="C613" s="123"/>
      <c r="D613" s="90"/>
      <c r="E613" s="123"/>
      <c r="F613" s="123"/>
      <c r="G613" s="123"/>
      <c r="H613" s="123"/>
      <c r="I613" s="123"/>
      <c r="J613" s="123"/>
    </row>
    <row r="614" spans="1:10" ht="18" customHeight="1" thickBot="1">
      <c r="A614" s="232" t="s">
        <v>100</v>
      </c>
      <c r="B614" s="233"/>
      <c r="C614" s="233"/>
      <c r="D614" s="233"/>
      <c r="E614" s="233"/>
      <c r="F614" s="233"/>
      <c r="G614" s="233"/>
      <c r="H614" s="233"/>
      <c r="I614" s="233"/>
      <c r="J614" s="234"/>
    </row>
    <row r="615" spans="1:10" ht="24.75" customHeight="1" thickBot="1">
      <c r="A615" s="59" t="s">
        <v>0</v>
      </c>
      <c r="B615" s="60" t="s">
        <v>1</v>
      </c>
      <c r="C615" s="60" t="s">
        <v>2</v>
      </c>
      <c r="D615" s="61" t="s">
        <v>3</v>
      </c>
      <c r="E615" s="61" t="s">
        <v>4</v>
      </c>
      <c r="F615" s="59" t="s">
        <v>5</v>
      </c>
      <c r="G615" s="59" t="s">
        <v>6</v>
      </c>
      <c r="H615" s="59" t="s">
        <v>7</v>
      </c>
      <c r="I615" s="62" t="s">
        <v>8</v>
      </c>
      <c r="J615" s="61" t="s">
        <v>9</v>
      </c>
    </row>
    <row r="616" spans="1:10" ht="21" customHeight="1" thickBot="1">
      <c r="A616" s="63" t="s">
        <v>10</v>
      </c>
      <c r="B616" s="64" t="str">
        <f>RMA_TC_001!$B$2</f>
        <v>Script Name</v>
      </c>
      <c r="C616" s="64">
        <v>0</v>
      </c>
      <c r="D616" s="64" t="s">
        <v>11</v>
      </c>
      <c r="E616" s="65">
        <f>RMA_TC_020!D5</f>
        <v>1</v>
      </c>
      <c r="F616" s="66">
        <f>RMA_TC_020!E5</f>
        <v>0</v>
      </c>
      <c r="G616" s="66">
        <f>RMA_TC_020!F5</f>
        <v>0</v>
      </c>
      <c r="H616" s="66">
        <f>RMA_TC_020!G5</f>
        <v>0</v>
      </c>
      <c r="I616" s="66">
        <f>RMA_TC_020!H5</f>
        <v>20</v>
      </c>
      <c r="J616" s="67">
        <f>E616</f>
        <v>1</v>
      </c>
    </row>
    <row r="617" spans="1:10" ht="18" customHeight="1" thickBot="1">
      <c r="A617" s="68">
        <v>1</v>
      </c>
      <c r="B617" s="69" t="str">
        <f>RMA_TC_001!$B$2</f>
        <v>Script Name</v>
      </c>
      <c r="C617" s="70">
        <v>0</v>
      </c>
      <c r="D617" s="70" t="s">
        <v>11</v>
      </c>
      <c r="E617" s="71">
        <v>1</v>
      </c>
      <c r="F617" s="72">
        <f>RMA_TC_020!E6</f>
        <v>0</v>
      </c>
      <c r="G617" s="72">
        <f>RMA_TC_020!F6</f>
        <v>0</v>
      </c>
      <c r="H617" s="72">
        <f>RMA_TC_020!G6</f>
        <v>0</v>
      </c>
      <c r="I617" s="72">
        <f>RMA_TC_020!H6</f>
        <v>20</v>
      </c>
      <c r="J617" s="73">
        <f>E617</f>
        <v>1</v>
      </c>
    </row>
    <row r="618" spans="1:10" ht="16" thickBot="1">
      <c r="A618" s="68">
        <v>1</v>
      </c>
      <c r="B618" s="69" t="str">
        <f>RMA_TC_001!$B$2</f>
        <v>Script Name</v>
      </c>
      <c r="C618" s="70">
        <v>0</v>
      </c>
      <c r="D618" s="70" t="s">
        <v>11</v>
      </c>
      <c r="E618" s="71">
        <v>1</v>
      </c>
      <c r="F618" s="72">
        <f>RMA_TC_020!E7</f>
        <v>0</v>
      </c>
      <c r="G618" s="72">
        <f>RMA_TC_020!F7</f>
        <v>0</v>
      </c>
      <c r="H618" s="72">
        <f>RMA_TC_020!G7</f>
        <v>0</v>
      </c>
      <c r="I618" s="72">
        <f>RMA_TC_020!H7</f>
        <v>20</v>
      </c>
      <c r="J618" s="73">
        <f>E618</f>
        <v>1</v>
      </c>
    </row>
    <row r="619" spans="1:10" ht="16" thickBot="1">
      <c r="A619" s="74">
        <v>1</v>
      </c>
      <c r="B619" s="69" t="str">
        <f>RMA_TC_001!$B$2</f>
        <v>Script Name</v>
      </c>
      <c r="C619" s="75">
        <v>0</v>
      </c>
      <c r="D619" s="75" t="s">
        <v>11</v>
      </c>
      <c r="E619" s="71">
        <v>1</v>
      </c>
      <c r="F619" s="72">
        <f>RMA_TC_020!E8</f>
        <v>0</v>
      </c>
      <c r="G619" s="72">
        <f>RMA_TC_020!F8</f>
        <v>0</v>
      </c>
      <c r="H619" s="72">
        <f>RMA_TC_020!G8</f>
        <v>0</v>
      </c>
      <c r="I619" s="72">
        <f>RMA_TC_020!H8</f>
        <v>20</v>
      </c>
      <c r="J619" s="76">
        <f>E619</f>
        <v>1</v>
      </c>
    </row>
    <row r="620" spans="1:10" ht="16.5" thickTop="1" thickBot="1">
      <c r="A620" s="77" t="s">
        <v>12</v>
      </c>
      <c r="B620" s="78"/>
      <c r="C620" s="78"/>
      <c r="D620" s="78"/>
      <c r="E620" s="79"/>
      <c r="F620" s="80">
        <f>AVERAGE(F617:F619)</f>
        <v>0</v>
      </c>
      <c r="G620" s="80">
        <f>AVERAGE(G617:G619)</f>
        <v>0</v>
      </c>
      <c r="H620" s="80">
        <f>AVERAGE(H617:H619)</f>
        <v>0</v>
      </c>
      <c r="I620" s="80">
        <f>AVERAGE(I617:I619)</f>
        <v>20</v>
      </c>
      <c r="J620" s="81">
        <f>SUM(J617:J619)/(SUM(A617:A619))</f>
        <v>1</v>
      </c>
    </row>
    <row r="621" spans="1:10" ht="16" thickBot="1">
      <c r="A621" s="82">
        <v>5</v>
      </c>
      <c r="B621" s="69" t="str">
        <f>RMA_TC_001!$B$2</f>
        <v>Script Name</v>
      </c>
      <c r="C621" s="69">
        <v>0</v>
      </c>
      <c r="D621" s="69" t="s">
        <v>11</v>
      </c>
      <c r="E621" s="71">
        <v>5</v>
      </c>
      <c r="F621" s="72">
        <f>RMA_TC_020!E10</f>
        <v>0</v>
      </c>
      <c r="G621" s="72">
        <f>RMA_TC_020!F10</f>
        <v>0</v>
      </c>
      <c r="H621" s="72">
        <f>RMA_TC_020!G10</f>
        <v>0</v>
      </c>
      <c r="I621" s="72">
        <f>RMA_TC_020!H10</f>
        <v>20</v>
      </c>
      <c r="J621" s="83">
        <f>E621</f>
        <v>5</v>
      </c>
    </row>
    <row r="622" spans="1:10" ht="16" thickBot="1">
      <c r="A622" s="68">
        <v>5</v>
      </c>
      <c r="B622" s="69" t="str">
        <f>RMA_TC_001!$B$2</f>
        <v>Script Name</v>
      </c>
      <c r="C622" s="70">
        <v>0</v>
      </c>
      <c r="D622" s="70" t="s">
        <v>11</v>
      </c>
      <c r="E622" s="71">
        <v>5</v>
      </c>
      <c r="F622" s="72">
        <f>RMA_TC_020!E11</f>
        <v>0</v>
      </c>
      <c r="G622" s="72">
        <f>RMA_TC_020!F11</f>
        <v>0</v>
      </c>
      <c r="H622" s="72">
        <f>RMA_TC_020!G11</f>
        <v>0</v>
      </c>
      <c r="I622" s="72">
        <f>RMA_TC_020!H11</f>
        <v>20</v>
      </c>
      <c r="J622" s="73">
        <f>E622</f>
        <v>5</v>
      </c>
    </row>
    <row r="623" spans="1:10" ht="16" thickBot="1">
      <c r="A623" s="74">
        <v>5</v>
      </c>
      <c r="B623" s="69" t="str">
        <f>RMA_TC_001!$B$2</f>
        <v>Script Name</v>
      </c>
      <c r="C623" s="75">
        <v>0</v>
      </c>
      <c r="D623" s="75" t="s">
        <v>11</v>
      </c>
      <c r="E623" s="71">
        <v>5</v>
      </c>
      <c r="F623" s="72">
        <f>RMA_TC_020!E12</f>
        <v>0</v>
      </c>
      <c r="G623" s="72">
        <f>RMA_TC_020!F12</f>
        <v>0</v>
      </c>
      <c r="H623" s="72">
        <f>RMA_TC_020!G12</f>
        <v>0</v>
      </c>
      <c r="I623" s="72">
        <f>RMA_TC_020!H12</f>
        <v>20</v>
      </c>
      <c r="J623" s="76">
        <f>E623</f>
        <v>5</v>
      </c>
    </row>
    <row r="624" spans="1:10" ht="16.5" thickTop="1" thickBot="1">
      <c r="A624" s="77" t="s">
        <v>13</v>
      </c>
      <c r="B624" s="78"/>
      <c r="C624" s="78"/>
      <c r="D624" s="78"/>
      <c r="E624" s="79"/>
      <c r="F624" s="80">
        <f>AVERAGE(F621:F623)</f>
        <v>0</v>
      </c>
      <c r="G624" s="80">
        <f>AVERAGE(G621:G623)</f>
        <v>0</v>
      </c>
      <c r="H624" s="80">
        <f>AVERAGE(H621:H623)</f>
        <v>0</v>
      </c>
      <c r="I624" s="80">
        <f>AVERAGE(I621:I623)</f>
        <v>20</v>
      </c>
      <c r="J624" s="81">
        <f>SUM(J621:J623)/(SUM(A621:A623))</f>
        <v>1</v>
      </c>
    </row>
    <row r="625" spans="1:10" ht="16" thickBot="1">
      <c r="A625" s="82">
        <v>10</v>
      </c>
      <c r="B625" s="69" t="str">
        <f>RMA_TC_001!$B$2</f>
        <v>Script Name</v>
      </c>
      <c r="C625" s="69">
        <v>0</v>
      </c>
      <c r="D625" s="69" t="s">
        <v>11</v>
      </c>
      <c r="E625" s="71">
        <v>10</v>
      </c>
      <c r="F625" s="72">
        <f>RMA_TC_020!E14</f>
        <v>0</v>
      </c>
      <c r="G625" s="72">
        <f>RMA_TC_020!F14</f>
        <v>0</v>
      </c>
      <c r="H625" s="72">
        <f>RMA_TC_020!G14</f>
        <v>0</v>
      </c>
      <c r="I625" s="72">
        <f>RMA_TC_020!H14</f>
        <v>20</v>
      </c>
      <c r="J625" s="83">
        <f>E625</f>
        <v>10</v>
      </c>
    </row>
    <row r="626" spans="1:10" ht="16" thickBot="1">
      <c r="A626" s="68">
        <v>10</v>
      </c>
      <c r="B626" s="69" t="str">
        <f>RMA_TC_001!$B$2</f>
        <v>Script Name</v>
      </c>
      <c r="C626" s="70">
        <v>0</v>
      </c>
      <c r="D626" s="70" t="s">
        <v>11</v>
      </c>
      <c r="E626" s="71">
        <v>10</v>
      </c>
      <c r="F626" s="72">
        <f>RMA_TC_020!E15</f>
        <v>0</v>
      </c>
      <c r="G626" s="72">
        <f>RMA_TC_020!F15</f>
        <v>0</v>
      </c>
      <c r="H626" s="72">
        <f>RMA_TC_020!G15</f>
        <v>0</v>
      </c>
      <c r="I626" s="72">
        <f>RMA_TC_020!H15</f>
        <v>20</v>
      </c>
      <c r="J626" s="73">
        <f>E626</f>
        <v>10</v>
      </c>
    </row>
    <row r="627" spans="1:10" ht="16" thickBot="1">
      <c r="A627" s="74">
        <v>10</v>
      </c>
      <c r="B627" s="69" t="str">
        <f>RMA_TC_001!$B$2</f>
        <v>Script Name</v>
      </c>
      <c r="C627" s="75">
        <v>0</v>
      </c>
      <c r="D627" s="75" t="s">
        <v>11</v>
      </c>
      <c r="E627" s="71">
        <v>10</v>
      </c>
      <c r="F627" s="72">
        <f>RMA_TC_020!E16</f>
        <v>0</v>
      </c>
      <c r="G627" s="72">
        <f>RMA_TC_020!F16</f>
        <v>0</v>
      </c>
      <c r="H627" s="72">
        <f>RMA_TC_020!G16</f>
        <v>0</v>
      </c>
      <c r="I627" s="72">
        <f>RMA_TC_020!H16</f>
        <v>20</v>
      </c>
      <c r="J627" s="76">
        <f>E627</f>
        <v>10</v>
      </c>
    </row>
    <row r="628" spans="1:10" ht="16.5" thickTop="1" thickBot="1">
      <c r="A628" s="77" t="s">
        <v>14</v>
      </c>
      <c r="B628" s="78"/>
      <c r="C628" s="78"/>
      <c r="D628" s="78"/>
      <c r="E628" s="79"/>
      <c r="F628" s="80">
        <f>AVERAGE(F625:F627)</f>
        <v>0</v>
      </c>
      <c r="G628" s="80">
        <f>AVERAGE(G625:G627)</f>
        <v>0</v>
      </c>
      <c r="H628" s="80">
        <f>AVERAGE(H625:H627)</f>
        <v>0</v>
      </c>
      <c r="I628" s="80">
        <f>AVERAGE(I625:I627)</f>
        <v>20</v>
      </c>
      <c r="J628" s="81">
        <f>SUM(J625:J627)/(SUM(A625:A627))</f>
        <v>1</v>
      </c>
    </row>
    <row r="629" spans="1:10" ht="16" thickBot="1">
      <c r="A629" s="82">
        <v>20</v>
      </c>
      <c r="B629" s="69" t="str">
        <f>RMA_TC_001!$B$2</f>
        <v>Script Name</v>
      </c>
      <c r="C629" s="69">
        <v>0</v>
      </c>
      <c r="D629" s="69" t="s">
        <v>11</v>
      </c>
      <c r="E629" s="71">
        <v>20</v>
      </c>
      <c r="F629" s="72">
        <f>RMA_TC_020!E18</f>
        <v>0</v>
      </c>
      <c r="G629" s="72">
        <f>RMA_TC_020!F18</f>
        <v>0</v>
      </c>
      <c r="H629" s="72">
        <f>RMA_TC_020!G18</f>
        <v>0</v>
      </c>
      <c r="I629" s="72">
        <f>RMA_TC_020!H18</f>
        <v>20</v>
      </c>
      <c r="J629" s="83">
        <f>E629</f>
        <v>20</v>
      </c>
    </row>
    <row r="630" spans="1:10" ht="16" thickBot="1">
      <c r="A630" s="68">
        <v>20</v>
      </c>
      <c r="B630" s="69" t="str">
        <f>RMA_TC_001!$B$2</f>
        <v>Script Name</v>
      </c>
      <c r="C630" s="70">
        <v>0</v>
      </c>
      <c r="D630" s="70" t="s">
        <v>11</v>
      </c>
      <c r="E630" s="71">
        <v>20</v>
      </c>
      <c r="F630" s="72">
        <f>RMA_TC_020!E19</f>
        <v>0</v>
      </c>
      <c r="G630" s="72">
        <f>RMA_TC_020!F19</f>
        <v>0</v>
      </c>
      <c r="H630" s="72">
        <f>RMA_TC_020!G19</f>
        <v>0</v>
      </c>
      <c r="I630" s="72">
        <f>RMA_TC_020!H19</f>
        <v>20</v>
      </c>
      <c r="J630" s="73">
        <f>E630</f>
        <v>20</v>
      </c>
    </row>
    <row r="631" spans="1:10" ht="16" thickBot="1">
      <c r="A631" s="74">
        <v>20</v>
      </c>
      <c r="B631" s="69" t="str">
        <f>RMA_TC_001!$B$2</f>
        <v>Script Name</v>
      </c>
      <c r="C631" s="75">
        <v>0</v>
      </c>
      <c r="D631" s="75" t="s">
        <v>11</v>
      </c>
      <c r="E631" s="71">
        <v>20</v>
      </c>
      <c r="F631" s="72">
        <f>RMA_TC_020!E20</f>
        <v>0</v>
      </c>
      <c r="G631" s="72">
        <f>RMA_TC_020!F20</f>
        <v>0</v>
      </c>
      <c r="H631" s="72">
        <f>RMA_TC_020!G20</f>
        <v>0</v>
      </c>
      <c r="I631" s="72">
        <f>RMA_TC_020!H20</f>
        <v>20</v>
      </c>
      <c r="J631" s="76">
        <f>E631</f>
        <v>20</v>
      </c>
    </row>
    <row r="632" spans="1:10" ht="18.75" customHeight="1" thickTop="1" thickBot="1">
      <c r="A632" s="77" t="s">
        <v>15</v>
      </c>
      <c r="B632" s="78"/>
      <c r="C632" s="78"/>
      <c r="D632" s="78"/>
      <c r="E632" s="79"/>
      <c r="F632" s="80">
        <f>AVERAGE(F629:F631)</f>
        <v>0</v>
      </c>
      <c r="G632" s="80">
        <f>AVERAGE(G629:G631)</f>
        <v>0</v>
      </c>
      <c r="H632" s="80">
        <f>AVERAGE(H629:H631)</f>
        <v>0</v>
      </c>
      <c r="I632" s="80">
        <f>AVERAGE(I629:I631)</f>
        <v>20</v>
      </c>
      <c r="J632" s="81">
        <f>SUM(J629:J631)/(SUM(A629:A631))</f>
        <v>1</v>
      </c>
    </row>
    <row r="633" spans="1:10" ht="16" thickBot="1">
      <c r="A633" s="82">
        <v>50</v>
      </c>
      <c r="B633" s="69" t="str">
        <f>RMA_TC_001!$B$2</f>
        <v>Script Name</v>
      </c>
      <c r="C633" s="69">
        <v>0</v>
      </c>
      <c r="D633" s="69" t="s">
        <v>11</v>
      </c>
      <c r="E633" s="71">
        <v>50</v>
      </c>
      <c r="F633" s="72">
        <f>RMA_TC_020!E22</f>
        <v>0</v>
      </c>
      <c r="G633" s="72">
        <f>RMA_TC_020!F22</f>
        <v>0</v>
      </c>
      <c r="H633" s="72">
        <f>RMA_TC_020!G22</f>
        <v>0</v>
      </c>
      <c r="I633" s="72">
        <f>RMA_TC_020!H22</f>
        <v>20</v>
      </c>
      <c r="J633" s="83">
        <f>E633</f>
        <v>50</v>
      </c>
    </row>
    <row r="634" spans="1:10" ht="16" thickBot="1">
      <c r="A634" s="68">
        <v>50</v>
      </c>
      <c r="B634" s="69" t="str">
        <f>RMA_TC_001!$B$2</f>
        <v>Script Name</v>
      </c>
      <c r="C634" s="70">
        <v>0</v>
      </c>
      <c r="D634" s="70" t="s">
        <v>11</v>
      </c>
      <c r="E634" s="71">
        <v>50</v>
      </c>
      <c r="F634" s="72">
        <f>RMA_TC_020!E23</f>
        <v>0</v>
      </c>
      <c r="G634" s="72">
        <f>RMA_TC_020!F23</f>
        <v>0</v>
      </c>
      <c r="H634" s="72">
        <f>RMA_TC_020!G23</f>
        <v>0</v>
      </c>
      <c r="I634" s="72">
        <f>RMA_TC_020!H23</f>
        <v>20</v>
      </c>
      <c r="J634" s="73">
        <f>E634</f>
        <v>50</v>
      </c>
    </row>
    <row r="635" spans="1:10" ht="16" thickBot="1">
      <c r="A635" s="74">
        <v>50</v>
      </c>
      <c r="B635" s="69" t="str">
        <f>RMA_TC_001!$B$2</f>
        <v>Script Name</v>
      </c>
      <c r="C635" s="75">
        <v>0</v>
      </c>
      <c r="D635" s="75" t="s">
        <v>11</v>
      </c>
      <c r="E635" s="71">
        <v>50</v>
      </c>
      <c r="F635" s="72">
        <f>RMA_TC_020!E24</f>
        <v>0</v>
      </c>
      <c r="G635" s="72">
        <f>RMA_TC_020!F24</f>
        <v>0</v>
      </c>
      <c r="H635" s="72">
        <f>RMA_TC_020!G24</f>
        <v>0</v>
      </c>
      <c r="I635" s="72">
        <f>RMA_TC_020!H24</f>
        <v>20</v>
      </c>
      <c r="J635" s="76">
        <f>E635</f>
        <v>50</v>
      </c>
    </row>
    <row r="636" spans="1:10" ht="16.5" thickTop="1" thickBot="1">
      <c r="A636" s="77" t="s">
        <v>30</v>
      </c>
      <c r="B636" s="78"/>
      <c r="C636" s="78"/>
      <c r="D636" s="78"/>
      <c r="E636" s="79"/>
      <c r="F636" s="80">
        <f>AVERAGE(F633:F635)</f>
        <v>0</v>
      </c>
      <c r="G636" s="80">
        <f>AVERAGE(G633:G635)</f>
        <v>0</v>
      </c>
      <c r="H636" s="80">
        <f>AVERAGE(H633:H635)</f>
        <v>0</v>
      </c>
      <c r="I636" s="80">
        <f>AVERAGE(I633:I635)</f>
        <v>20</v>
      </c>
      <c r="J636" s="81">
        <f>SUM(J633:J635)/(SUM(A633:A635))</f>
        <v>1</v>
      </c>
    </row>
    <row r="637" spans="1:10" ht="16" thickBot="1">
      <c r="A637" s="82">
        <v>100</v>
      </c>
      <c r="B637" s="69" t="str">
        <f>RMA_TC_001!$B$2</f>
        <v>Script Name</v>
      </c>
      <c r="C637" s="69">
        <v>0</v>
      </c>
      <c r="D637" s="69" t="s">
        <v>11</v>
      </c>
      <c r="E637" s="71">
        <v>100</v>
      </c>
      <c r="F637" s="72">
        <f>RMA_TC_020!E26</f>
        <v>0</v>
      </c>
      <c r="G637" s="72">
        <f>RMA_TC_020!F26</f>
        <v>0</v>
      </c>
      <c r="H637" s="72">
        <f>RMA_TC_020!G26</f>
        <v>0</v>
      </c>
      <c r="I637" s="72">
        <f>RMA_TC_020!H26</f>
        <v>20</v>
      </c>
      <c r="J637" s="83">
        <f>E637</f>
        <v>100</v>
      </c>
    </row>
    <row r="638" spans="1:10" ht="16" thickBot="1">
      <c r="A638" s="68">
        <v>100</v>
      </c>
      <c r="B638" s="69" t="str">
        <f>RMA_TC_001!$B$2</f>
        <v>Script Name</v>
      </c>
      <c r="C638" s="70">
        <v>0</v>
      </c>
      <c r="D638" s="70" t="s">
        <v>11</v>
      </c>
      <c r="E638" s="71">
        <v>100</v>
      </c>
      <c r="F638" s="72">
        <f>RMA_TC_020!E27</f>
        <v>0</v>
      </c>
      <c r="G638" s="72">
        <f>RMA_TC_020!F27</f>
        <v>0</v>
      </c>
      <c r="H638" s="72">
        <f>RMA_TC_020!G27</f>
        <v>0</v>
      </c>
      <c r="I638" s="72">
        <f>RMA_TC_020!H27</f>
        <v>20</v>
      </c>
      <c r="J638" s="73">
        <f>E638</f>
        <v>100</v>
      </c>
    </row>
    <row r="639" spans="1:10" ht="16" thickBot="1">
      <c r="A639" s="74">
        <v>100</v>
      </c>
      <c r="B639" s="69" t="str">
        <f>RMA_TC_001!$B$2</f>
        <v>Script Name</v>
      </c>
      <c r="C639" s="75">
        <v>0</v>
      </c>
      <c r="D639" s="75" t="s">
        <v>11</v>
      </c>
      <c r="E639" s="71">
        <v>100</v>
      </c>
      <c r="F639" s="72">
        <f>RMA_TC_020!E28</f>
        <v>0</v>
      </c>
      <c r="G639" s="72">
        <f>RMA_TC_020!F28</f>
        <v>0</v>
      </c>
      <c r="H639" s="72">
        <f>RMA_TC_020!G28</f>
        <v>0</v>
      </c>
      <c r="I639" s="72">
        <f>RMA_TC_020!H28</f>
        <v>20</v>
      </c>
      <c r="J639" s="76">
        <f>E639</f>
        <v>100</v>
      </c>
    </row>
    <row r="640" spans="1:10" ht="22.5" customHeight="1" thickTop="1" thickBot="1">
      <c r="A640" s="77" t="s">
        <v>31</v>
      </c>
      <c r="B640" s="84"/>
      <c r="C640" s="84"/>
      <c r="D640" s="84"/>
      <c r="E640" s="85"/>
      <c r="F640" s="80">
        <f>AVERAGE(F637:F639)</f>
        <v>0</v>
      </c>
      <c r="G640" s="80">
        <f>AVERAGE(G637:G639)</f>
        <v>0</v>
      </c>
      <c r="H640" s="80">
        <f>AVERAGE(H637:H639)</f>
        <v>0</v>
      </c>
      <c r="I640" s="80">
        <f>AVERAGE(I637:I639)</f>
        <v>20</v>
      </c>
      <c r="J640" s="81">
        <f>SUM(J637:J639)/(SUM(A637:A639))</f>
        <v>1</v>
      </c>
    </row>
    <row r="641" spans="1:10" ht="7.5" hidden="1" customHeight="1" thickBot="1">
      <c r="A641" s="82">
        <v>200</v>
      </c>
      <c r="B641" s="69" t="str">
        <f>RMA_TC_001!$B$2</f>
        <v>Script Name</v>
      </c>
      <c r="C641" s="69">
        <v>0</v>
      </c>
      <c r="D641" s="69" t="s">
        <v>11</v>
      </c>
      <c r="E641" s="71">
        <f>RMA_TC_020!D30</f>
        <v>200</v>
      </c>
      <c r="F641" s="72">
        <f>RMA_TC_020!E30</f>
        <v>0</v>
      </c>
      <c r="G641" s="72">
        <f>RMA_TC_020!F30</f>
        <v>0</v>
      </c>
      <c r="H641" s="72">
        <f>RMA_TC_020!G30</f>
        <v>0</v>
      </c>
      <c r="I641" s="72">
        <f>RMA_TC_020!H30</f>
        <v>0</v>
      </c>
      <c r="J641" s="83">
        <f>E641</f>
        <v>200</v>
      </c>
    </row>
    <row r="642" spans="1:10" ht="35.25" hidden="1" customHeight="1" thickBot="1">
      <c r="A642" s="68">
        <v>200</v>
      </c>
      <c r="B642" s="69" t="str">
        <f>RMA_TC_001!$B$2</f>
        <v>Script Name</v>
      </c>
      <c r="C642" s="70">
        <v>0</v>
      </c>
      <c r="D642" s="70" t="s">
        <v>11</v>
      </c>
      <c r="E642" s="71">
        <f>RMA_TC_020!D31</f>
        <v>200</v>
      </c>
      <c r="F642" s="72">
        <f>RMA_TC_020!E31</f>
        <v>0</v>
      </c>
      <c r="G642" s="72">
        <f>RMA_TC_020!F31</f>
        <v>0</v>
      </c>
      <c r="H642" s="72">
        <f>RMA_TC_020!G31</f>
        <v>0</v>
      </c>
      <c r="I642" s="72">
        <f>RMA_TC_020!H31</f>
        <v>0</v>
      </c>
      <c r="J642" s="73">
        <f>E642</f>
        <v>200</v>
      </c>
    </row>
    <row r="643" spans="1:10" ht="30.75" hidden="1" customHeight="1" thickBot="1">
      <c r="A643" s="74">
        <v>200</v>
      </c>
      <c r="B643" s="69" t="str">
        <f>RMA_TC_001!$B$2</f>
        <v>Script Name</v>
      </c>
      <c r="C643" s="75">
        <v>0</v>
      </c>
      <c r="D643" s="75" t="s">
        <v>11</v>
      </c>
      <c r="E643" s="71">
        <f>RMA_TC_020!D32</f>
        <v>200</v>
      </c>
      <c r="F643" s="72">
        <f>RMA_TC_020!E32</f>
        <v>0</v>
      </c>
      <c r="G643" s="72">
        <f>RMA_TC_020!F32</f>
        <v>0</v>
      </c>
      <c r="H643" s="72">
        <f>RMA_TC_020!G32</f>
        <v>0</v>
      </c>
      <c r="I643" s="72">
        <f>RMA_TC_020!H32</f>
        <v>0</v>
      </c>
      <c r="J643" s="76">
        <f>E643</f>
        <v>200</v>
      </c>
    </row>
    <row r="644" spans="1:10" ht="44.25" hidden="1" customHeight="1" thickTop="1" thickBot="1">
      <c r="A644" s="77" t="s">
        <v>32</v>
      </c>
      <c r="B644" s="84"/>
      <c r="C644" s="84"/>
      <c r="D644" s="84"/>
      <c r="E644" s="85"/>
      <c r="F644" s="80">
        <f>AVERAGE(F641:F643)</f>
        <v>0</v>
      </c>
      <c r="G644" s="80">
        <f>AVERAGE(G641:G643)</f>
        <v>0</v>
      </c>
      <c r="H644" s="80">
        <f>AVERAGE(H641:H643)</f>
        <v>0</v>
      </c>
      <c r="I644" s="80">
        <f>AVERAGE(I641:I643)</f>
        <v>0</v>
      </c>
      <c r="J644" s="81">
        <f>SUM(J641:J643)/(SUM(A641:A643))</f>
        <v>1</v>
      </c>
    </row>
    <row r="645" spans="1:10" ht="15" thickBot="1">
      <c r="A645" s="35"/>
      <c r="B645" s="90"/>
      <c r="C645" s="35"/>
      <c r="D645" s="90"/>
      <c r="E645" s="35"/>
      <c r="F645" s="35"/>
      <c r="G645" s="35"/>
      <c r="H645" s="35"/>
      <c r="I645" s="35"/>
      <c r="J645" s="35"/>
    </row>
    <row r="646" spans="1:10" ht="16" thickBot="1">
      <c r="A646" s="232" t="s">
        <v>101</v>
      </c>
      <c r="B646" s="233"/>
      <c r="C646" s="233"/>
      <c r="D646" s="233"/>
      <c r="E646" s="233"/>
      <c r="F646" s="233"/>
      <c r="G646" s="233"/>
      <c r="H646" s="233"/>
      <c r="I646" s="233"/>
      <c r="J646" s="234"/>
    </row>
    <row r="647" spans="1:10" ht="26.5" thickBot="1">
      <c r="A647" s="59" t="s">
        <v>0</v>
      </c>
      <c r="B647" s="60" t="s">
        <v>1</v>
      </c>
      <c r="C647" s="60" t="s">
        <v>2</v>
      </c>
      <c r="D647" s="61" t="s">
        <v>3</v>
      </c>
      <c r="E647" s="61" t="s">
        <v>4</v>
      </c>
      <c r="F647" s="59" t="s">
        <v>5</v>
      </c>
      <c r="G647" s="59" t="s">
        <v>6</v>
      </c>
      <c r="H647" s="59" t="s">
        <v>7</v>
      </c>
      <c r="I647" s="62" t="s">
        <v>8</v>
      </c>
      <c r="J647" s="61" t="s">
        <v>9</v>
      </c>
    </row>
    <row r="648" spans="1:10" ht="16" thickBot="1">
      <c r="A648" s="63" t="s">
        <v>10</v>
      </c>
      <c r="B648" s="64" t="str">
        <f>RMA_TC_001!$B$2</f>
        <v>Script Name</v>
      </c>
      <c r="C648" s="64">
        <v>0</v>
      </c>
      <c r="D648" s="64" t="s">
        <v>11</v>
      </c>
      <c r="E648" s="65">
        <f>RMA_TC_021!D5</f>
        <v>1</v>
      </c>
      <c r="F648" s="66">
        <f>RMA_TC_021!E5</f>
        <v>0</v>
      </c>
      <c r="G648" s="66">
        <f>RMA_TC_021!F5</f>
        <v>0</v>
      </c>
      <c r="H648" s="66">
        <f>RMA_TC_021!G5</f>
        <v>0</v>
      </c>
      <c r="I648" s="66">
        <f>RMA_TC_021!H5</f>
        <v>21</v>
      </c>
      <c r="J648" s="67">
        <f>E648</f>
        <v>1</v>
      </c>
    </row>
    <row r="649" spans="1:10" ht="16" thickBot="1">
      <c r="A649" s="68">
        <v>1</v>
      </c>
      <c r="B649" s="69" t="str">
        <f>RMA_TC_001!$B$2</f>
        <v>Script Name</v>
      </c>
      <c r="C649" s="70">
        <v>0</v>
      </c>
      <c r="D649" s="70" t="s">
        <v>11</v>
      </c>
      <c r="E649" s="71">
        <v>1</v>
      </c>
      <c r="F649" s="72">
        <f>RMA_TC_021!E6</f>
        <v>0</v>
      </c>
      <c r="G649" s="72">
        <f>RMA_TC_021!F6</f>
        <v>0</v>
      </c>
      <c r="H649" s="72">
        <f>RMA_TC_021!G6</f>
        <v>0</v>
      </c>
      <c r="I649" s="72">
        <f>RMA_TC_021!H6</f>
        <v>21</v>
      </c>
      <c r="J649" s="73">
        <f>E649</f>
        <v>1</v>
      </c>
    </row>
    <row r="650" spans="1:10" ht="16" thickBot="1">
      <c r="A650" s="68">
        <v>1</v>
      </c>
      <c r="B650" s="69" t="str">
        <f>RMA_TC_001!$B$2</f>
        <v>Script Name</v>
      </c>
      <c r="C650" s="70">
        <v>0</v>
      </c>
      <c r="D650" s="70" t="s">
        <v>11</v>
      </c>
      <c r="E650" s="71">
        <v>1</v>
      </c>
      <c r="F650" s="72">
        <f>RMA_TC_021!E7</f>
        <v>0</v>
      </c>
      <c r="G650" s="72">
        <f>RMA_TC_021!F7</f>
        <v>0</v>
      </c>
      <c r="H650" s="72">
        <f>RMA_TC_021!G7</f>
        <v>0</v>
      </c>
      <c r="I650" s="72">
        <f>RMA_TC_021!H7</f>
        <v>21</v>
      </c>
      <c r="J650" s="73">
        <f>E650</f>
        <v>1</v>
      </c>
    </row>
    <row r="651" spans="1:10" ht="16" thickBot="1">
      <c r="A651" s="74">
        <v>1</v>
      </c>
      <c r="B651" s="69" t="str">
        <f>RMA_TC_001!$B$2</f>
        <v>Script Name</v>
      </c>
      <c r="C651" s="75">
        <v>0</v>
      </c>
      <c r="D651" s="75" t="s">
        <v>11</v>
      </c>
      <c r="E651" s="71">
        <v>1</v>
      </c>
      <c r="F651" s="72">
        <f>RMA_TC_021!E8</f>
        <v>0</v>
      </c>
      <c r="G651" s="72">
        <f>RMA_TC_021!F8</f>
        <v>0</v>
      </c>
      <c r="H651" s="72">
        <f>RMA_TC_021!G8</f>
        <v>0</v>
      </c>
      <c r="I651" s="72">
        <f>RMA_TC_021!H8</f>
        <v>21</v>
      </c>
      <c r="J651" s="76">
        <f>E651</f>
        <v>1</v>
      </c>
    </row>
    <row r="652" spans="1:10" ht="16.5" thickTop="1" thickBot="1">
      <c r="A652" s="77" t="s">
        <v>12</v>
      </c>
      <c r="B652" s="78"/>
      <c r="C652" s="78"/>
      <c r="D652" s="78"/>
      <c r="E652" s="79"/>
      <c r="F652" s="80">
        <f>AVERAGE(F649:F651)</f>
        <v>0</v>
      </c>
      <c r="G652" s="80">
        <f>AVERAGE(G649:G651)</f>
        <v>0</v>
      </c>
      <c r="H652" s="80">
        <f>AVERAGE(H649:H651)</f>
        <v>0</v>
      </c>
      <c r="I652" s="80">
        <f>AVERAGE(I649:I651)</f>
        <v>21</v>
      </c>
      <c r="J652" s="81">
        <f>SUM(J649:J651)/(SUM(A649:A651))</f>
        <v>1</v>
      </c>
    </row>
    <row r="653" spans="1:10" ht="16" thickBot="1">
      <c r="A653" s="82">
        <v>5</v>
      </c>
      <c r="B653" s="69" t="str">
        <f>RMA_TC_001!$B$2</f>
        <v>Script Name</v>
      </c>
      <c r="C653" s="69">
        <v>0</v>
      </c>
      <c r="D653" s="69" t="s">
        <v>11</v>
      </c>
      <c r="E653" s="71">
        <v>5</v>
      </c>
      <c r="F653" s="72">
        <f>RMA_TC_021!E10</f>
        <v>0</v>
      </c>
      <c r="G653" s="72">
        <f>RMA_TC_021!F10</f>
        <v>0</v>
      </c>
      <c r="H653" s="72">
        <f>RMA_TC_021!G10</f>
        <v>0</v>
      </c>
      <c r="I653" s="72">
        <f>RMA_TC_021!H10</f>
        <v>21</v>
      </c>
      <c r="J653" s="83">
        <f>E653</f>
        <v>5</v>
      </c>
    </row>
    <row r="654" spans="1:10" ht="16" thickBot="1">
      <c r="A654" s="68">
        <v>5</v>
      </c>
      <c r="B654" s="69" t="str">
        <f>RMA_TC_001!$B$2</f>
        <v>Script Name</v>
      </c>
      <c r="C654" s="70">
        <v>0</v>
      </c>
      <c r="D654" s="70" t="s">
        <v>11</v>
      </c>
      <c r="E654" s="71">
        <v>5</v>
      </c>
      <c r="F654" s="72">
        <f>RMA_TC_021!E11</f>
        <v>0</v>
      </c>
      <c r="G654" s="72">
        <f>RMA_TC_021!F11</f>
        <v>0</v>
      </c>
      <c r="H654" s="72">
        <f>RMA_TC_021!G11</f>
        <v>0</v>
      </c>
      <c r="I654" s="72">
        <f>RMA_TC_021!H11</f>
        <v>21</v>
      </c>
      <c r="J654" s="73">
        <f>E654</f>
        <v>5</v>
      </c>
    </row>
    <row r="655" spans="1:10" ht="16" thickBot="1">
      <c r="A655" s="74">
        <v>5</v>
      </c>
      <c r="B655" s="69" t="str">
        <f>RMA_TC_001!$B$2</f>
        <v>Script Name</v>
      </c>
      <c r="C655" s="75">
        <v>0</v>
      </c>
      <c r="D655" s="75" t="s">
        <v>11</v>
      </c>
      <c r="E655" s="71">
        <v>5</v>
      </c>
      <c r="F655" s="72">
        <f>RMA_TC_021!E12</f>
        <v>0</v>
      </c>
      <c r="G655" s="72">
        <f>RMA_TC_021!F12</f>
        <v>0</v>
      </c>
      <c r="H655" s="72">
        <f>RMA_TC_021!G12</f>
        <v>0</v>
      </c>
      <c r="I655" s="72">
        <f>RMA_TC_021!H12</f>
        <v>21</v>
      </c>
      <c r="J655" s="76">
        <f>E655</f>
        <v>5</v>
      </c>
    </row>
    <row r="656" spans="1:10" ht="16.5" thickTop="1" thickBot="1">
      <c r="A656" s="77" t="s">
        <v>13</v>
      </c>
      <c r="B656" s="78"/>
      <c r="C656" s="78"/>
      <c r="D656" s="78"/>
      <c r="E656" s="79"/>
      <c r="F656" s="80">
        <f>AVERAGE(F653:F655)</f>
        <v>0</v>
      </c>
      <c r="G656" s="80">
        <f>AVERAGE(G653:G655)</f>
        <v>0</v>
      </c>
      <c r="H656" s="80">
        <f>AVERAGE(H653:H655)</f>
        <v>0</v>
      </c>
      <c r="I656" s="80">
        <f>AVERAGE(I653:I655)</f>
        <v>21</v>
      </c>
      <c r="J656" s="81">
        <f>SUM(J653:J655)/(SUM(A653:A655))</f>
        <v>1</v>
      </c>
    </row>
    <row r="657" spans="1:10" ht="16" thickBot="1">
      <c r="A657" s="82">
        <v>10</v>
      </c>
      <c r="B657" s="69" t="str">
        <f>RMA_TC_001!$B$2</f>
        <v>Script Name</v>
      </c>
      <c r="C657" s="69">
        <v>0</v>
      </c>
      <c r="D657" s="69" t="s">
        <v>11</v>
      </c>
      <c r="E657" s="71">
        <v>10</v>
      </c>
      <c r="F657" s="72">
        <f>RMA_TC_021!E14</f>
        <v>0</v>
      </c>
      <c r="G657" s="72">
        <f>RMA_TC_021!F14</f>
        <v>0</v>
      </c>
      <c r="H657" s="72">
        <f>RMA_TC_021!G14</f>
        <v>0</v>
      </c>
      <c r="I657" s="72">
        <f>RMA_TC_021!H14</f>
        <v>21</v>
      </c>
      <c r="J657" s="83">
        <f>E657</f>
        <v>10</v>
      </c>
    </row>
    <row r="658" spans="1:10" ht="16" thickBot="1">
      <c r="A658" s="68">
        <v>10</v>
      </c>
      <c r="B658" s="69" t="str">
        <f>RMA_TC_001!$B$2</f>
        <v>Script Name</v>
      </c>
      <c r="C658" s="70">
        <v>0</v>
      </c>
      <c r="D658" s="70" t="s">
        <v>11</v>
      </c>
      <c r="E658" s="71">
        <v>10</v>
      </c>
      <c r="F658" s="72">
        <f>RMA_TC_021!E15</f>
        <v>0</v>
      </c>
      <c r="G658" s="72">
        <f>RMA_TC_021!F15</f>
        <v>0</v>
      </c>
      <c r="H658" s="72">
        <f>RMA_TC_021!G15</f>
        <v>0</v>
      </c>
      <c r="I658" s="72">
        <f>RMA_TC_021!H15</f>
        <v>21</v>
      </c>
      <c r="J658" s="73">
        <f>E658</f>
        <v>10</v>
      </c>
    </row>
    <row r="659" spans="1:10" ht="16" thickBot="1">
      <c r="A659" s="74">
        <v>10</v>
      </c>
      <c r="B659" s="69" t="str">
        <f>RMA_TC_001!$B$2</f>
        <v>Script Name</v>
      </c>
      <c r="C659" s="75">
        <v>0</v>
      </c>
      <c r="D659" s="75" t="s">
        <v>11</v>
      </c>
      <c r="E659" s="71">
        <v>10</v>
      </c>
      <c r="F659" s="72">
        <f>RMA_TC_021!E16</f>
        <v>0</v>
      </c>
      <c r="G659" s="72">
        <f>RMA_TC_021!F16</f>
        <v>0</v>
      </c>
      <c r="H659" s="72">
        <f>RMA_TC_021!G16</f>
        <v>0</v>
      </c>
      <c r="I659" s="72">
        <f>RMA_TC_021!H16</f>
        <v>21</v>
      </c>
      <c r="J659" s="76">
        <f>E659</f>
        <v>10</v>
      </c>
    </row>
    <row r="660" spans="1:10" ht="16.5" thickTop="1" thickBot="1">
      <c r="A660" s="77" t="s">
        <v>14</v>
      </c>
      <c r="B660" s="78"/>
      <c r="C660" s="78"/>
      <c r="D660" s="78"/>
      <c r="E660" s="79"/>
      <c r="F660" s="80">
        <f>AVERAGE(F657:F659)</f>
        <v>0</v>
      </c>
      <c r="G660" s="80">
        <f>AVERAGE(G657:G659)</f>
        <v>0</v>
      </c>
      <c r="H660" s="80">
        <f>AVERAGE(H657:H659)</f>
        <v>0</v>
      </c>
      <c r="I660" s="80">
        <f>AVERAGE(I657:I659)</f>
        <v>21</v>
      </c>
      <c r="J660" s="81">
        <f>SUM(J657:J659)/(SUM(A657:A659))</f>
        <v>1</v>
      </c>
    </row>
    <row r="661" spans="1:10" ht="16" thickBot="1">
      <c r="A661" s="82">
        <v>20</v>
      </c>
      <c r="B661" s="69" t="str">
        <f>RMA_TC_001!$B$2</f>
        <v>Script Name</v>
      </c>
      <c r="C661" s="69">
        <v>0</v>
      </c>
      <c r="D661" s="69" t="s">
        <v>11</v>
      </c>
      <c r="E661" s="71">
        <v>20</v>
      </c>
      <c r="F661" s="72">
        <f>RMA_TC_021!E18</f>
        <v>0</v>
      </c>
      <c r="G661" s="72">
        <f>RMA_TC_021!F18</f>
        <v>0</v>
      </c>
      <c r="H661" s="72">
        <f>RMA_TC_021!G18</f>
        <v>0</v>
      </c>
      <c r="I661" s="72">
        <f>RMA_TC_021!H18</f>
        <v>21</v>
      </c>
      <c r="J661" s="83">
        <f>E661</f>
        <v>20</v>
      </c>
    </row>
    <row r="662" spans="1:10" ht="16" thickBot="1">
      <c r="A662" s="68">
        <v>20</v>
      </c>
      <c r="B662" s="69" t="str">
        <f>RMA_TC_001!$B$2</f>
        <v>Script Name</v>
      </c>
      <c r="C662" s="70">
        <v>0</v>
      </c>
      <c r="D662" s="70" t="s">
        <v>11</v>
      </c>
      <c r="E662" s="71">
        <v>20</v>
      </c>
      <c r="F662" s="72">
        <f>RMA_TC_021!E19</f>
        <v>0</v>
      </c>
      <c r="G662" s="72">
        <f>RMA_TC_021!F19</f>
        <v>0</v>
      </c>
      <c r="H662" s="72">
        <f>RMA_TC_021!G19</f>
        <v>0</v>
      </c>
      <c r="I662" s="72">
        <f>RMA_TC_021!H19</f>
        <v>21</v>
      </c>
      <c r="J662" s="73">
        <f>E662</f>
        <v>20</v>
      </c>
    </row>
    <row r="663" spans="1:10" ht="16" thickBot="1">
      <c r="A663" s="74">
        <v>20</v>
      </c>
      <c r="B663" s="69" t="str">
        <f>RMA_TC_001!$B$2</f>
        <v>Script Name</v>
      </c>
      <c r="C663" s="75">
        <v>0</v>
      </c>
      <c r="D663" s="75" t="s">
        <v>11</v>
      </c>
      <c r="E663" s="71">
        <v>20</v>
      </c>
      <c r="F663" s="72">
        <f>RMA_TC_021!E20</f>
        <v>0</v>
      </c>
      <c r="G663" s="72">
        <f>RMA_TC_021!F20</f>
        <v>0</v>
      </c>
      <c r="H663" s="72">
        <f>RMA_TC_021!G20</f>
        <v>0</v>
      </c>
      <c r="I663" s="72">
        <f>RMA_TC_021!H20</f>
        <v>21</v>
      </c>
      <c r="J663" s="76">
        <f>E663</f>
        <v>20</v>
      </c>
    </row>
    <row r="664" spans="1:10" ht="16.5" thickTop="1" thickBot="1">
      <c r="A664" s="77" t="s">
        <v>15</v>
      </c>
      <c r="B664" s="78"/>
      <c r="C664" s="78"/>
      <c r="D664" s="78"/>
      <c r="E664" s="79"/>
      <c r="F664" s="80">
        <f>AVERAGE(F661:F663)</f>
        <v>0</v>
      </c>
      <c r="G664" s="80">
        <f>AVERAGE(G661:G663)</f>
        <v>0</v>
      </c>
      <c r="H664" s="80">
        <f>AVERAGE(H661:H663)</f>
        <v>0</v>
      </c>
      <c r="I664" s="80">
        <f>AVERAGE(I661:I663)</f>
        <v>21</v>
      </c>
      <c r="J664" s="81">
        <f>SUM(J661:J663)/(SUM(A661:A663))</f>
        <v>1</v>
      </c>
    </row>
    <row r="665" spans="1:10" ht="16" thickBot="1">
      <c r="A665" s="82">
        <v>50</v>
      </c>
      <c r="B665" s="69" t="str">
        <f>RMA_TC_001!$B$2</f>
        <v>Script Name</v>
      </c>
      <c r="C665" s="69">
        <v>0</v>
      </c>
      <c r="D665" s="69" t="s">
        <v>11</v>
      </c>
      <c r="E665" s="71">
        <v>50</v>
      </c>
      <c r="F665" s="72">
        <f>RMA_TC_021!E22</f>
        <v>0</v>
      </c>
      <c r="G665" s="72">
        <f>RMA_TC_021!F22</f>
        <v>0</v>
      </c>
      <c r="H665" s="72">
        <f>RMA_TC_021!G22</f>
        <v>0</v>
      </c>
      <c r="I665" s="72">
        <f>RMA_TC_021!H22</f>
        <v>21</v>
      </c>
      <c r="J665" s="83">
        <f>E665</f>
        <v>50</v>
      </c>
    </row>
    <row r="666" spans="1:10" ht="16" thickBot="1">
      <c r="A666" s="68">
        <v>50</v>
      </c>
      <c r="B666" s="69" t="str">
        <f>RMA_TC_001!$B$2</f>
        <v>Script Name</v>
      </c>
      <c r="C666" s="70">
        <v>0</v>
      </c>
      <c r="D666" s="70" t="s">
        <v>11</v>
      </c>
      <c r="E666" s="71">
        <v>50</v>
      </c>
      <c r="F666" s="72">
        <f>RMA_TC_021!E23</f>
        <v>0</v>
      </c>
      <c r="G666" s="72">
        <f>RMA_TC_021!F23</f>
        <v>0</v>
      </c>
      <c r="H666" s="72">
        <f>RMA_TC_021!G23</f>
        <v>0</v>
      </c>
      <c r="I666" s="72">
        <f>RMA_TC_021!H23</f>
        <v>21</v>
      </c>
      <c r="J666" s="73">
        <f>E666</f>
        <v>50</v>
      </c>
    </row>
    <row r="667" spans="1:10" ht="16" thickBot="1">
      <c r="A667" s="74">
        <v>50</v>
      </c>
      <c r="B667" s="69" t="str">
        <f>RMA_TC_001!$B$2</f>
        <v>Script Name</v>
      </c>
      <c r="C667" s="75">
        <v>0</v>
      </c>
      <c r="D667" s="75" t="s">
        <v>11</v>
      </c>
      <c r="E667" s="71">
        <v>50</v>
      </c>
      <c r="F667" s="72">
        <f>RMA_TC_021!E24</f>
        <v>0</v>
      </c>
      <c r="G667" s="72">
        <f>RMA_TC_021!F24</f>
        <v>0</v>
      </c>
      <c r="H667" s="72">
        <f>RMA_TC_021!G24</f>
        <v>0</v>
      </c>
      <c r="I667" s="72">
        <f>RMA_TC_021!H24</f>
        <v>21</v>
      </c>
      <c r="J667" s="76">
        <f>E667</f>
        <v>50</v>
      </c>
    </row>
    <row r="668" spans="1:10" ht="16.5" thickTop="1" thickBot="1">
      <c r="A668" s="77" t="s">
        <v>30</v>
      </c>
      <c r="B668" s="78"/>
      <c r="C668" s="78"/>
      <c r="D668" s="78"/>
      <c r="E668" s="79"/>
      <c r="F668" s="80">
        <f>AVERAGE(F665:F667)</f>
        <v>0</v>
      </c>
      <c r="G668" s="80">
        <f>AVERAGE(G665:G667)</f>
        <v>0</v>
      </c>
      <c r="H668" s="80">
        <f>AVERAGE(H665:H667)</f>
        <v>0</v>
      </c>
      <c r="I668" s="80">
        <f>AVERAGE(I665:I667)</f>
        <v>21</v>
      </c>
      <c r="J668" s="81">
        <f>SUM(J665:J667)/(SUM(A665:A667))</f>
        <v>1</v>
      </c>
    </row>
    <row r="669" spans="1:10" ht="16" thickBot="1">
      <c r="A669" s="82">
        <v>100</v>
      </c>
      <c r="B669" s="69" t="str">
        <f>RMA_TC_001!$B$2</f>
        <v>Script Name</v>
      </c>
      <c r="C669" s="69">
        <v>0</v>
      </c>
      <c r="D669" s="69" t="s">
        <v>11</v>
      </c>
      <c r="E669" s="71">
        <v>100</v>
      </c>
      <c r="F669" s="72">
        <f>RMA_TC_021!E26</f>
        <v>0</v>
      </c>
      <c r="G669" s="72">
        <f>RMA_TC_021!F26</f>
        <v>0</v>
      </c>
      <c r="H669" s="72">
        <f>RMA_TC_021!G26</f>
        <v>0</v>
      </c>
      <c r="I669" s="72">
        <f>RMA_TC_021!H26</f>
        <v>21</v>
      </c>
      <c r="J669" s="83">
        <f>E669</f>
        <v>100</v>
      </c>
    </row>
    <row r="670" spans="1:10" ht="16" thickBot="1">
      <c r="A670" s="68">
        <v>100</v>
      </c>
      <c r="B670" s="69" t="str">
        <f>RMA_TC_001!$B$2</f>
        <v>Script Name</v>
      </c>
      <c r="C670" s="70">
        <v>0</v>
      </c>
      <c r="D670" s="70" t="s">
        <v>11</v>
      </c>
      <c r="E670" s="71">
        <v>100</v>
      </c>
      <c r="F670" s="72">
        <f>RMA_TC_021!E27</f>
        <v>0</v>
      </c>
      <c r="G670" s="72">
        <f>RMA_TC_021!F27</f>
        <v>0</v>
      </c>
      <c r="H670" s="72">
        <f>RMA_TC_021!G27</f>
        <v>0</v>
      </c>
      <c r="I670" s="72">
        <f>RMA_TC_021!H27</f>
        <v>21</v>
      </c>
      <c r="J670" s="73">
        <f>E670</f>
        <v>100</v>
      </c>
    </row>
    <row r="671" spans="1:10" ht="16" thickBot="1">
      <c r="A671" s="74">
        <v>100</v>
      </c>
      <c r="B671" s="69" t="str">
        <f>RMA_TC_001!$B$2</f>
        <v>Script Name</v>
      </c>
      <c r="C671" s="75">
        <v>0</v>
      </c>
      <c r="D671" s="75" t="s">
        <v>11</v>
      </c>
      <c r="E671" s="71">
        <v>100</v>
      </c>
      <c r="F671" s="72">
        <f>RMA_TC_021!E28</f>
        <v>0</v>
      </c>
      <c r="G671" s="72">
        <f>RMA_TC_021!F28</f>
        <v>0</v>
      </c>
      <c r="H671" s="72">
        <f>RMA_TC_021!G28</f>
        <v>0</v>
      </c>
      <c r="I671" s="72">
        <f>RMA_TC_021!H28</f>
        <v>21</v>
      </c>
      <c r="J671" s="76">
        <f>E671</f>
        <v>100</v>
      </c>
    </row>
    <row r="672" spans="1:10" ht="16.5" thickTop="1" thickBot="1">
      <c r="A672" s="77" t="s">
        <v>31</v>
      </c>
      <c r="B672" s="84"/>
      <c r="C672" s="84"/>
      <c r="D672" s="84"/>
      <c r="E672" s="85"/>
      <c r="F672" s="80">
        <f>AVERAGE(F669:F671)</f>
        <v>0</v>
      </c>
      <c r="G672" s="80">
        <f>AVERAGE(G669:G671)</f>
        <v>0</v>
      </c>
      <c r="H672" s="80">
        <f>AVERAGE(H669:H671)</f>
        <v>0</v>
      </c>
      <c r="I672" s="80">
        <f>AVERAGE(I669:I671)</f>
        <v>21</v>
      </c>
      <c r="J672" s="81">
        <f>SUM(J669:J671)/(SUM(A669:A671))</f>
        <v>1</v>
      </c>
    </row>
    <row r="673" spans="1:10" ht="16" hidden="1" thickBot="1">
      <c r="A673" s="82">
        <v>200</v>
      </c>
      <c r="B673" s="69" t="str">
        <f>RMA_TC_001!$B$2</f>
        <v>Script Name</v>
      </c>
      <c r="C673" s="69">
        <v>0</v>
      </c>
      <c r="D673" s="69" t="s">
        <v>11</v>
      </c>
      <c r="E673" s="71">
        <f>RMA_TC_021!D30</f>
        <v>200</v>
      </c>
      <c r="F673" s="72">
        <f>RMA_TC_021!E30</f>
        <v>0</v>
      </c>
      <c r="G673" s="72">
        <f>RMA_TC_021!F30</f>
        <v>0</v>
      </c>
      <c r="H673" s="72">
        <f>RMA_TC_021!G30</f>
        <v>0</v>
      </c>
      <c r="I673" s="72">
        <f>RMA_TC_021!H30</f>
        <v>0</v>
      </c>
      <c r="J673" s="83">
        <f>E673</f>
        <v>200</v>
      </c>
    </row>
    <row r="674" spans="1:10" ht="16" hidden="1" thickBot="1">
      <c r="A674" s="68">
        <v>200</v>
      </c>
      <c r="B674" s="69" t="str">
        <f>RMA_TC_001!$B$2</f>
        <v>Script Name</v>
      </c>
      <c r="C674" s="70">
        <v>0</v>
      </c>
      <c r="D674" s="70" t="s">
        <v>11</v>
      </c>
      <c r="E674" s="71">
        <f>RMA_TC_021!D31</f>
        <v>200</v>
      </c>
      <c r="F674" s="72">
        <f>RMA_TC_021!E31</f>
        <v>0</v>
      </c>
      <c r="G674" s="72">
        <f>RMA_TC_021!F31</f>
        <v>0</v>
      </c>
      <c r="H674" s="72">
        <f>RMA_TC_021!G31</f>
        <v>0</v>
      </c>
      <c r="I674" s="72">
        <f>RMA_TC_021!H31</f>
        <v>0</v>
      </c>
      <c r="J674" s="73">
        <f>E674</f>
        <v>200</v>
      </c>
    </row>
    <row r="675" spans="1:10" ht="16" hidden="1" thickBot="1">
      <c r="A675" s="74">
        <v>200</v>
      </c>
      <c r="B675" s="69" t="str">
        <f>RMA_TC_001!$B$2</f>
        <v>Script Name</v>
      </c>
      <c r="C675" s="75">
        <v>0</v>
      </c>
      <c r="D675" s="75" t="s">
        <v>11</v>
      </c>
      <c r="E675" s="71">
        <f>RMA_TC_021!D32</f>
        <v>200</v>
      </c>
      <c r="F675" s="72">
        <f>RMA_TC_021!E32</f>
        <v>0</v>
      </c>
      <c r="G675" s="72">
        <f>RMA_TC_021!F32</f>
        <v>0</v>
      </c>
      <c r="H675" s="72">
        <f>RMA_TC_021!G32</f>
        <v>0</v>
      </c>
      <c r="I675" s="72">
        <f>RMA_TC_021!H32</f>
        <v>0</v>
      </c>
      <c r="J675" s="76">
        <f>E675</f>
        <v>200</v>
      </c>
    </row>
    <row r="676" spans="1:10" ht="16.5" hidden="1" thickTop="1" thickBot="1">
      <c r="A676" s="77" t="s">
        <v>32</v>
      </c>
      <c r="B676" s="84"/>
      <c r="C676" s="84"/>
      <c r="D676" s="84"/>
      <c r="E676" s="85"/>
      <c r="F676" s="80">
        <f>AVERAGE(F673:F675)</f>
        <v>0</v>
      </c>
      <c r="G676" s="80">
        <f>AVERAGE(G673:G675)</f>
        <v>0</v>
      </c>
      <c r="H676" s="80">
        <f>AVERAGE(H673:H675)</f>
        <v>0</v>
      </c>
      <c r="I676" s="80">
        <f>AVERAGE(I673:I675)</f>
        <v>0</v>
      </c>
      <c r="J676" s="81">
        <f>SUM(J673:J675)/(SUM(A673:A675))</f>
        <v>1</v>
      </c>
    </row>
    <row r="677" spans="1:10" ht="15" thickBot="1">
      <c r="A677" s="35"/>
      <c r="B677" s="90"/>
      <c r="C677" s="35"/>
      <c r="D677" s="90"/>
      <c r="E677" s="35"/>
      <c r="F677" s="35"/>
      <c r="G677" s="35"/>
      <c r="H677" s="35"/>
      <c r="I677" s="35"/>
      <c r="J677" s="35"/>
    </row>
    <row r="678" spans="1:10" ht="16" thickBot="1">
      <c r="A678" s="232" t="s">
        <v>102</v>
      </c>
      <c r="B678" s="233"/>
      <c r="C678" s="233"/>
      <c r="D678" s="233"/>
      <c r="E678" s="233"/>
      <c r="F678" s="233"/>
      <c r="G678" s="233"/>
      <c r="H678" s="233"/>
      <c r="I678" s="233"/>
      <c r="J678" s="234"/>
    </row>
    <row r="679" spans="1:10" ht="26.5" thickBot="1">
      <c r="A679" s="59" t="s">
        <v>0</v>
      </c>
      <c r="B679" s="60" t="s">
        <v>1</v>
      </c>
      <c r="C679" s="60" t="s">
        <v>2</v>
      </c>
      <c r="D679" s="61" t="s">
        <v>3</v>
      </c>
      <c r="E679" s="61" t="s">
        <v>4</v>
      </c>
      <c r="F679" s="59" t="s">
        <v>5</v>
      </c>
      <c r="G679" s="59" t="s">
        <v>6</v>
      </c>
      <c r="H679" s="59" t="s">
        <v>7</v>
      </c>
      <c r="I679" s="62" t="s">
        <v>8</v>
      </c>
      <c r="J679" s="61" t="s">
        <v>9</v>
      </c>
    </row>
    <row r="680" spans="1:10" ht="16" thickBot="1">
      <c r="A680" s="63" t="s">
        <v>10</v>
      </c>
      <c r="B680" s="64" t="str">
        <f>RMA_TC_001!$B$2</f>
        <v>Script Name</v>
      </c>
      <c r="C680" s="64">
        <v>0</v>
      </c>
      <c r="D680" s="64" t="s">
        <v>11</v>
      </c>
      <c r="E680" s="65">
        <f>RMA_TC_019!D101</f>
        <v>0</v>
      </c>
      <c r="F680" s="66">
        <f>RMA_TC_022!E5</f>
        <v>0</v>
      </c>
      <c r="G680" s="66">
        <f>RMA_TC_022!F5</f>
        <v>0</v>
      </c>
      <c r="H680" s="66">
        <f>RMA_TC_022!G5</f>
        <v>0</v>
      </c>
      <c r="I680" s="66">
        <f>RMA_TC_022!H5</f>
        <v>22</v>
      </c>
      <c r="J680" s="67">
        <f>E680</f>
        <v>0</v>
      </c>
    </row>
    <row r="681" spans="1:10" ht="16" thickBot="1">
      <c r="A681" s="68">
        <v>1</v>
      </c>
      <c r="B681" s="69" t="str">
        <f>RMA_TC_001!$B$2</f>
        <v>Script Name</v>
      </c>
      <c r="C681" s="70">
        <v>0</v>
      </c>
      <c r="D681" s="70" t="s">
        <v>11</v>
      </c>
      <c r="E681" s="71">
        <v>1</v>
      </c>
      <c r="F681" s="72">
        <f>RMA_TC_022!E6</f>
        <v>0</v>
      </c>
      <c r="G681" s="72">
        <f>RMA_TC_022!F6</f>
        <v>0</v>
      </c>
      <c r="H681" s="72">
        <f>RMA_TC_022!G6</f>
        <v>0</v>
      </c>
      <c r="I681" s="72">
        <f>RMA_TC_022!H6</f>
        <v>22</v>
      </c>
      <c r="J681" s="73">
        <f>E681</f>
        <v>1</v>
      </c>
    </row>
    <row r="682" spans="1:10" ht="16" thickBot="1">
      <c r="A682" s="68">
        <v>1</v>
      </c>
      <c r="B682" s="69" t="str">
        <f>RMA_TC_001!$B$2</f>
        <v>Script Name</v>
      </c>
      <c r="C682" s="70">
        <v>0</v>
      </c>
      <c r="D682" s="70" t="s">
        <v>11</v>
      </c>
      <c r="E682" s="71">
        <v>1</v>
      </c>
      <c r="F682" s="72">
        <f>RMA_TC_022!E7</f>
        <v>0</v>
      </c>
      <c r="G682" s="72">
        <f>RMA_TC_022!F7</f>
        <v>0</v>
      </c>
      <c r="H682" s="72">
        <f>RMA_TC_022!G7</f>
        <v>0</v>
      </c>
      <c r="I682" s="72">
        <f>RMA_TC_022!H7</f>
        <v>22</v>
      </c>
      <c r="J682" s="73">
        <f>E682</f>
        <v>1</v>
      </c>
    </row>
    <row r="683" spans="1:10" ht="16" thickBot="1">
      <c r="A683" s="74">
        <v>1</v>
      </c>
      <c r="B683" s="69" t="str">
        <f>RMA_TC_001!$B$2</f>
        <v>Script Name</v>
      </c>
      <c r="C683" s="75">
        <v>0</v>
      </c>
      <c r="D683" s="75" t="s">
        <v>11</v>
      </c>
      <c r="E683" s="71">
        <v>1</v>
      </c>
      <c r="F683" s="72">
        <f>RMA_TC_022!E8</f>
        <v>0</v>
      </c>
      <c r="G683" s="72">
        <f>RMA_TC_022!F8</f>
        <v>0</v>
      </c>
      <c r="H683" s="72">
        <f>RMA_TC_022!G8</f>
        <v>0</v>
      </c>
      <c r="I683" s="72">
        <f>RMA_TC_022!H8</f>
        <v>22</v>
      </c>
      <c r="J683" s="76">
        <f>E683</f>
        <v>1</v>
      </c>
    </row>
    <row r="684" spans="1:10" ht="16.5" thickTop="1" thickBot="1">
      <c r="A684" s="77" t="s">
        <v>12</v>
      </c>
      <c r="B684" s="78"/>
      <c r="C684" s="78"/>
      <c r="D684" s="78"/>
      <c r="E684" s="79"/>
      <c r="F684" s="80">
        <f>AVERAGE(F681:F683)</f>
        <v>0</v>
      </c>
      <c r="G684" s="80">
        <f>AVERAGE(G681:G683)</f>
        <v>0</v>
      </c>
      <c r="H684" s="80">
        <f>AVERAGE(H681:H683)</f>
        <v>0</v>
      </c>
      <c r="I684" s="80">
        <f>AVERAGE(I681:I683)</f>
        <v>22</v>
      </c>
      <c r="J684" s="81">
        <f>SUM(J681:J683)/(SUM(A681:A683))</f>
        <v>1</v>
      </c>
    </row>
    <row r="685" spans="1:10" ht="16" thickBot="1">
      <c r="A685" s="82">
        <v>5</v>
      </c>
      <c r="B685" s="69" t="str">
        <f>RMA_TC_001!$B$2</f>
        <v>Script Name</v>
      </c>
      <c r="C685" s="69">
        <v>0</v>
      </c>
      <c r="D685" s="69" t="s">
        <v>11</v>
      </c>
      <c r="E685" s="71">
        <v>5</v>
      </c>
      <c r="F685" s="72">
        <f>RMA_TC_022!E10</f>
        <v>0</v>
      </c>
      <c r="G685" s="72">
        <f>RMA_TC_022!F10</f>
        <v>0</v>
      </c>
      <c r="H685" s="72">
        <f>RMA_TC_022!G10</f>
        <v>0</v>
      </c>
      <c r="I685" s="72">
        <f>RMA_TC_022!H10</f>
        <v>22</v>
      </c>
      <c r="J685" s="83">
        <f>E685</f>
        <v>5</v>
      </c>
    </row>
    <row r="686" spans="1:10" ht="16" thickBot="1">
      <c r="A686" s="68">
        <v>5</v>
      </c>
      <c r="B686" s="69" t="str">
        <f>RMA_TC_001!$B$2</f>
        <v>Script Name</v>
      </c>
      <c r="C686" s="70">
        <v>0</v>
      </c>
      <c r="D686" s="70" t="s">
        <v>11</v>
      </c>
      <c r="E686" s="71">
        <v>5</v>
      </c>
      <c r="F686" s="72">
        <f>RMA_TC_022!E11</f>
        <v>0</v>
      </c>
      <c r="G686" s="72">
        <f>RMA_TC_022!F11</f>
        <v>0</v>
      </c>
      <c r="H686" s="72">
        <f>RMA_TC_022!G11</f>
        <v>0</v>
      </c>
      <c r="I686" s="72">
        <f>RMA_TC_022!H11</f>
        <v>22</v>
      </c>
      <c r="J686" s="73">
        <f>E686</f>
        <v>5</v>
      </c>
    </row>
    <row r="687" spans="1:10" ht="16" thickBot="1">
      <c r="A687" s="74">
        <v>5</v>
      </c>
      <c r="B687" s="69" t="str">
        <f>RMA_TC_001!$B$2</f>
        <v>Script Name</v>
      </c>
      <c r="C687" s="75">
        <v>0</v>
      </c>
      <c r="D687" s="75" t="s">
        <v>11</v>
      </c>
      <c r="E687" s="71">
        <v>5</v>
      </c>
      <c r="F687" s="72">
        <f>RMA_TC_022!E12</f>
        <v>0</v>
      </c>
      <c r="G687" s="72">
        <f>RMA_TC_022!F12</f>
        <v>0</v>
      </c>
      <c r="H687" s="72">
        <f>RMA_TC_022!G12</f>
        <v>0</v>
      </c>
      <c r="I687" s="72">
        <f>RMA_TC_022!H12</f>
        <v>22</v>
      </c>
      <c r="J687" s="76">
        <f>E687</f>
        <v>5</v>
      </c>
    </row>
    <row r="688" spans="1:10" ht="16.5" thickTop="1" thickBot="1">
      <c r="A688" s="77" t="s">
        <v>13</v>
      </c>
      <c r="B688" s="78"/>
      <c r="C688" s="78"/>
      <c r="D688" s="78"/>
      <c r="E688" s="79"/>
      <c r="F688" s="80">
        <f>AVERAGE(F685:F687)</f>
        <v>0</v>
      </c>
      <c r="G688" s="80">
        <f>AVERAGE(G685:G687)</f>
        <v>0</v>
      </c>
      <c r="H688" s="80">
        <f>AVERAGE(H685:H687)</f>
        <v>0</v>
      </c>
      <c r="I688" s="80">
        <f>AVERAGE(I685:I687)</f>
        <v>22</v>
      </c>
      <c r="J688" s="81">
        <f>SUM(J685:J687)/(SUM(A685:A687))</f>
        <v>1</v>
      </c>
    </row>
    <row r="689" spans="1:10" ht="16" thickBot="1">
      <c r="A689" s="82">
        <v>10</v>
      </c>
      <c r="B689" s="69" t="str">
        <f>RMA_TC_001!$B$2</f>
        <v>Script Name</v>
      </c>
      <c r="C689" s="69">
        <v>0</v>
      </c>
      <c r="D689" s="69" t="s">
        <v>11</v>
      </c>
      <c r="E689" s="71">
        <v>10</v>
      </c>
      <c r="F689" s="72">
        <f>RMA_TC_022!E14</f>
        <v>0</v>
      </c>
      <c r="G689" s="72">
        <f>RMA_TC_022!F14</f>
        <v>0</v>
      </c>
      <c r="H689" s="72">
        <f>RMA_TC_022!G14</f>
        <v>0</v>
      </c>
      <c r="I689" s="72">
        <f>RMA_TC_022!H14</f>
        <v>22</v>
      </c>
      <c r="J689" s="83">
        <f>E689</f>
        <v>10</v>
      </c>
    </row>
    <row r="690" spans="1:10" ht="16" thickBot="1">
      <c r="A690" s="68">
        <v>10</v>
      </c>
      <c r="B690" s="69" t="str">
        <f>RMA_TC_001!$B$2</f>
        <v>Script Name</v>
      </c>
      <c r="C690" s="70">
        <v>0</v>
      </c>
      <c r="D690" s="70" t="s">
        <v>11</v>
      </c>
      <c r="E690" s="71">
        <v>10</v>
      </c>
      <c r="F690" s="72">
        <f>RMA_TC_022!E15</f>
        <v>0</v>
      </c>
      <c r="G690" s="72">
        <f>RMA_TC_022!F15</f>
        <v>0</v>
      </c>
      <c r="H690" s="72">
        <f>RMA_TC_022!G15</f>
        <v>0</v>
      </c>
      <c r="I690" s="72">
        <f>RMA_TC_022!H15</f>
        <v>22</v>
      </c>
      <c r="J690" s="73">
        <f>E690</f>
        <v>10</v>
      </c>
    </row>
    <row r="691" spans="1:10" ht="16" thickBot="1">
      <c r="A691" s="74">
        <v>10</v>
      </c>
      <c r="B691" s="69" t="str">
        <f>RMA_TC_001!$B$2</f>
        <v>Script Name</v>
      </c>
      <c r="C691" s="75">
        <v>0</v>
      </c>
      <c r="D691" s="75" t="s">
        <v>11</v>
      </c>
      <c r="E691" s="71">
        <v>10</v>
      </c>
      <c r="F691" s="72">
        <f>RMA_TC_022!E16</f>
        <v>0</v>
      </c>
      <c r="G691" s="72">
        <f>RMA_TC_022!F16</f>
        <v>0</v>
      </c>
      <c r="H691" s="72">
        <f>RMA_TC_022!G16</f>
        <v>0</v>
      </c>
      <c r="I691" s="72">
        <f>RMA_TC_022!H16</f>
        <v>22</v>
      </c>
      <c r="J691" s="76">
        <f>E691</f>
        <v>10</v>
      </c>
    </row>
    <row r="692" spans="1:10" ht="16.5" thickTop="1" thickBot="1">
      <c r="A692" s="77" t="s">
        <v>14</v>
      </c>
      <c r="B692" s="78"/>
      <c r="C692" s="78"/>
      <c r="D692" s="78"/>
      <c r="E692" s="79"/>
      <c r="F692" s="80">
        <f>AVERAGE(F689:F691)</f>
        <v>0</v>
      </c>
      <c r="G692" s="80">
        <f>AVERAGE(G689:G691)</f>
        <v>0</v>
      </c>
      <c r="H692" s="80">
        <f>AVERAGE(H689:H691)</f>
        <v>0</v>
      </c>
      <c r="I692" s="80">
        <f>AVERAGE(I689:I691)</f>
        <v>22</v>
      </c>
      <c r="J692" s="81">
        <f>SUM(J689:J691)/(SUM(A689:A691))</f>
        <v>1</v>
      </c>
    </row>
    <row r="693" spans="1:10" ht="16" thickBot="1">
      <c r="A693" s="82">
        <v>20</v>
      </c>
      <c r="B693" s="69" t="str">
        <f>RMA_TC_001!$B$2</f>
        <v>Script Name</v>
      </c>
      <c r="C693" s="69">
        <v>0</v>
      </c>
      <c r="D693" s="69" t="s">
        <v>11</v>
      </c>
      <c r="E693" s="71">
        <v>20</v>
      </c>
      <c r="F693" s="72">
        <f>RMA_TC_022!E18</f>
        <v>0</v>
      </c>
      <c r="G693" s="72">
        <f>RMA_TC_022!F18</f>
        <v>0</v>
      </c>
      <c r="H693" s="72">
        <f>RMA_TC_022!G18</f>
        <v>0</v>
      </c>
      <c r="I693" s="72">
        <f>RMA_TC_022!H18</f>
        <v>22</v>
      </c>
      <c r="J693" s="83">
        <f>E693</f>
        <v>20</v>
      </c>
    </row>
    <row r="694" spans="1:10" ht="16" thickBot="1">
      <c r="A694" s="68">
        <v>20</v>
      </c>
      <c r="B694" s="69" t="str">
        <f>RMA_TC_001!$B$2</f>
        <v>Script Name</v>
      </c>
      <c r="C694" s="70">
        <v>0</v>
      </c>
      <c r="D694" s="70" t="s">
        <v>11</v>
      </c>
      <c r="E694" s="71">
        <v>20</v>
      </c>
      <c r="F694" s="72">
        <f>RMA_TC_022!E19</f>
        <v>0</v>
      </c>
      <c r="G694" s="72">
        <f>RMA_TC_022!F19</f>
        <v>0</v>
      </c>
      <c r="H694" s="72">
        <f>RMA_TC_022!G19</f>
        <v>0</v>
      </c>
      <c r="I694" s="72">
        <f>RMA_TC_022!H19</f>
        <v>22</v>
      </c>
      <c r="J694" s="73">
        <f>E694</f>
        <v>20</v>
      </c>
    </row>
    <row r="695" spans="1:10" ht="16" thickBot="1">
      <c r="A695" s="74">
        <v>20</v>
      </c>
      <c r="B695" s="69" t="str">
        <f>RMA_TC_001!$B$2</f>
        <v>Script Name</v>
      </c>
      <c r="C695" s="75">
        <v>0</v>
      </c>
      <c r="D695" s="75" t="s">
        <v>11</v>
      </c>
      <c r="E695" s="71">
        <v>20</v>
      </c>
      <c r="F695" s="72">
        <f>RMA_TC_022!E20</f>
        <v>0</v>
      </c>
      <c r="G695" s="72">
        <f>RMA_TC_022!F20</f>
        <v>0</v>
      </c>
      <c r="H695" s="72">
        <f>RMA_TC_022!G20</f>
        <v>0</v>
      </c>
      <c r="I695" s="72">
        <f>RMA_TC_022!H20</f>
        <v>22</v>
      </c>
      <c r="J695" s="76">
        <f>E695</f>
        <v>20</v>
      </c>
    </row>
    <row r="696" spans="1:10" ht="16.5" thickTop="1" thickBot="1">
      <c r="A696" s="77" t="s">
        <v>15</v>
      </c>
      <c r="B696" s="78"/>
      <c r="C696" s="78"/>
      <c r="D696" s="78"/>
      <c r="E696" s="79"/>
      <c r="F696" s="80">
        <f>AVERAGE(F693:F695)</f>
        <v>0</v>
      </c>
      <c r="G696" s="80">
        <f>AVERAGE(G693:G695)</f>
        <v>0</v>
      </c>
      <c r="H696" s="80">
        <f>AVERAGE(H693:H695)</f>
        <v>0</v>
      </c>
      <c r="I696" s="80">
        <f>AVERAGE(I693:I695)</f>
        <v>22</v>
      </c>
      <c r="J696" s="81">
        <f>SUM(J693:J695)/(SUM(A693:A695))</f>
        <v>1</v>
      </c>
    </row>
    <row r="697" spans="1:10" ht="16" thickBot="1">
      <c r="A697" s="82">
        <v>50</v>
      </c>
      <c r="B697" s="69" t="str">
        <f>RMA_TC_001!$B$2</f>
        <v>Script Name</v>
      </c>
      <c r="C697" s="69">
        <v>0</v>
      </c>
      <c r="D697" s="69" t="s">
        <v>11</v>
      </c>
      <c r="E697" s="71">
        <v>50</v>
      </c>
      <c r="F697" s="72">
        <f>RMA_TC_022!E22</f>
        <v>0</v>
      </c>
      <c r="G697" s="72">
        <f>RMA_TC_022!F22</f>
        <v>0</v>
      </c>
      <c r="H697" s="72">
        <f>RMA_TC_022!G22</f>
        <v>0</v>
      </c>
      <c r="I697" s="72">
        <f>RMA_TC_022!H22</f>
        <v>22</v>
      </c>
      <c r="J697" s="83">
        <f>E697</f>
        <v>50</v>
      </c>
    </row>
    <row r="698" spans="1:10" ht="16" thickBot="1">
      <c r="A698" s="68">
        <v>50</v>
      </c>
      <c r="B698" s="69" t="str">
        <f>RMA_TC_001!$B$2</f>
        <v>Script Name</v>
      </c>
      <c r="C698" s="70">
        <v>0</v>
      </c>
      <c r="D698" s="70" t="s">
        <v>11</v>
      </c>
      <c r="E698" s="71">
        <v>50</v>
      </c>
      <c r="F698" s="72">
        <f>RMA_TC_022!E23</f>
        <v>0</v>
      </c>
      <c r="G698" s="72">
        <f>RMA_TC_022!F23</f>
        <v>0</v>
      </c>
      <c r="H698" s="72">
        <f>RMA_TC_022!G23</f>
        <v>0</v>
      </c>
      <c r="I698" s="72">
        <f>RMA_TC_022!H23</f>
        <v>22</v>
      </c>
      <c r="J698" s="73">
        <f>E698</f>
        <v>50</v>
      </c>
    </row>
    <row r="699" spans="1:10" ht="16" thickBot="1">
      <c r="A699" s="74">
        <v>50</v>
      </c>
      <c r="B699" s="69" t="str">
        <f>RMA_TC_001!$B$2</f>
        <v>Script Name</v>
      </c>
      <c r="C699" s="75">
        <v>0</v>
      </c>
      <c r="D699" s="75" t="s">
        <v>11</v>
      </c>
      <c r="E699" s="71">
        <v>50</v>
      </c>
      <c r="F699" s="72">
        <f>RMA_TC_022!E24</f>
        <v>0</v>
      </c>
      <c r="G699" s="72">
        <f>RMA_TC_022!F24</f>
        <v>0</v>
      </c>
      <c r="H699" s="72">
        <f>RMA_TC_022!G24</f>
        <v>0</v>
      </c>
      <c r="I699" s="72">
        <f>RMA_TC_022!H24</f>
        <v>22</v>
      </c>
      <c r="J699" s="76">
        <f>E699</f>
        <v>50</v>
      </c>
    </row>
    <row r="700" spans="1:10" ht="16.5" thickTop="1" thickBot="1">
      <c r="A700" s="77" t="s">
        <v>30</v>
      </c>
      <c r="B700" s="78"/>
      <c r="C700" s="78"/>
      <c r="D700" s="78"/>
      <c r="E700" s="79"/>
      <c r="F700" s="80">
        <f>AVERAGE(F697:F699)</f>
        <v>0</v>
      </c>
      <c r="G700" s="80">
        <f>AVERAGE(G697:G699)</f>
        <v>0</v>
      </c>
      <c r="H700" s="80">
        <f>AVERAGE(H697:H699)</f>
        <v>0</v>
      </c>
      <c r="I700" s="80">
        <f>AVERAGE(I697:I699)</f>
        <v>22</v>
      </c>
      <c r="J700" s="81">
        <f>SUM(J697:J699)/(SUM(A697:A699))</f>
        <v>1</v>
      </c>
    </row>
    <row r="701" spans="1:10" ht="16" thickBot="1">
      <c r="A701" s="82">
        <v>100</v>
      </c>
      <c r="B701" s="69" t="str">
        <f>RMA_TC_001!$B$2</f>
        <v>Script Name</v>
      </c>
      <c r="C701" s="69">
        <v>0</v>
      </c>
      <c r="D701" s="69" t="s">
        <v>11</v>
      </c>
      <c r="E701" s="71">
        <v>100</v>
      </c>
      <c r="F701" s="72">
        <f>RMA_TC_022!E26</f>
        <v>0</v>
      </c>
      <c r="G701" s="72">
        <f>RMA_TC_022!F26</f>
        <v>0</v>
      </c>
      <c r="H701" s="72">
        <f>RMA_TC_022!G26</f>
        <v>0</v>
      </c>
      <c r="I701" s="72">
        <f>RMA_TC_022!H26</f>
        <v>22</v>
      </c>
      <c r="J701" s="83">
        <f>E701</f>
        <v>100</v>
      </c>
    </row>
    <row r="702" spans="1:10" ht="16" thickBot="1">
      <c r="A702" s="68">
        <v>100</v>
      </c>
      <c r="B702" s="69" t="str">
        <f>RMA_TC_001!$B$2</f>
        <v>Script Name</v>
      </c>
      <c r="C702" s="70">
        <v>0</v>
      </c>
      <c r="D702" s="70" t="s">
        <v>11</v>
      </c>
      <c r="E702" s="71">
        <v>100</v>
      </c>
      <c r="F702" s="72">
        <f>RMA_TC_022!E27</f>
        <v>0</v>
      </c>
      <c r="G702" s="72">
        <f>RMA_TC_022!F27</f>
        <v>0</v>
      </c>
      <c r="H702" s="72">
        <f>RMA_TC_022!G27</f>
        <v>0</v>
      </c>
      <c r="I702" s="72">
        <f>RMA_TC_022!H27</f>
        <v>22</v>
      </c>
      <c r="J702" s="73">
        <f>E702</f>
        <v>100</v>
      </c>
    </row>
    <row r="703" spans="1:10" ht="16" thickBot="1">
      <c r="A703" s="74">
        <v>100</v>
      </c>
      <c r="B703" s="69" t="str">
        <f>RMA_TC_001!$B$2</f>
        <v>Script Name</v>
      </c>
      <c r="C703" s="75">
        <v>0</v>
      </c>
      <c r="D703" s="75" t="s">
        <v>11</v>
      </c>
      <c r="E703" s="71">
        <v>100</v>
      </c>
      <c r="F703" s="72">
        <f>RMA_TC_022!E28</f>
        <v>0</v>
      </c>
      <c r="G703" s="72">
        <f>RMA_TC_022!F28</f>
        <v>0</v>
      </c>
      <c r="H703" s="72">
        <f>RMA_TC_022!G28</f>
        <v>0</v>
      </c>
      <c r="I703" s="72">
        <f>RMA_TC_022!H28</f>
        <v>22</v>
      </c>
      <c r="J703" s="76">
        <f>E703</f>
        <v>100</v>
      </c>
    </row>
    <row r="704" spans="1:10" ht="16.5" thickTop="1" thickBot="1">
      <c r="A704" s="77" t="s">
        <v>31</v>
      </c>
      <c r="B704" s="84"/>
      <c r="C704" s="84"/>
      <c r="D704" s="84"/>
      <c r="E704" s="85"/>
      <c r="F704" s="80">
        <f>AVERAGE(F701:F703)</f>
        <v>0</v>
      </c>
      <c r="G704" s="80">
        <f>AVERAGE(G701:G703)</f>
        <v>0</v>
      </c>
      <c r="H704" s="80">
        <f>AVERAGE(H701:H703)</f>
        <v>0</v>
      </c>
      <c r="I704" s="80">
        <f>AVERAGE(I701:I703)</f>
        <v>22</v>
      </c>
      <c r="J704" s="81">
        <f>SUM(J701:J703)/(SUM(A701:A703))</f>
        <v>1</v>
      </c>
    </row>
    <row r="705" spans="1:10" ht="16" hidden="1" thickBot="1">
      <c r="A705" s="82">
        <v>200</v>
      </c>
      <c r="B705" s="69" t="str">
        <f>RMA_TC_001!$B$2</f>
        <v>Script Name</v>
      </c>
      <c r="C705" s="69">
        <v>0</v>
      </c>
      <c r="D705" s="69" t="s">
        <v>11</v>
      </c>
      <c r="E705" s="71">
        <f>RMA_TC_022!D30</f>
        <v>200</v>
      </c>
      <c r="F705" s="72">
        <f>RMA_TC_022!E30</f>
        <v>0</v>
      </c>
      <c r="G705" s="72">
        <f>RMA_TC_022!F30</f>
        <v>0</v>
      </c>
      <c r="H705" s="72">
        <f>RMA_TC_022!G30</f>
        <v>0</v>
      </c>
      <c r="I705" s="72">
        <f>RMA_TC_022!H30</f>
        <v>0</v>
      </c>
      <c r="J705" s="83">
        <f>E705</f>
        <v>200</v>
      </c>
    </row>
    <row r="706" spans="1:10" ht="16" hidden="1" thickBot="1">
      <c r="A706" s="68">
        <v>200</v>
      </c>
      <c r="B706" s="69" t="str">
        <f>RMA_TC_001!$B$2</f>
        <v>Script Name</v>
      </c>
      <c r="C706" s="70">
        <v>0</v>
      </c>
      <c r="D706" s="70" t="s">
        <v>11</v>
      </c>
      <c r="E706" s="71">
        <f>RMA_TC_022!D31</f>
        <v>200</v>
      </c>
      <c r="F706" s="72">
        <f>RMA_TC_022!E31</f>
        <v>0</v>
      </c>
      <c r="G706" s="72">
        <f>RMA_TC_022!F31</f>
        <v>0</v>
      </c>
      <c r="H706" s="72">
        <f>RMA_TC_022!G31</f>
        <v>0</v>
      </c>
      <c r="I706" s="72">
        <f>RMA_TC_022!H31</f>
        <v>0</v>
      </c>
      <c r="J706" s="73">
        <f>E706</f>
        <v>200</v>
      </c>
    </row>
    <row r="707" spans="1:10" ht="16" hidden="1" thickBot="1">
      <c r="A707" s="74">
        <v>200</v>
      </c>
      <c r="B707" s="69" t="str">
        <f>RMA_TC_001!$B$2</f>
        <v>Script Name</v>
      </c>
      <c r="C707" s="75">
        <v>0</v>
      </c>
      <c r="D707" s="75" t="s">
        <v>11</v>
      </c>
      <c r="E707" s="71">
        <f>RMA_TC_022!D32</f>
        <v>200</v>
      </c>
      <c r="F707" s="72">
        <f>RMA_TC_022!E32</f>
        <v>0</v>
      </c>
      <c r="G707" s="72">
        <f>RMA_TC_022!F32</f>
        <v>0</v>
      </c>
      <c r="H707" s="72">
        <f>RMA_TC_022!G32</f>
        <v>0</v>
      </c>
      <c r="I707" s="72">
        <f>RMA_TC_022!H32</f>
        <v>0</v>
      </c>
      <c r="J707" s="76">
        <f>E707</f>
        <v>200</v>
      </c>
    </row>
    <row r="708" spans="1:10" ht="16.5" hidden="1" thickTop="1" thickBot="1">
      <c r="A708" s="77" t="s">
        <v>32</v>
      </c>
      <c r="B708" s="84"/>
      <c r="C708" s="84"/>
      <c r="D708" s="84"/>
      <c r="E708" s="85"/>
      <c r="F708" s="80">
        <f>AVERAGE(F705:F707)</f>
        <v>0</v>
      </c>
      <c r="G708" s="80">
        <f>AVERAGE(G705:G707)</f>
        <v>0</v>
      </c>
      <c r="H708" s="80">
        <f>AVERAGE(H705:H707)</f>
        <v>0</v>
      </c>
      <c r="I708" s="80">
        <f>AVERAGE(I705:I707)</f>
        <v>0</v>
      </c>
      <c r="J708" s="81">
        <f>SUM(J705:J707)/(SUM(A705:A707))</f>
        <v>1</v>
      </c>
    </row>
    <row r="709" spans="1:10" ht="15" thickBot="1">
      <c r="A709" s="35"/>
      <c r="B709" s="90"/>
      <c r="C709" s="35"/>
      <c r="D709" s="90"/>
      <c r="E709" s="35"/>
      <c r="F709" s="35"/>
      <c r="G709" s="35"/>
      <c r="H709" s="35"/>
      <c r="I709" s="35"/>
      <c r="J709" s="35"/>
    </row>
    <row r="710" spans="1:10" ht="16" thickBot="1">
      <c r="A710" s="232" t="s">
        <v>103</v>
      </c>
      <c r="B710" s="233"/>
      <c r="C710" s="233"/>
      <c r="D710" s="233"/>
      <c r="E710" s="233"/>
      <c r="F710" s="233"/>
      <c r="G710" s="233"/>
      <c r="H710" s="233"/>
      <c r="I710" s="233"/>
      <c r="J710" s="234"/>
    </row>
    <row r="711" spans="1:10" ht="26.5" thickBot="1">
      <c r="A711" s="59" t="s">
        <v>0</v>
      </c>
      <c r="B711" s="60" t="s">
        <v>1</v>
      </c>
      <c r="C711" s="60" t="s">
        <v>2</v>
      </c>
      <c r="D711" s="61" t="s">
        <v>3</v>
      </c>
      <c r="E711" s="61" t="s">
        <v>4</v>
      </c>
      <c r="F711" s="59" t="s">
        <v>5</v>
      </c>
      <c r="G711" s="59" t="s">
        <v>6</v>
      </c>
      <c r="H711" s="59" t="s">
        <v>7</v>
      </c>
      <c r="I711" s="62" t="s">
        <v>8</v>
      </c>
      <c r="J711" s="61" t="s">
        <v>9</v>
      </c>
    </row>
    <row r="712" spans="1:10" ht="16" thickBot="1">
      <c r="A712" s="63" t="s">
        <v>10</v>
      </c>
      <c r="B712" s="64" t="str">
        <f>RMA_TC_001!$B$2</f>
        <v>Script Name</v>
      </c>
      <c r="C712" s="64">
        <v>0</v>
      </c>
      <c r="D712" s="64" t="s">
        <v>11</v>
      </c>
      <c r="E712" s="65">
        <f>RMA_TC_019!D133</f>
        <v>0</v>
      </c>
      <c r="F712" s="66">
        <f>RMA_TC_023!G14</f>
        <v>0</v>
      </c>
      <c r="G712" s="66">
        <f>RMA_TC_023!F5</f>
        <v>0</v>
      </c>
      <c r="H712" s="66">
        <f>RMA_TC_023!G5</f>
        <v>0</v>
      </c>
      <c r="I712" s="66">
        <f>RMA_TC_023!H5</f>
        <v>23</v>
      </c>
      <c r="J712" s="67">
        <f>E712</f>
        <v>0</v>
      </c>
    </row>
    <row r="713" spans="1:10" ht="16" thickBot="1">
      <c r="A713" s="68">
        <v>1</v>
      </c>
      <c r="B713" s="69" t="str">
        <f>RMA_TC_001!$B$2</f>
        <v>Script Name</v>
      </c>
      <c r="C713" s="70">
        <v>0</v>
      </c>
      <c r="D713" s="70" t="s">
        <v>11</v>
      </c>
      <c r="E713" s="71">
        <v>1</v>
      </c>
      <c r="F713" s="72">
        <f>RMA_TC_023!E6</f>
        <v>0</v>
      </c>
      <c r="G713" s="72">
        <f>RMA_TC_023!F6</f>
        <v>0</v>
      </c>
      <c r="H713" s="72">
        <f>RMA_TC_023!G6</f>
        <v>0</v>
      </c>
      <c r="I713" s="71">
        <f>RMA_TC_023!H6</f>
        <v>23</v>
      </c>
      <c r="J713" s="73">
        <f>E713</f>
        <v>1</v>
      </c>
    </row>
    <row r="714" spans="1:10" ht="16" thickBot="1">
      <c r="A714" s="68">
        <v>1</v>
      </c>
      <c r="B714" s="69" t="str">
        <f>RMA_TC_001!$B$2</f>
        <v>Script Name</v>
      </c>
      <c r="C714" s="70">
        <v>0</v>
      </c>
      <c r="D714" s="70" t="s">
        <v>11</v>
      </c>
      <c r="E714" s="71">
        <v>1</v>
      </c>
      <c r="F714" s="72">
        <f>RMA_TC_023!E7</f>
        <v>0</v>
      </c>
      <c r="G714" s="72">
        <f>RMA_TC_023!F7</f>
        <v>0</v>
      </c>
      <c r="H714" s="72">
        <f>RMA_TC_023!G7</f>
        <v>0</v>
      </c>
      <c r="I714" s="71">
        <f>RMA_TC_023!H7</f>
        <v>23</v>
      </c>
      <c r="J714" s="73">
        <f>E714</f>
        <v>1</v>
      </c>
    </row>
    <row r="715" spans="1:10" ht="16" thickBot="1">
      <c r="A715" s="74">
        <v>1</v>
      </c>
      <c r="B715" s="69" t="str">
        <f>RMA_TC_001!$B$2</f>
        <v>Script Name</v>
      </c>
      <c r="C715" s="75">
        <v>0</v>
      </c>
      <c r="D715" s="75" t="s">
        <v>11</v>
      </c>
      <c r="E715" s="71">
        <v>1</v>
      </c>
      <c r="F715" s="72">
        <f>RMA_TC_023!E8</f>
        <v>0</v>
      </c>
      <c r="G715" s="72">
        <f>RMA_TC_023!F8</f>
        <v>0</v>
      </c>
      <c r="H715" s="72">
        <f>RMA_TC_023!G8</f>
        <v>0</v>
      </c>
      <c r="I715" s="71">
        <f>RMA_TC_023!H8</f>
        <v>23</v>
      </c>
      <c r="J715" s="73">
        <f>E715</f>
        <v>1</v>
      </c>
    </row>
    <row r="716" spans="1:10" ht="16.5" thickTop="1" thickBot="1">
      <c r="A716" s="77" t="s">
        <v>12</v>
      </c>
      <c r="B716" s="78"/>
      <c r="C716" s="78"/>
      <c r="D716" s="78"/>
      <c r="E716" s="79"/>
      <c r="F716" s="80">
        <f>AVERAGE(F713:F715)</f>
        <v>0</v>
      </c>
      <c r="G716" s="80">
        <f>AVERAGE(G713:G715)</f>
        <v>0</v>
      </c>
      <c r="H716" s="80">
        <f>AVERAGE(H713:H715)</f>
        <v>0</v>
      </c>
      <c r="I716" s="80">
        <f>AVERAGE(I713:I715)</f>
        <v>23</v>
      </c>
      <c r="J716" s="81">
        <f>SUM(J713:J715)/(SUM(A713:A715))</f>
        <v>1</v>
      </c>
    </row>
    <row r="717" spans="1:10" ht="16" thickBot="1">
      <c r="A717" s="82">
        <v>5</v>
      </c>
      <c r="B717" s="69" t="str">
        <f>RMA_TC_001!$B$2</f>
        <v>Script Name</v>
      </c>
      <c r="C717" s="69">
        <v>0</v>
      </c>
      <c r="D717" s="69" t="s">
        <v>11</v>
      </c>
      <c r="E717" s="71">
        <v>5</v>
      </c>
      <c r="F717" s="72">
        <f>RMA_TC_023!E10</f>
        <v>0</v>
      </c>
      <c r="G717" s="72">
        <f>RMA_TC_023!F10</f>
        <v>0</v>
      </c>
      <c r="H717" s="72">
        <f>RMA_TC_023!G10</f>
        <v>0</v>
      </c>
      <c r="I717" s="72">
        <f>RMA_TC_023!H10</f>
        <v>23</v>
      </c>
      <c r="J717" s="83">
        <f>E717</f>
        <v>5</v>
      </c>
    </row>
    <row r="718" spans="1:10" ht="16" thickBot="1">
      <c r="A718" s="68">
        <v>5</v>
      </c>
      <c r="B718" s="69" t="str">
        <f>RMA_TC_001!$B$2</f>
        <v>Script Name</v>
      </c>
      <c r="C718" s="70">
        <v>0</v>
      </c>
      <c r="D718" s="70" t="s">
        <v>11</v>
      </c>
      <c r="E718" s="71">
        <v>5</v>
      </c>
      <c r="F718" s="72">
        <f>RMA_TC_023!E11</f>
        <v>0</v>
      </c>
      <c r="G718" s="72">
        <f>RMA_TC_023!F11</f>
        <v>0</v>
      </c>
      <c r="H718" s="72">
        <f>RMA_TC_023!G11</f>
        <v>0</v>
      </c>
      <c r="I718" s="72">
        <f>RMA_TC_023!H11</f>
        <v>23</v>
      </c>
      <c r="J718" s="73">
        <f>E718</f>
        <v>5</v>
      </c>
    </row>
    <row r="719" spans="1:10" ht="16" thickBot="1">
      <c r="A719" s="74">
        <v>5</v>
      </c>
      <c r="B719" s="69" t="str">
        <f>RMA_TC_001!$B$2</f>
        <v>Script Name</v>
      </c>
      <c r="C719" s="75">
        <v>0</v>
      </c>
      <c r="D719" s="75" t="s">
        <v>11</v>
      </c>
      <c r="E719" s="71">
        <v>5</v>
      </c>
      <c r="F719" s="72">
        <f>RMA_TC_023!E12</f>
        <v>0</v>
      </c>
      <c r="G719" s="72">
        <f>RMA_TC_023!F12</f>
        <v>0</v>
      </c>
      <c r="H719" s="72">
        <f>RMA_TC_023!G12</f>
        <v>0</v>
      </c>
      <c r="I719" s="72">
        <f>RMA_TC_023!H12</f>
        <v>23</v>
      </c>
      <c r="J719" s="76">
        <f>E719</f>
        <v>5</v>
      </c>
    </row>
    <row r="720" spans="1:10" ht="16.5" thickTop="1" thickBot="1">
      <c r="A720" s="77" t="s">
        <v>13</v>
      </c>
      <c r="B720" s="78"/>
      <c r="C720" s="78"/>
      <c r="D720" s="78"/>
      <c r="E720" s="79"/>
      <c r="F720" s="80">
        <f>AVERAGE(F717:F719)</f>
        <v>0</v>
      </c>
      <c r="G720" s="80">
        <f>AVERAGE(G717:G719)</f>
        <v>0</v>
      </c>
      <c r="H720" s="80">
        <f>AVERAGE(H717:H719)</f>
        <v>0</v>
      </c>
      <c r="I720" s="80">
        <f>AVERAGE(I717:I719)</f>
        <v>23</v>
      </c>
      <c r="J720" s="81">
        <f>SUM(J717:J719)/(SUM(A717:A719))</f>
        <v>1</v>
      </c>
    </row>
    <row r="721" spans="1:10" ht="16" thickBot="1">
      <c r="A721" s="82">
        <v>10</v>
      </c>
      <c r="B721" s="69" t="str">
        <f>RMA_TC_001!$B$2</f>
        <v>Script Name</v>
      </c>
      <c r="C721" s="69">
        <v>0</v>
      </c>
      <c r="D721" s="69" t="s">
        <v>11</v>
      </c>
      <c r="E721" s="71">
        <v>10</v>
      </c>
      <c r="F721" s="72">
        <f>RMA_TC_023!E14</f>
        <v>0</v>
      </c>
      <c r="G721" s="72">
        <f>RMA_TC_023!F14</f>
        <v>0</v>
      </c>
      <c r="H721" s="72">
        <f>RMA_TC_023!G14</f>
        <v>0</v>
      </c>
      <c r="I721" s="72">
        <f>RMA_TC_023!H14</f>
        <v>23</v>
      </c>
      <c r="J721" s="83">
        <f>E721</f>
        <v>10</v>
      </c>
    </row>
    <row r="722" spans="1:10" ht="16" thickBot="1">
      <c r="A722" s="68">
        <v>10</v>
      </c>
      <c r="B722" s="69" t="str">
        <f>RMA_TC_001!$B$2</f>
        <v>Script Name</v>
      </c>
      <c r="C722" s="70">
        <v>0</v>
      </c>
      <c r="D722" s="70" t="s">
        <v>11</v>
      </c>
      <c r="E722" s="71">
        <v>10</v>
      </c>
      <c r="F722" s="72">
        <f>RMA_TC_023!E15</f>
        <v>0</v>
      </c>
      <c r="G722" s="72">
        <f>RMA_TC_023!F15</f>
        <v>0</v>
      </c>
      <c r="H722" s="72">
        <f>RMA_TC_023!G15</f>
        <v>0</v>
      </c>
      <c r="I722" s="72">
        <f>RMA_TC_023!H15</f>
        <v>23</v>
      </c>
      <c r="J722" s="73">
        <f>E722</f>
        <v>10</v>
      </c>
    </row>
    <row r="723" spans="1:10" ht="16" thickBot="1">
      <c r="A723" s="74">
        <v>10</v>
      </c>
      <c r="B723" s="69" t="str">
        <f>RMA_TC_001!$B$2</f>
        <v>Script Name</v>
      </c>
      <c r="C723" s="75">
        <v>0</v>
      </c>
      <c r="D723" s="75" t="s">
        <v>11</v>
      </c>
      <c r="E723" s="71">
        <v>10</v>
      </c>
      <c r="F723" s="72">
        <f>RMA_TC_023!E16</f>
        <v>0</v>
      </c>
      <c r="G723" s="72">
        <f>RMA_TC_023!F16</f>
        <v>0</v>
      </c>
      <c r="H723" s="72">
        <f>RMA_TC_023!G16</f>
        <v>0</v>
      </c>
      <c r="I723" s="72">
        <f>RMA_TC_023!H16</f>
        <v>23</v>
      </c>
      <c r="J723" s="76">
        <f>E723</f>
        <v>10</v>
      </c>
    </row>
    <row r="724" spans="1:10" ht="16.5" thickTop="1" thickBot="1">
      <c r="A724" s="77" t="s">
        <v>14</v>
      </c>
      <c r="B724" s="78"/>
      <c r="C724" s="78"/>
      <c r="D724" s="78"/>
      <c r="E724" s="79"/>
      <c r="F724" s="80">
        <f>AVERAGE(F721:F723)</f>
        <v>0</v>
      </c>
      <c r="G724" s="80">
        <f>AVERAGE(G721:G723)</f>
        <v>0</v>
      </c>
      <c r="H724" s="80">
        <f>AVERAGE(H721:H723)</f>
        <v>0</v>
      </c>
      <c r="I724" s="80">
        <f>AVERAGE(I721:I723)</f>
        <v>23</v>
      </c>
      <c r="J724" s="81">
        <f>SUM(J721:J723)/(SUM(A721:A723))</f>
        <v>1</v>
      </c>
    </row>
    <row r="725" spans="1:10" ht="16" thickBot="1">
      <c r="A725" s="82">
        <v>20</v>
      </c>
      <c r="B725" s="69" t="str">
        <f>RMA_TC_001!$B$2</f>
        <v>Script Name</v>
      </c>
      <c r="C725" s="69">
        <v>0</v>
      </c>
      <c r="D725" s="69" t="s">
        <v>11</v>
      </c>
      <c r="E725" s="71">
        <v>20</v>
      </c>
      <c r="F725" s="72">
        <f>RMA_TC_023!E18</f>
        <v>0</v>
      </c>
      <c r="G725" s="72">
        <f>RMA_TC_023!F18</f>
        <v>0</v>
      </c>
      <c r="H725" s="72">
        <f>RMA_TC_023!G18</f>
        <v>0</v>
      </c>
      <c r="I725" s="72">
        <f>RMA_TC_023!H18</f>
        <v>23</v>
      </c>
      <c r="J725" s="83">
        <f>E725</f>
        <v>20</v>
      </c>
    </row>
    <row r="726" spans="1:10" ht="16" thickBot="1">
      <c r="A726" s="68">
        <v>20</v>
      </c>
      <c r="B726" s="69" t="str">
        <f>RMA_TC_001!$B$2</f>
        <v>Script Name</v>
      </c>
      <c r="C726" s="70">
        <v>0</v>
      </c>
      <c r="D726" s="70" t="s">
        <v>11</v>
      </c>
      <c r="E726" s="71">
        <v>20</v>
      </c>
      <c r="F726" s="72">
        <f>RMA_TC_023!E19</f>
        <v>0</v>
      </c>
      <c r="G726" s="72">
        <f>RMA_TC_023!F19</f>
        <v>0</v>
      </c>
      <c r="H726" s="72">
        <f>RMA_TC_023!G19</f>
        <v>0</v>
      </c>
      <c r="I726" s="72">
        <f>RMA_TC_023!H19</f>
        <v>23</v>
      </c>
      <c r="J726" s="73">
        <f>E726</f>
        <v>20</v>
      </c>
    </row>
    <row r="727" spans="1:10" ht="16" thickBot="1">
      <c r="A727" s="74">
        <v>20</v>
      </c>
      <c r="B727" s="69" t="str">
        <f>RMA_TC_001!$B$2</f>
        <v>Script Name</v>
      </c>
      <c r="C727" s="75">
        <v>0</v>
      </c>
      <c r="D727" s="75" t="s">
        <v>11</v>
      </c>
      <c r="E727" s="71">
        <v>20</v>
      </c>
      <c r="F727" s="72">
        <f>RMA_TC_023!E20</f>
        <v>0</v>
      </c>
      <c r="G727" s="72">
        <f>RMA_TC_023!F20</f>
        <v>0</v>
      </c>
      <c r="H727" s="72">
        <f>RMA_TC_023!G20</f>
        <v>0</v>
      </c>
      <c r="I727" s="72">
        <f>RMA_TC_023!H20</f>
        <v>23</v>
      </c>
      <c r="J727" s="76">
        <f>E727</f>
        <v>20</v>
      </c>
    </row>
    <row r="728" spans="1:10" ht="16.5" thickTop="1" thickBot="1">
      <c r="A728" s="77" t="s">
        <v>15</v>
      </c>
      <c r="B728" s="78"/>
      <c r="C728" s="78"/>
      <c r="D728" s="78"/>
      <c r="E728" s="79"/>
      <c r="F728" s="80">
        <f>AVERAGE(F725:F727)</f>
        <v>0</v>
      </c>
      <c r="G728" s="80">
        <f>AVERAGE(G725:G727)</f>
        <v>0</v>
      </c>
      <c r="H728" s="80">
        <f>AVERAGE(H725:H727)</f>
        <v>0</v>
      </c>
      <c r="I728" s="80">
        <f>AVERAGE(I725:I727)</f>
        <v>23</v>
      </c>
      <c r="J728" s="81">
        <f>SUM(J725:J727)/(SUM(A725:A727))</f>
        <v>1</v>
      </c>
    </row>
    <row r="729" spans="1:10" ht="16" thickBot="1">
      <c r="A729" s="82">
        <v>50</v>
      </c>
      <c r="B729" s="69" t="str">
        <f>RMA_TC_001!$B$2</f>
        <v>Script Name</v>
      </c>
      <c r="C729" s="69">
        <v>0</v>
      </c>
      <c r="D729" s="69" t="s">
        <v>11</v>
      </c>
      <c r="E729" s="71">
        <v>50</v>
      </c>
      <c r="F729" s="72">
        <f>RMA_TC_023!E22</f>
        <v>0</v>
      </c>
      <c r="G729" s="72">
        <f>RMA_TC_023!F22</f>
        <v>0</v>
      </c>
      <c r="H729" s="72">
        <f>RMA_TC_023!G22</f>
        <v>0</v>
      </c>
      <c r="I729" s="72">
        <f>RMA_TC_023!H22</f>
        <v>23</v>
      </c>
      <c r="J729" s="83">
        <f>E729</f>
        <v>50</v>
      </c>
    </row>
    <row r="730" spans="1:10" ht="16" thickBot="1">
      <c r="A730" s="68">
        <v>50</v>
      </c>
      <c r="B730" s="69" t="str">
        <f>RMA_TC_001!$B$2</f>
        <v>Script Name</v>
      </c>
      <c r="C730" s="70">
        <v>0</v>
      </c>
      <c r="D730" s="70" t="s">
        <v>11</v>
      </c>
      <c r="E730" s="71">
        <v>50</v>
      </c>
      <c r="F730" s="72">
        <f>RMA_TC_023!E23</f>
        <v>0</v>
      </c>
      <c r="G730" s="72">
        <f>RMA_TC_023!F23</f>
        <v>0</v>
      </c>
      <c r="H730" s="72">
        <f>RMA_TC_023!G23</f>
        <v>0</v>
      </c>
      <c r="I730" s="72">
        <f>RMA_TC_023!H23</f>
        <v>23</v>
      </c>
      <c r="J730" s="73">
        <f>E730</f>
        <v>50</v>
      </c>
    </row>
    <row r="731" spans="1:10" ht="16" thickBot="1">
      <c r="A731" s="74">
        <v>50</v>
      </c>
      <c r="B731" s="69" t="str">
        <f>RMA_TC_001!$B$2</f>
        <v>Script Name</v>
      </c>
      <c r="C731" s="75">
        <v>0</v>
      </c>
      <c r="D731" s="75" t="s">
        <v>11</v>
      </c>
      <c r="E731" s="71">
        <v>50</v>
      </c>
      <c r="F731" s="72">
        <f>RMA_TC_023!E24</f>
        <v>0</v>
      </c>
      <c r="G731" s="72">
        <f>RMA_TC_023!F24</f>
        <v>0</v>
      </c>
      <c r="H731" s="72">
        <f>RMA_TC_023!G24</f>
        <v>0</v>
      </c>
      <c r="I731" s="72">
        <f>RMA_TC_023!H24</f>
        <v>23</v>
      </c>
      <c r="J731" s="76">
        <f>E731</f>
        <v>50</v>
      </c>
    </row>
    <row r="732" spans="1:10" ht="16.5" thickTop="1" thickBot="1">
      <c r="A732" s="77" t="s">
        <v>30</v>
      </c>
      <c r="B732" s="78"/>
      <c r="C732" s="78"/>
      <c r="D732" s="78"/>
      <c r="E732" s="79"/>
      <c r="F732" s="80">
        <f>AVERAGE(F729:F731)</f>
        <v>0</v>
      </c>
      <c r="G732" s="80">
        <f>AVERAGE(G729:G731)</f>
        <v>0</v>
      </c>
      <c r="H732" s="80">
        <f>AVERAGE(H729:H731)</f>
        <v>0</v>
      </c>
      <c r="I732" s="80">
        <f>AVERAGE(I729:I731)</f>
        <v>23</v>
      </c>
      <c r="J732" s="81">
        <f>SUM(J729:J731)/(SUM(A729:A731))</f>
        <v>1</v>
      </c>
    </row>
    <row r="733" spans="1:10" ht="16" thickBot="1">
      <c r="A733" s="82">
        <v>100</v>
      </c>
      <c r="B733" s="69" t="str">
        <f>RMA_TC_001!$B$2</f>
        <v>Script Name</v>
      </c>
      <c r="C733" s="69">
        <v>0</v>
      </c>
      <c r="D733" s="69" t="s">
        <v>11</v>
      </c>
      <c r="E733" s="71">
        <v>100</v>
      </c>
      <c r="F733" s="72">
        <f>RMA_TC_023!E26</f>
        <v>0</v>
      </c>
      <c r="G733" s="72">
        <f>RMA_TC_023!F26</f>
        <v>0</v>
      </c>
      <c r="H733" s="72">
        <f>RMA_TC_023!G26</f>
        <v>0</v>
      </c>
      <c r="I733" s="72">
        <f>RMA_TC_023!H26</f>
        <v>23</v>
      </c>
      <c r="J733" s="83">
        <f>E733</f>
        <v>100</v>
      </c>
    </row>
    <row r="734" spans="1:10" ht="16" thickBot="1">
      <c r="A734" s="68">
        <v>100</v>
      </c>
      <c r="B734" s="69" t="str">
        <f>RMA_TC_001!$B$2</f>
        <v>Script Name</v>
      </c>
      <c r="C734" s="70">
        <v>0</v>
      </c>
      <c r="D734" s="70" t="s">
        <v>11</v>
      </c>
      <c r="E734" s="71">
        <v>100</v>
      </c>
      <c r="F734" s="72">
        <f>RMA_TC_023!E27</f>
        <v>0</v>
      </c>
      <c r="G734" s="72">
        <f>RMA_TC_023!F27</f>
        <v>0</v>
      </c>
      <c r="H734" s="72">
        <f>RMA_TC_023!G27</f>
        <v>0</v>
      </c>
      <c r="I734" s="72">
        <f>RMA_TC_023!H27</f>
        <v>23</v>
      </c>
      <c r="J734" s="73">
        <f>E734</f>
        <v>100</v>
      </c>
    </row>
    <row r="735" spans="1:10" ht="16" thickBot="1">
      <c r="A735" s="74">
        <v>100</v>
      </c>
      <c r="B735" s="69" t="str">
        <f>RMA_TC_001!$B$2</f>
        <v>Script Name</v>
      </c>
      <c r="C735" s="75">
        <v>0</v>
      </c>
      <c r="D735" s="75" t="s">
        <v>11</v>
      </c>
      <c r="E735" s="71">
        <v>100</v>
      </c>
      <c r="F735" s="72">
        <f>RMA_TC_023!E28</f>
        <v>0</v>
      </c>
      <c r="G735" s="72">
        <f>RMA_TC_023!F28</f>
        <v>0</v>
      </c>
      <c r="H735" s="72">
        <f>RMA_TC_023!G28</f>
        <v>0</v>
      </c>
      <c r="I735" s="72">
        <f>RMA_TC_023!H28</f>
        <v>23</v>
      </c>
      <c r="J735" s="76">
        <f>E735</f>
        <v>100</v>
      </c>
    </row>
    <row r="736" spans="1:10" ht="16.5" thickTop="1" thickBot="1">
      <c r="A736" s="77" t="s">
        <v>31</v>
      </c>
      <c r="B736" s="84"/>
      <c r="C736" s="84"/>
      <c r="D736" s="84"/>
      <c r="E736" s="85"/>
      <c r="F736" s="80">
        <f>AVERAGE(F733:F735)</f>
        <v>0</v>
      </c>
      <c r="G736" s="80">
        <f>AVERAGE(G733:G735)</f>
        <v>0</v>
      </c>
      <c r="H736" s="80">
        <f>AVERAGE(H733:H735)</f>
        <v>0</v>
      </c>
      <c r="I736" s="80">
        <f>AVERAGE(I733:I735)</f>
        <v>23</v>
      </c>
      <c r="J736" s="81">
        <f>SUM(J733:J735)/(SUM(A733:A735))</f>
        <v>1</v>
      </c>
    </row>
    <row r="737" spans="1:10" ht="16" hidden="1" thickBot="1">
      <c r="A737" s="82">
        <v>200</v>
      </c>
      <c r="B737" s="69" t="str">
        <f>RMA_TC_001!$B$2</f>
        <v>Script Name</v>
      </c>
      <c r="C737" s="69">
        <v>0</v>
      </c>
      <c r="D737" s="69" t="s">
        <v>11</v>
      </c>
      <c r="E737" s="71">
        <f>RMA_TC_023!D30</f>
        <v>200</v>
      </c>
      <c r="F737" s="72">
        <f>RMA_TC_023!E30</f>
        <v>0</v>
      </c>
      <c r="G737" s="72">
        <f>RMA_TC_023!F30</f>
        <v>0</v>
      </c>
      <c r="H737" s="72">
        <f>RMA_TC_023!G30</f>
        <v>0</v>
      </c>
      <c r="I737" s="72">
        <f>RMA_TC_023!H30</f>
        <v>0</v>
      </c>
      <c r="J737" s="83">
        <f>E737</f>
        <v>200</v>
      </c>
    </row>
    <row r="738" spans="1:10" ht="16" hidden="1" thickBot="1">
      <c r="A738" s="68">
        <v>200</v>
      </c>
      <c r="B738" s="69" t="str">
        <f>RMA_TC_001!$B$2</f>
        <v>Script Name</v>
      </c>
      <c r="C738" s="70">
        <v>0</v>
      </c>
      <c r="D738" s="70" t="s">
        <v>11</v>
      </c>
      <c r="E738" s="71">
        <f>RMA_TC_023!D31</f>
        <v>200</v>
      </c>
      <c r="F738" s="72">
        <f>RMA_TC_023!E31</f>
        <v>0</v>
      </c>
      <c r="G738" s="72">
        <f>RMA_TC_023!F31</f>
        <v>0</v>
      </c>
      <c r="H738" s="72">
        <f>RMA_TC_023!G31</f>
        <v>0</v>
      </c>
      <c r="I738" s="72">
        <f>RMA_TC_023!H31</f>
        <v>0</v>
      </c>
      <c r="J738" s="73">
        <f>E738</f>
        <v>200</v>
      </c>
    </row>
    <row r="739" spans="1:10" ht="16" hidden="1" thickBot="1">
      <c r="A739" s="74">
        <v>200</v>
      </c>
      <c r="B739" s="69" t="str">
        <f>RMA_TC_001!$B$2</f>
        <v>Script Name</v>
      </c>
      <c r="C739" s="75">
        <v>0</v>
      </c>
      <c r="D739" s="75" t="s">
        <v>11</v>
      </c>
      <c r="E739" s="71">
        <f>RMA_TC_023!D32</f>
        <v>200</v>
      </c>
      <c r="F739" s="72">
        <f>RMA_TC_023!E32</f>
        <v>0</v>
      </c>
      <c r="G739" s="72">
        <f>RMA_TC_023!F32</f>
        <v>0</v>
      </c>
      <c r="H739" s="72">
        <f>RMA_TC_023!G32</f>
        <v>0</v>
      </c>
      <c r="I739" s="72">
        <f>RMA_TC_023!H32</f>
        <v>0</v>
      </c>
      <c r="J739" s="76">
        <f>E739</f>
        <v>200</v>
      </c>
    </row>
    <row r="740" spans="1:10" ht="16.5" hidden="1" thickTop="1" thickBot="1">
      <c r="A740" s="77" t="s">
        <v>32</v>
      </c>
      <c r="B740" s="84"/>
      <c r="C740" s="84"/>
      <c r="D740" s="84"/>
      <c r="E740" s="85"/>
      <c r="F740" s="80">
        <f>AVERAGE(F737:F739)</f>
        <v>0</v>
      </c>
      <c r="G740" s="80">
        <f>AVERAGE(G737:G739)</f>
        <v>0</v>
      </c>
      <c r="H740" s="80">
        <f>AVERAGE(H737:H739)</f>
        <v>0</v>
      </c>
      <c r="I740" s="80">
        <f>AVERAGE(I737:I739)</f>
        <v>0</v>
      </c>
      <c r="J740" s="81">
        <f>SUM(J737:J739)/(SUM(A737:A739))</f>
        <v>1</v>
      </c>
    </row>
    <row r="741" spans="1:10" ht="15" thickBot="1">
      <c r="A741" s="35"/>
      <c r="B741" s="90"/>
      <c r="C741" s="35"/>
      <c r="D741" s="90"/>
      <c r="E741" s="35"/>
      <c r="F741" s="35"/>
      <c r="G741" s="35"/>
      <c r="H741" s="35"/>
      <c r="I741" s="35"/>
      <c r="J741" s="35"/>
    </row>
    <row r="742" spans="1:10" ht="16.5" customHeight="1" thickBot="1">
      <c r="A742" s="232" t="s">
        <v>104</v>
      </c>
      <c r="B742" s="233"/>
      <c r="C742" s="233"/>
      <c r="D742" s="233"/>
      <c r="E742" s="233"/>
      <c r="F742" s="233"/>
      <c r="G742" s="233"/>
      <c r="H742" s="233"/>
      <c r="I742" s="233"/>
      <c r="J742" s="234"/>
    </row>
    <row r="743" spans="1:10" ht="26.5" thickBot="1">
      <c r="A743" s="59" t="s">
        <v>0</v>
      </c>
      <c r="B743" s="60" t="s">
        <v>1</v>
      </c>
      <c r="C743" s="60" t="s">
        <v>2</v>
      </c>
      <c r="D743" s="61" t="s">
        <v>3</v>
      </c>
      <c r="E743" s="61" t="s">
        <v>4</v>
      </c>
      <c r="F743" s="59" t="s">
        <v>5</v>
      </c>
      <c r="G743" s="59" t="s">
        <v>6</v>
      </c>
      <c r="H743" s="59" t="s">
        <v>7</v>
      </c>
      <c r="I743" s="62" t="s">
        <v>8</v>
      </c>
      <c r="J743" s="61" t="s">
        <v>9</v>
      </c>
    </row>
    <row r="744" spans="1:10" ht="16" thickBot="1">
      <c r="A744" s="63" t="s">
        <v>10</v>
      </c>
      <c r="B744" s="64" t="str">
        <f>RMA_TC_001!$B$2</f>
        <v>Script Name</v>
      </c>
      <c r="C744" s="64">
        <v>0</v>
      </c>
      <c r="D744" s="64" t="s">
        <v>11</v>
      </c>
      <c r="E744" s="65">
        <f>RMA_TC_024!D5</f>
        <v>1</v>
      </c>
      <c r="F744" s="66">
        <f>RMA_TC_024!E5</f>
        <v>0</v>
      </c>
      <c r="G744" s="66">
        <f>RMA_TC_024!F5</f>
        <v>0</v>
      </c>
      <c r="H744" s="66">
        <f>RMA_TC_024!G5</f>
        <v>0</v>
      </c>
      <c r="I744" s="66">
        <f>RMA_TC_024!H5</f>
        <v>24</v>
      </c>
      <c r="J744" s="67">
        <f>E744</f>
        <v>1</v>
      </c>
    </row>
    <row r="745" spans="1:10" ht="16" thickBot="1">
      <c r="A745" s="68">
        <v>1</v>
      </c>
      <c r="B745" s="69" t="str">
        <f>RMA_TC_001!$B$2</f>
        <v>Script Name</v>
      </c>
      <c r="C745" s="70">
        <v>0</v>
      </c>
      <c r="D745" s="70" t="s">
        <v>11</v>
      </c>
      <c r="E745" s="71">
        <v>1</v>
      </c>
      <c r="F745" s="72">
        <f>RMA_TC_024!E6</f>
        <v>0</v>
      </c>
      <c r="G745" s="72">
        <f>RMA_TC_024!F6</f>
        <v>0</v>
      </c>
      <c r="H745" s="72">
        <f>RMA_TC_024!G6</f>
        <v>0</v>
      </c>
      <c r="I745" s="72">
        <f>RMA_TC_024!H6</f>
        <v>24</v>
      </c>
      <c r="J745" s="73">
        <f>E745</f>
        <v>1</v>
      </c>
    </row>
    <row r="746" spans="1:10" ht="16" thickBot="1">
      <c r="A746" s="68">
        <v>1</v>
      </c>
      <c r="B746" s="69" t="str">
        <f>RMA_TC_001!$B$2</f>
        <v>Script Name</v>
      </c>
      <c r="C746" s="70">
        <v>0</v>
      </c>
      <c r="D746" s="70" t="s">
        <v>11</v>
      </c>
      <c r="E746" s="71">
        <v>1</v>
      </c>
      <c r="F746" s="72">
        <f>RMA_TC_024!E7</f>
        <v>0</v>
      </c>
      <c r="G746" s="72">
        <f>RMA_TC_024!F7</f>
        <v>0</v>
      </c>
      <c r="H746" s="72">
        <f>RMA_TC_024!G7</f>
        <v>0</v>
      </c>
      <c r="I746" s="72">
        <f>RMA_TC_024!H7</f>
        <v>24</v>
      </c>
      <c r="J746" s="73">
        <f>E746</f>
        <v>1</v>
      </c>
    </row>
    <row r="747" spans="1:10" ht="16" thickBot="1">
      <c r="A747" s="74">
        <v>1</v>
      </c>
      <c r="B747" s="69" t="str">
        <f>RMA_TC_001!$B$2</f>
        <v>Script Name</v>
      </c>
      <c r="C747" s="75">
        <v>0</v>
      </c>
      <c r="D747" s="75" t="s">
        <v>11</v>
      </c>
      <c r="E747" s="71">
        <v>1</v>
      </c>
      <c r="F747" s="72">
        <f>RMA_TC_024!E8</f>
        <v>0</v>
      </c>
      <c r="G747" s="72">
        <f>RMA_TC_024!F8</f>
        <v>0</v>
      </c>
      <c r="H747" s="72">
        <f>RMA_TC_024!G8</f>
        <v>0</v>
      </c>
      <c r="I747" s="72">
        <f>RMA_TC_024!H8</f>
        <v>24</v>
      </c>
      <c r="J747" s="76">
        <f>E747</f>
        <v>1</v>
      </c>
    </row>
    <row r="748" spans="1:10" ht="16.5" thickTop="1" thickBot="1">
      <c r="A748" s="77" t="s">
        <v>12</v>
      </c>
      <c r="B748" s="78"/>
      <c r="C748" s="78"/>
      <c r="D748" s="78"/>
      <c r="E748" s="79"/>
      <c r="F748" s="80">
        <f>AVERAGE(F745:F747)</f>
        <v>0</v>
      </c>
      <c r="G748" s="80">
        <f>AVERAGE(G745:G747)</f>
        <v>0</v>
      </c>
      <c r="H748" s="80">
        <f>AVERAGE(H745:H747)</f>
        <v>0</v>
      </c>
      <c r="I748" s="80">
        <f>AVERAGE(I745:I747)</f>
        <v>24</v>
      </c>
      <c r="J748" s="81">
        <f>SUM(J745:J747)/(SUM(A745:A747))</f>
        <v>1</v>
      </c>
    </row>
    <row r="749" spans="1:10" ht="16" thickBot="1">
      <c r="A749" s="82">
        <v>5</v>
      </c>
      <c r="B749" s="69" t="str">
        <f>RMA_TC_001!$B$2</f>
        <v>Script Name</v>
      </c>
      <c r="C749" s="69">
        <v>0</v>
      </c>
      <c r="D749" s="69" t="s">
        <v>11</v>
      </c>
      <c r="E749" s="71">
        <v>5</v>
      </c>
      <c r="F749" s="72">
        <f>RMA_TC_024!E10</f>
        <v>0</v>
      </c>
      <c r="G749" s="72">
        <f>RMA_TC_024!F10</f>
        <v>0</v>
      </c>
      <c r="H749" s="72">
        <f>RMA_TC_024!G10</f>
        <v>0</v>
      </c>
      <c r="I749" s="72">
        <f>RMA_TC_024!H10</f>
        <v>24</v>
      </c>
      <c r="J749" s="83">
        <f>E749</f>
        <v>5</v>
      </c>
    </row>
    <row r="750" spans="1:10" ht="16" thickBot="1">
      <c r="A750" s="68">
        <v>5</v>
      </c>
      <c r="B750" s="69" t="str">
        <f>RMA_TC_001!$B$2</f>
        <v>Script Name</v>
      </c>
      <c r="C750" s="70">
        <v>0</v>
      </c>
      <c r="D750" s="70" t="s">
        <v>11</v>
      </c>
      <c r="E750" s="71">
        <v>5</v>
      </c>
      <c r="F750" s="72">
        <f>RMA_TC_024!E11</f>
        <v>0</v>
      </c>
      <c r="G750" s="72">
        <f>RMA_TC_024!F11</f>
        <v>0</v>
      </c>
      <c r="H750" s="72">
        <f>RMA_TC_024!G11</f>
        <v>0</v>
      </c>
      <c r="I750" s="72">
        <f>RMA_TC_024!H11</f>
        <v>24</v>
      </c>
      <c r="J750" s="73">
        <f>E750</f>
        <v>5</v>
      </c>
    </row>
    <row r="751" spans="1:10" ht="16" thickBot="1">
      <c r="A751" s="74">
        <v>5</v>
      </c>
      <c r="B751" s="69" t="str">
        <f>RMA_TC_001!$B$2</f>
        <v>Script Name</v>
      </c>
      <c r="C751" s="75">
        <v>0</v>
      </c>
      <c r="D751" s="75" t="s">
        <v>11</v>
      </c>
      <c r="E751" s="71">
        <v>5</v>
      </c>
      <c r="F751" s="72">
        <f>RMA_TC_024!E12</f>
        <v>0</v>
      </c>
      <c r="G751" s="72">
        <f>RMA_TC_024!F12</f>
        <v>0</v>
      </c>
      <c r="H751" s="72">
        <f>RMA_TC_024!G12</f>
        <v>0</v>
      </c>
      <c r="I751" s="72">
        <f>RMA_TC_024!H12</f>
        <v>24</v>
      </c>
      <c r="J751" s="76">
        <f>E751</f>
        <v>5</v>
      </c>
    </row>
    <row r="752" spans="1:10" ht="16.5" thickTop="1" thickBot="1">
      <c r="A752" s="77" t="s">
        <v>13</v>
      </c>
      <c r="B752" s="78"/>
      <c r="C752" s="78"/>
      <c r="D752" s="78"/>
      <c r="E752" s="79"/>
      <c r="F752" s="80">
        <f>AVERAGE(F749:F751)</f>
        <v>0</v>
      </c>
      <c r="G752" s="80">
        <f>AVERAGE(G749:G751)</f>
        <v>0</v>
      </c>
      <c r="H752" s="80">
        <f>AVERAGE(H749:H751)</f>
        <v>0</v>
      </c>
      <c r="I752" s="80">
        <f>AVERAGE(I749:I751)</f>
        <v>24</v>
      </c>
      <c r="J752" s="81">
        <f>SUM(J749:J751)/(SUM(A749:A751))</f>
        <v>1</v>
      </c>
    </row>
    <row r="753" spans="1:10" ht="16" thickBot="1">
      <c r="A753" s="82">
        <v>10</v>
      </c>
      <c r="B753" s="69" t="str">
        <f>RMA_TC_001!$B$2</f>
        <v>Script Name</v>
      </c>
      <c r="C753" s="69">
        <v>0</v>
      </c>
      <c r="D753" s="69" t="s">
        <v>11</v>
      </c>
      <c r="E753" s="71">
        <v>10</v>
      </c>
      <c r="F753" s="72">
        <f>RMA_TC_024!E14</f>
        <v>0</v>
      </c>
      <c r="G753" s="72">
        <f>RMA_TC_024!F14</f>
        <v>0</v>
      </c>
      <c r="H753" s="72">
        <f>RMA_TC_024!G14</f>
        <v>0</v>
      </c>
      <c r="I753" s="72">
        <f>RMA_TC_024!H14</f>
        <v>24</v>
      </c>
      <c r="J753" s="83">
        <f>E753</f>
        <v>10</v>
      </c>
    </row>
    <row r="754" spans="1:10" ht="16" thickBot="1">
      <c r="A754" s="68">
        <v>10</v>
      </c>
      <c r="B754" s="69" t="str">
        <f>RMA_TC_001!$B$2</f>
        <v>Script Name</v>
      </c>
      <c r="C754" s="70">
        <v>0</v>
      </c>
      <c r="D754" s="70" t="s">
        <v>11</v>
      </c>
      <c r="E754" s="71">
        <v>10</v>
      </c>
      <c r="F754" s="72">
        <f>RMA_TC_024!E15</f>
        <v>0</v>
      </c>
      <c r="G754" s="72">
        <f>RMA_TC_024!F15</f>
        <v>0</v>
      </c>
      <c r="H754" s="72">
        <f>RMA_TC_024!G15</f>
        <v>0</v>
      </c>
      <c r="I754" s="72">
        <f>RMA_TC_024!H15</f>
        <v>24</v>
      </c>
      <c r="J754" s="73">
        <f>E754</f>
        <v>10</v>
      </c>
    </row>
    <row r="755" spans="1:10" ht="16" thickBot="1">
      <c r="A755" s="74">
        <v>10</v>
      </c>
      <c r="B755" s="69" t="str">
        <f>RMA_TC_001!$B$2</f>
        <v>Script Name</v>
      </c>
      <c r="C755" s="75">
        <v>0</v>
      </c>
      <c r="D755" s="75" t="s">
        <v>11</v>
      </c>
      <c r="E755" s="71">
        <v>10</v>
      </c>
      <c r="F755" s="72">
        <f>RMA_TC_024!E16</f>
        <v>0</v>
      </c>
      <c r="G755" s="72">
        <f>RMA_TC_024!F16</f>
        <v>0</v>
      </c>
      <c r="H755" s="72">
        <f>RMA_TC_024!G16</f>
        <v>0</v>
      </c>
      <c r="I755" s="72">
        <f>RMA_TC_024!H16</f>
        <v>24</v>
      </c>
      <c r="J755" s="76">
        <f>E755</f>
        <v>10</v>
      </c>
    </row>
    <row r="756" spans="1:10" ht="16.5" thickTop="1" thickBot="1">
      <c r="A756" s="77" t="s">
        <v>14</v>
      </c>
      <c r="B756" s="78"/>
      <c r="C756" s="78"/>
      <c r="D756" s="78"/>
      <c r="E756" s="79"/>
      <c r="F756" s="80">
        <f>AVERAGE(F753:F755)</f>
        <v>0</v>
      </c>
      <c r="G756" s="80">
        <f>AVERAGE(G753:G755)</f>
        <v>0</v>
      </c>
      <c r="H756" s="80">
        <f>AVERAGE(H753:H755)</f>
        <v>0</v>
      </c>
      <c r="I756" s="80">
        <f>AVERAGE(I753:I755)</f>
        <v>24</v>
      </c>
      <c r="J756" s="81">
        <f>SUM(J753:J755)/(SUM(A753:A755))</f>
        <v>1</v>
      </c>
    </row>
    <row r="757" spans="1:10" ht="16" thickBot="1">
      <c r="A757" s="82">
        <v>20</v>
      </c>
      <c r="B757" s="69" t="str">
        <f>RMA_TC_001!$B$2</f>
        <v>Script Name</v>
      </c>
      <c r="C757" s="69">
        <v>0</v>
      </c>
      <c r="D757" s="69" t="s">
        <v>11</v>
      </c>
      <c r="E757" s="71">
        <v>20</v>
      </c>
      <c r="F757" s="72">
        <f>RMA_TC_024!E18</f>
        <v>0</v>
      </c>
      <c r="G757" s="72">
        <f>RMA_TC_024!F18</f>
        <v>0</v>
      </c>
      <c r="H757" s="72">
        <f>RMA_TC_024!G18</f>
        <v>0</v>
      </c>
      <c r="I757" s="72">
        <f>RMA_TC_024!H18</f>
        <v>24</v>
      </c>
      <c r="J757" s="83">
        <f>E757</f>
        <v>20</v>
      </c>
    </row>
    <row r="758" spans="1:10" ht="16" thickBot="1">
      <c r="A758" s="68">
        <v>20</v>
      </c>
      <c r="B758" s="69" t="str">
        <f>RMA_TC_001!$B$2</f>
        <v>Script Name</v>
      </c>
      <c r="C758" s="70">
        <v>0</v>
      </c>
      <c r="D758" s="70" t="s">
        <v>11</v>
      </c>
      <c r="E758" s="71">
        <v>20</v>
      </c>
      <c r="F758" s="72">
        <f>RMA_TC_024!E19</f>
        <v>0</v>
      </c>
      <c r="G758" s="72">
        <f>RMA_TC_024!F19</f>
        <v>0</v>
      </c>
      <c r="H758" s="72">
        <f>RMA_TC_024!G19</f>
        <v>0</v>
      </c>
      <c r="I758" s="72">
        <f>RMA_TC_024!H19</f>
        <v>24</v>
      </c>
      <c r="J758" s="73">
        <f>E758</f>
        <v>20</v>
      </c>
    </row>
    <row r="759" spans="1:10" ht="16" thickBot="1">
      <c r="A759" s="74">
        <v>20</v>
      </c>
      <c r="B759" s="69" t="str">
        <f>RMA_TC_001!$B$2</f>
        <v>Script Name</v>
      </c>
      <c r="C759" s="75">
        <v>0</v>
      </c>
      <c r="D759" s="75" t="s">
        <v>11</v>
      </c>
      <c r="E759" s="71">
        <v>20</v>
      </c>
      <c r="F759" s="72">
        <f>RMA_TC_024!E20</f>
        <v>0</v>
      </c>
      <c r="G759" s="72">
        <f>RMA_TC_024!F20</f>
        <v>0</v>
      </c>
      <c r="H759" s="72">
        <f>RMA_TC_024!G20</f>
        <v>0</v>
      </c>
      <c r="I759" s="72">
        <f>RMA_TC_024!H20</f>
        <v>24</v>
      </c>
      <c r="J759" s="76">
        <f>E759</f>
        <v>20</v>
      </c>
    </row>
    <row r="760" spans="1:10" ht="16.5" thickTop="1" thickBot="1">
      <c r="A760" s="77" t="s">
        <v>15</v>
      </c>
      <c r="B760" s="78"/>
      <c r="C760" s="78"/>
      <c r="D760" s="78"/>
      <c r="E760" s="79"/>
      <c r="F760" s="80">
        <f>AVERAGE(F757:F759)</f>
        <v>0</v>
      </c>
      <c r="G760" s="80">
        <f>AVERAGE(G757:G759)</f>
        <v>0</v>
      </c>
      <c r="H760" s="80">
        <f>AVERAGE(H757:H759)</f>
        <v>0</v>
      </c>
      <c r="I760" s="80">
        <f>AVERAGE(I757:I759)</f>
        <v>24</v>
      </c>
      <c r="J760" s="81">
        <f>SUM(J757:J759)/(SUM(A757:A759))</f>
        <v>1</v>
      </c>
    </row>
    <row r="761" spans="1:10" ht="16" thickBot="1">
      <c r="A761" s="82">
        <v>50</v>
      </c>
      <c r="B761" s="69" t="str">
        <f>RMA_TC_001!$B$2</f>
        <v>Script Name</v>
      </c>
      <c r="C761" s="69">
        <v>0</v>
      </c>
      <c r="D761" s="69" t="s">
        <v>11</v>
      </c>
      <c r="E761" s="71">
        <v>50</v>
      </c>
      <c r="F761" s="72">
        <f>RMA_TC_024!E22</f>
        <v>0</v>
      </c>
      <c r="G761" s="72">
        <f>RMA_TC_024!F22</f>
        <v>0</v>
      </c>
      <c r="H761" s="72">
        <f>RMA_TC_024!G22</f>
        <v>0</v>
      </c>
      <c r="I761" s="72">
        <f>RMA_TC_024!H22</f>
        <v>24</v>
      </c>
      <c r="J761" s="83">
        <f>E761</f>
        <v>50</v>
      </c>
    </row>
    <row r="762" spans="1:10" ht="16" thickBot="1">
      <c r="A762" s="68">
        <v>50</v>
      </c>
      <c r="B762" s="69" t="str">
        <f>RMA_TC_001!$B$2</f>
        <v>Script Name</v>
      </c>
      <c r="C762" s="70">
        <v>0</v>
      </c>
      <c r="D762" s="70" t="s">
        <v>11</v>
      </c>
      <c r="E762" s="71">
        <v>50</v>
      </c>
      <c r="F762" s="72">
        <f>RMA_TC_024!E23</f>
        <v>0</v>
      </c>
      <c r="G762" s="72">
        <f>RMA_TC_024!F23</f>
        <v>0</v>
      </c>
      <c r="H762" s="72">
        <f>RMA_TC_024!G23</f>
        <v>0</v>
      </c>
      <c r="I762" s="72">
        <f>RMA_TC_024!H23</f>
        <v>24</v>
      </c>
      <c r="J762" s="73">
        <f>E762</f>
        <v>50</v>
      </c>
    </row>
    <row r="763" spans="1:10" ht="16" thickBot="1">
      <c r="A763" s="74">
        <v>50</v>
      </c>
      <c r="B763" s="69" t="str">
        <f>RMA_TC_001!$B$2</f>
        <v>Script Name</v>
      </c>
      <c r="C763" s="75">
        <v>0</v>
      </c>
      <c r="D763" s="75" t="s">
        <v>11</v>
      </c>
      <c r="E763" s="71">
        <v>50</v>
      </c>
      <c r="F763" s="72">
        <f>RMA_TC_024!E24</f>
        <v>0</v>
      </c>
      <c r="G763" s="72">
        <f>RMA_TC_024!F24</f>
        <v>0</v>
      </c>
      <c r="H763" s="72">
        <f>RMA_TC_024!G24</f>
        <v>0</v>
      </c>
      <c r="I763" s="72">
        <f>RMA_TC_024!H24</f>
        <v>24</v>
      </c>
      <c r="J763" s="76">
        <f>E763</f>
        <v>50</v>
      </c>
    </row>
    <row r="764" spans="1:10" ht="16.5" thickTop="1" thickBot="1">
      <c r="A764" s="77" t="s">
        <v>30</v>
      </c>
      <c r="B764" s="78"/>
      <c r="C764" s="78"/>
      <c r="D764" s="78"/>
      <c r="E764" s="79"/>
      <c r="F764" s="80">
        <f>AVERAGE(F761:F763)</f>
        <v>0</v>
      </c>
      <c r="G764" s="80">
        <f>AVERAGE(G761:G763)</f>
        <v>0</v>
      </c>
      <c r="H764" s="80">
        <f>AVERAGE(H761:H763)</f>
        <v>0</v>
      </c>
      <c r="I764" s="80">
        <f>AVERAGE(I761:I763)</f>
        <v>24</v>
      </c>
      <c r="J764" s="81">
        <f>SUM(J761:J763)/(SUM(A761:A763))</f>
        <v>1</v>
      </c>
    </row>
    <row r="765" spans="1:10" ht="16" thickBot="1">
      <c r="A765" s="82">
        <v>100</v>
      </c>
      <c r="B765" s="69" t="str">
        <f>RMA_TC_001!$B$2</f>
        <v>Script Name</v>
      </c>
      <c r="C765" s="69">
        <v>0</v>
      </c>
      <c r="D765" s="69" t="s">
        <v>11</v>
      </c>
      <c r="E765" s="71">
        <v>100</v>
      </c>
      <c r="F765" s="72">
        <f>RMA_TC_024!E26</f>
        <v>0</v>
      </c>
      <c r="G765" s="72">
        <f>RMA_TC_024!F26</f>
        <v>0</v>
      </c>
      <c r="H765" s="72">
        <f>RMA_TC_024!G26</f>
        <v>0</v>
      </c>
      <c r="I765" s="72">
        <f>RMA_TC_024!H26</f>
        <v>24</v>
      </c>
      <c r="J765" s="83">
        <f>E765</f>
        <v>100</v>
      </c>
    </row>
    <row r="766" spans="1:10" ht="16" thickBot="1">
      <c r="A766" s="68">
        <v>100</v>
      </c>
      <c r="B766" s="69" t="str">
        <f>RMA_TC_001!$B$2</f>
        <v>Script Name</v>
      </c>
      <c r="C766" s="70">
        <v>0</v>
      </c>
      <c r="D766" s="70" t="s">
        <v>11</v>
      </c>
      <c r="E766" s="71">
        <v>100</v>
      </c>
      <c r="F766" s="72">
        <f>RMA_TC_024!E27</f>
        <v>0</v>
      </c>
      <c r="G766" s="72">
        <f>RMA_TC_024!F27</f>
        <v>0</v>
      </c>
      <c r="H766" s="72">
        <f>RMA_TC_024!G27</f>
        <v>0</v>
      </c>
      <c r="I766" s="72">
        <f>RMA_TC_024!H27</f>
        <v>24</v>
      </c>
      <c r="J766" s="73">
        <f>E766</f>
        <v>100</v>
      </c>
    </row>
    <row r="767" spans="1:10" ht="16" thickBot="1">
      <c r="A767" s="74">
        <v>100</v>
      </c>
      <c r="B767" s="69" t="str">
        <f>RMA_TC_001!$B$2</f>
        <v>Script Name</v>
      </c>
      <c r="C767" s="75">
        <v>0</v>
      </c>
      <c r="D767" s="75" t="s">
        <v>11</v>
      </c>
      <c r="E767" s="71">
        <v>100</v>
      </c>
      <c r="F767" s="72">
        <f>RMA_TC_024!E28</f>
        <v>0</v>
      </c>
      <c r="G767" s="72">
        <f>RMA_TC_024!F28</f>
        <v>0</v>
      </c>
      <c r="H767" s="72">
        <f>RMA_TC_024!G28</f>
        <v>0</v>
      </c>
      <c r="I767" s="72">
        <f>RMA_TC_024!H28</f>
        <v>24</v>
      </c>
      <c r="J767" s="76">
        <f>E767</f>
        <v>100</v>
      </c>
    </row>
    <row r="768" spans="1:10" ht="16.5" thickTop="1" thickBot="1">
      <c r="A768" s="77" t="s">
        <v>31</v>
      </c>
      <c r="B768" s="84"/>
      <c r="C768" s="84"/>
      <c r="D768" s="84"/>
      <c r="E768" s="85"/>
      <c r="F768" s="80">
        <f>AVERAGE(F765:F767)</f>
        <v>0</v>
      </c>
      <c r="G768" s="80">
        <f>AVERAGE(G765:G767)</f>
        <v>0</v>
      </c>
      <c r="H768" s="80">
        <f>AVERAGE(H765:H767)</f>
        <v>0</v>
      </c>
      <c r="I768" s="80">
        <f>AVERAGE(I765:I767)</f>
        <v>24</v>
      </c>
      <c r="J768" s="81">
        <f>SUM(J765:J767)/(SUM(A765:A767))</f>
        <v>1</v>
      </c>
    </row>
    <row r="769" spans="1:1021 1026:2046 2051:3071 3076:4096 4101:5116 5121:6141 6146:7166 7171:8191 8196:9216 9221:10236 10241:11261 11266:12286 12291:13311 13316:14336 14341:15356 15361:16381" s="66" customFormat="1" ht="13.5" hidden="1" thickBot="1">
      <c r="A769" s="65">
        <v>200</v>
      </c>
      <c r="B769" s="66" t="str">
        <f>RMA_TC_001!$B$2</f>
        <v>Script Name</v>
      </c>
      <c r="C769" s="66">
        <v>0</v>
      </c>
      <c r="D769" s="66" t="s">
        <v>11</v>
      </c>
      <c r="E769" s="66">
        <f>RMA_TC_024!D30</f>
        <v>0</v>
      </c>
      <c r="F769" s="65">
        <f>RMA_TC_024!E30</f>
        <v>0</v>
      </c>
      <c r="G769" s="66">
        <f>RMA_TC_024!F30</f>
        <v>0</v>
      </c>
      <c r="H769" s="66">
        <f>RMA_TC_024!G30</f>
        <v>0</v>
      </c>
      <c r="I769" s="66">
        <f>RMA_TC_024!H30</f>
        <v>0</v>
      </c>
      <c r="J769" s="66">
        <f>E769</f>
        <v>0</v>
      </c>
      <c r="K769" s="65"/>
      <c r="P769" s="65"/>
      <c r="U769" s="65"/>
      <c r="Z769" s="65"/>
      <c r="AE769" s="65"/>
      <c r="AJ769" s="65"/>
      <c r="AO769" s="65"/>
      <c r="AT769" s="65"/>
      <c r="AY769" s="65"/>
      <c r="BD769" s="65"/>
      <c r="BI769" s="65"/>
      <c r="BN769" s="65"/>
      <c r="BS769" s="65"/>
      <c r="BX769" s="65"/>
      <c r="CC769" s="65"/>
      <c r="CH769" s="65"/>
      <c r="CM769" s="65"/>
      <c r="CR769" s="65"/>
      <c r="CW769" s="65"/>
      <c r="DB769" s="65"/>
      <c r="DG769" s="65"/>
      <c r="DL769" s="65"/>
      <c r="DQ769" s="65"/>
      <c r="DV769" s="65"/>
      <c r="EA769" s="65"/>
      <c r="EF769" s="65"/>
      <c r="EK769" s="65"/>
      <c r="EP769" s="65"/>
      <c r="EU769" s="65"/>
      <c r="EZ769" s="65"/>
      <c r="FE769" s="65"/>
      <c r="FJ769" s="65"/>
      <c r="FO769" s="65"/>
      <c r="FT769" s="65"/>
      <c r="FY769" s="65"/>
      <c r="GD769" s="65"/>
      <c r="GI769" s="65"/>
      <c r="GN769" s="65"/>
      <c r="GS769" s="65"/>
      <c r="GX769" s="65"/>
      <c r="HC769" s="65"/>
      <c r="HH769" s="65"/>
      <c r="HM769" s="65"/>
      <c r="HR769" s="65"/>
      <c r="HW769" s="65"/>
      <c r="IB769" s="65"/>
      <c r="IG769" s="65"/>
      <c r="IL769" s="65"/>
      <c r="IQ769" s="65"/>
      <c r="IV769" s="65"/>
      <c r="JA769" s="65"/>
      <c r="JF769" s="65"/>
      <c r="JK769" s="65"/>
      <c r="JP769" s="65"/>
      <c r="JU769" s="65"/>
      <c r="JZ769" s="65"/>
      <c r="KE769" s="65"/>
      <c r="KJ769" s="65"/>
      <c r="KO769" s="65"/>
      <c r="KT769" s="65"/>
      <c r="KY769" s="65"/>
      <c r="LD769" s="65"/>
      <c r="LI769" s="65"/>
      <c r="LN769" s="65"/>
      <c r="LS769" s="65"/>
      <c r="LX769" s="65"/>
      <c r="MC769" s="65"/>
      <c r="MH769" s="65"/>
      <c r="MM769" s="65"/>
      <c r="MR769" s="65"/>
      <c r="MW769" s="65"/>
      <c r="NB769" s="65"/>
      <c r="NG769" s="65"/>
      <c r="NL769" s="65"/>
      <c r="NQ769" s="65"/>
      <c r="NV769" s="65"/>
      <c r="OA769" s="65"/>
      <c r="OF769" s="65"/>
      <c r="OK769" s="65"/>
      <c r="OP769" s="65"/>
      <c r="OU769" s="65"/>
      <c r="OZ769" s="65"/>
      <c r="PE769" s="65"/>
      <c r="PJ769" s="65"/>
      <c r="PO769" s="65"/>
      <c r="PT769" s="65"/>
      <c r="PY769" s="65"/>
      <c r="QD769" s="65"/>
      <c r="QI769" s="65"/>
      <c r="QN769" s="65"/>
      <c r="QS769" s="65"/>
      <c r="QX769" s="65"/>
      <c r="RC769" s="65"/>
      <c r="RH769" s="65"/>
      <c r="RM769" s="65"/>
      <c r="RR769" s="65"/>
      <c r="RW769" s="65"/>
      <c r="SB769" s="65"/>
      <c r="SG769" s="65"/>
      <c r="SL769" s="65"/>
      <c r="SQ769" s="65"/>
      <c r="SV769" s="65"/>
      <c r="TA769" s="65"/>
      <c r="TF769" s="65"/>
      <c r="TK769" s="65"/>
      <c r="TP769" s="65"/>
      <c r="TU769" s="65"/>
      <c r="TZ769" s="65"/>
      <c r="UE769" s="65"/>
      <c r="UJ769" s="65"/>
      <c r="UO769" s="65"/>
      <c r="UT769" s="65"/>
      <c r="UY769" s="65"/>
      <c r="VD769" s="65"/>
      <c r="VI769" s="65"/>
      <c r="VN769" s="65"/>
      <c r="VS769" s="65"/>
      <c r="VX769" s="65"/>
      <c r="WC769" s="65"/>
      <c r="WH769" s="65"/>
      <c r="WM769" s="65"/>
      <c r="WR769" s="65"/>
      <c r="WW769" s="65"/>
      <c r="XB769" s="65"/>
      <c r="XG769" s="65"/>
      <c r="XL769" s="65"/>
      <c r="XQ769" s="65"/>
      <c r="XV769" s="65"/>
      <c r="YA769" s="65"/>
      <c r="YF769" s="65"/>
      <c r="YK769" s="65"/>
      <c r="YP769" s="65"/>
      <c r="YU769" s="65"/>
      <c r="YZ769" s="65"/>
      <c r="ZE769" s="65"/>
      <c r="ZJ769" s="65"/>
      <c r="ZO769" s="65"/>
      <c r="ZT769" s="65"/>
      <c r="ZY769" s="65"/>
      <c r="AAD769" s="65"/>
      <c r="AAI769" s="65"/>
      <c r="AAN769" s="65"/>
      <c r="AAS769" s="65"/>
      <c r="AAX769" s="65"/>
      <c r="ABC769" s="65"/>
      <c r="ABH769" s="65"/>
      <c r="ABM769" s="65"/>
      <c r="ABR769" s="65"/>
      <c r="ABW769" s="65"/>
      <c r="ACB769" s="65"/>
      <c r="ACG769" s="65"/>
      <c r="ACL769" s="65"/>
      <c r="ACQ769" s="65"/>
      <c r="ACV769" s="65"/>
      <c r="ADA769" s="65"/>
      <c r="ADF769" s="65"/>
      <c r="ADK769" s="65"/>
      <c r="ADP769" s="65"/>
      <c r="ADU769" s="65"/>
      <c r="ADZ769" s="65"/>
      <c r="AEE769" s="65"/>
      <c r="AEJ769" s="65"/>
      <c r="AEO769" s="65"/>
      <c r="AET769" s="65"/>
      <c r="AEY769" s="65"/>
      <c r="AFD769" s="65"/>
      <c r="AFI769" s="65"/>
      <c r="AFN769" s="65"/>
      <c r="AFS769" s="65"/>
      <c r="AFX769" s="65"/>
      <c r="AGC769" s="65"/>
      <c r="AGH769" s="65"/>
      <c r="AGM769" s="65"/>
      <c r="AGR769" s="65"/>
      <c r="AGW769" s="65"/>
      <c r="AHB769" s="65"/>
      <c r="AHG769" s="65"/>
      <c r="AHL769" s="65"/>
      <c r="AHQ769" s="65"/>
      <c r="AHV769" s="65"/>
      <c r="AIA769" s="65"/>
      <c r="AIF769" s="65"/>
      <c r="AIK769" s="65"/>
      <c r="AIP769" s="65"/>
      <c r="AIU769" s="65"/>
      <c r="AIZ769" s="65"/>
      <c r="AJE769" s="65"/>
      <c r="AJJ769" s="65"/>
      <c r="AJO769" s="65"/>
      <c r="AJT769" s="65"/>
      <c r="AJY769" s="65"/>
      <c r="AKD769" s="65"/>
      <c r="AKI769" s="65"/>
      <c r="AKN769" s="65"/>
      <c r="AKS769" s="65"/>
      <c r="AKX769" s="65"/>
      <c r="ALC769" s="65"/>
      <c r="ALH769" s="65"/>
      <c r="ALM769" s="65"/>
      <c r="ALR769" s="65"/>
      <c r="ALW769" s="65"/>
      <c r="AMB769" s="65"/>
      <c r="AMG769" s="65"/>
      <c r="AML769" s="65"/>
      <c r="AMQ769" s="65"/>
      <c r="AMV769" s="65"/>
      <c r="ANA769" s="65"/>
      <c r="ANF769" s="65"/>
      <c r="ANK769" s="65"/>
      <c r="ANP769" s="65"/>
      <c r="ANU769" s="65"/>
      <c r="ANZ769" s="65"/>
      <c r="AOE769" s="65"/>
      <c r="AOJ769" s="65"/>
      <c r="AOO769" s="65"/>
      <c r="AOT769" s="65"/>
      <c r="AOY769" s="65"/>
      <c r="APD769" s="65"/>
      <c r="API769" s="65"/>
      <c r="APN769" s="65"/>
      <c r="APS769" s="65"/>
      <c r="APX769" s="65"/>
      <c r="AQC769" s="65"/>
      <c r="AQH769" s="65"/>
      <c r="AQM769" s="65"/>
      <c r="AQR769" s="65"/>
      <c r="AQW769" s="65"/>
      <c r="ARB769" s="65"/>
      <c r="ARG769" s="65"/>
      <c r="ARL769" s="65"/>
      <c r="ARQ769" s="65"/>
      <c r="ARV769" s="65"/>
      <c r="ASA769" s="65"/>
      <c r="ASF769" s="65"/>
      <c r="ASK769" s="65"/>
      <c r="ASP769" s="65"/>
      <c r="ASU769" s="65"/>
      <c r="ASZ769" s="65"/>
      <c r="ATE769" s="65"/>
      <c r="ATJ769" s="65"/>
      <c r="ATO769" s="65"/>
      <c r="ATT769" s="65"/>
      <c r="ATY769" s="65"/>
      <c r="AUD769" s="65"/>
      <c r="AUI769" s="65"/>
      <c r="AUN769" s="65"/>
      <c r="AUS769" s="65"/>
      <c r="AUX769" s="65"/>
      <c r="AVC769" s="65"/>
      <c r="AVH769" s="65"/>
      <c r="AVM769" s="65"/>
      <c r="AVR769" s="65"/>
      <c r="AVW769" s="65"/>
      <c r="AWB769" s="65"/>
      <c r="AWG769" s="65"/>
      <c r="AWL769" s="65"/>
      <c r="AWQ769" s="65"/>
      <c r="AWV769" s="65"/>
      <c r="AXA769" s="65"/>
      <c r="AXF769" s="65"/>
      <c r="AXK769" s="65"/>
      <c r="AXP769" s="65"/>
      <c r="AXU769" s="65"/>
      <c r="AXZ769" s="65"/>
      <c r="AYE769" s="65"/>
      <c r="AYJ769" s="65"/>
      <c r="AYO769" s="65"/>
      <c r="AYT769" s="65"/>
      <c r="AYY769" s="65"/>
      <c r="AZD769" s="65"/>
      <c r="AZI769" s="65"/>
      <c r="AZN769" s="65"/>
      <c r="AZS769" s="65"/>
      <c r="AZX769" s="65"/>
      <c r="BAC769" s="65"/>
      <c r="BAH769" s="65"/>
      <c r="BAM769" s="65"/>
      <c r="BAR769" s="65"/>
      <c r="BAW769" s="65"/>
      <c r="BBB769" s="65"/>
      <c r="BBG769" s="65"/>
      <c r="BBL769" s="65"/>
      <c r="BBQ769" s="65"/>
      <c r="BBV769" s="65"/>
      <c r="BCA769" s="65"/>
      <c r="BCF769" s="65"/>
      <c r="BCK769" s="65"/>
      <c r="BCP769" s="65"/>
      <c r="BCU769" s="65"/>
      <c r="BCZ769" s="65"/>
      <c r="BDE769" s="65"/>
      <c r="BDJ769" s="65"/>
      <c r="BDO769" s="65"/>
      <c r="BDT769" s="65"/>
      <c r="BDY769" s="65"/>
      <c r="BED769" s="65"/>
      <c r="BEI769" s="65"/>
      <c r="BEN769" s="65"/>
      <c r="BES769" s="65"/>
      <c r="BEX769" s="65"/>
      <c r="BFC769" s="65"/>
      <c r="BFH769" s="65"/>
      <c r="BFM769" s="65"/>
      <c r="BFR769" s="65"/>
      <c r="BFW769" s="65"/>
      <c r="BGB769" s="65"/>
      <c r="BGG769" s="65"/>
      <c r="BGL769" s="65"/>
      <c r="BGQ769" s="65"/>
      <c r="BGV769" s="65"/>
      <c r="BHA769" s="65"/>
      <c r="BHF769" s="65"/>
      <c r="BHK769" s="65"/>
      <c r="BHP769" s="65"/>
      <c r="BHU769" s="65"/>
      <c r="BHZ769" s="65"/>
      <c r="BIE769" s="65"/>
      <c r="BIJ769" s="65"/>
      <c r="BIO769" s="65"/>
      <c r="BIT769" s="65"/>
      <c r="BIY769" s="65"/>
      <c r="BJD769" s="65"/>
      <c r="BJI769" s="65"/>
      <c r="BJN769" s="65"/>
      <c r="BJS769" s="65"/>
      <c r="BJX769" s="65"/>
      <c r="BKC769" s="65"/>
      <c r="BKH769" s="65"/>
      <c r="BKM769" s="65"/>
      <c r="BKR769" s="65"/>
      <c r="BKW769" s="65"/>
      <c r="BLB769" s="65"/>
      <c r="BLG769" s="65"/>
      <c r="BLL769" s="65"/>
      <c r="BLQ769" s="65"/>
      <c r="BLV769" s="65"/>
      <c r="BMA769" s="65"/>
      <c r="BMF769" s="65"/>
      <c r="BMK769" s="65"/>
      <c r="BMP769" s="65"/>
      <c r="BMU769" s="65"/>
      <c r="BMZ769" s="65"/>
      <c r="BNE769" s="65"/>
      <c r="BNJ769" s="65"/>
      <c r="BNO769" s="65"/>
      <c r="BNT769" s="65"/>
      <c r="BNY769" s="65"/>
      <c r="BOD769" s="65"/>
      <c r="BOI769" s="65"/>
      <c r="BON769" s="65"/>
      <c r="BOS769" s="65"/>
      <c r="BOX769" s="65"/>
      <c r="BPC769" s="65"/>
      <c r="BPH769" s="65"/>
      <c r="BPM769" s="65"/>
      <c r="BPR769" s="65"/>
      <c r="BPW769" s="65"/>
      <c r="BQB769" s="65"/>
      <c r="BQG769" s="65"/>
      <c r="BQL769" s="65"/>
      <c r="BQQ769" s="65"/>
      <c r="BQV769" s="65"/>
      <c r="BRA769" s="65"/>
      <c r="BRF769" s="65"/>
      <c r="BRK769" s="65"/>
      <c r="BRP769" s="65"/>
      <c r="BRU769" s="65"/>
      <c r="BRZ769" s="65"/>
      <c r="BSE769" s="65"/>
      <c r="BSJ769" s="65"/>
      <c r="BSO769" s="65"/>
      <c r="BST769" s="65"/>
      <c r="BSY769" s="65"/>
      <c r="BTD769" s="65"/>
      <c r="BTI769" s="65"/>
      <c r="BTN769" s="65"/>
      <c r="BTS769" s="65"/>
      <c r="BTX769" s="65"/>
      <c r="BUC769" s="65"/>
      <c r="BUH769" s="65"/>
      <c r="BUM769" s="65"/>
      <c r="BUR769" s="65"/>
      <c r="BUW769" s="65"/>
      <c r="BVB769" s="65"/>
      <c r="BVG769" s="65"/>
      <c r="BVL769" s="65"/>
      <c r="BVQ769" s="65"/>
      <c r="BVV769" s="65"/>
      <c r="BWA769" s="65"/>
      <c r="BWF769" s="65"/>
      <c r="BWK769" s="65"/>
      <c r="BWP769" s="65"/>
      <c r="BWU769" s="65"/>
      <c r="BWZ769" s="65"/>
      <c r="BXE769" s="65"/>
      <c r="BXJ769" s="65"/>
      <c r="BXO769" s="65"/>
      <c r="BXT769" s="65"/>
      <c r="BXY769" s="65"/>
      <c r="BYD769" s="65"/>
      <c r="BYI769" s="65"/>
      <c r="BYN769" s="65"/>
      <c r="BYS769" s="65"/>
      <c r="BYX769" s="65"/>
      <c r="BZC769" s="65"/>
      <c r="BZH769" s="65"/>
      <c r="BZM769" s="65"/>
      <c r="BZR769" s="65"/>
      <c r="BZW769" s="65"/>
      <c r="CAB769" s="65"/>
      <c r="CAG769" s="65"/>
      <c r="CAL769" s="65"/>
      <c r="CAQ769" s="65"/>
      <c r="CAV769" s="65"/>
      <c r="CBA769" s="65"/>
      <c r="CBF769" s="65"/>
      <c r="CBK769" s="65"/>
      <c r="CBP769" s="65"/>
      <c r="CBU769" s="65"/>
      <c r="CBZ769" s="65"/>
      <c r="CCE769" s="65"/>
      <c r="CCJ769" s="65"/>
      <c r="CCO769" s="65"/>
      <c r="CCT769" s="65"/>
      <c r="CCY769" s="65"/>
      <c r="CDD769" s="65"/>
      <c r="CDI769" s="65"/>
      <c r="CDN769" s="65"/>
      <c r="CDS769" s="65"/>
      <c r="CDX769" s="65"/>
      <c r="CEC769" s="65"/>
      <c r="CEH769" s="65"/>
      <c r="CEM769" s="65"/>
      <c r="CER769" s="65"/>
      <c r="CEW769" s="65"/>
      <c r="CFB769" s="65"/>
      <c r="CFG769" s="65"/>
      <c r="CFL769" s="65"/>
      <c r="CFQ769" s="65"/>
      <c r="CFV769" s="65"/>
      <c r="CGA769" s="65"/>
      <c r="CGF769" s="65"/>
      <c r="CGK769" s="65"/>
      <c r="CGP769" s="65"/>
      <c r="CGU769" s="65"/>
      <c r="CGZ769" s="65"/>
      <c r="CHE769" s="65"/>
      <c r="CHJ769" s="65"/>
      <c r="CHO769" s="65"/>
      <c r="CHT769" s="65"/>
      <c r="CHY769" s="65"/>
      <c r="CID769" s="65"/>
      <c r="CII769" s="65"/>
      <c r="CIN769" s="65"/>
      <c r="CIS769" s="65"/>
      <c r="CIX769" s="65"/>
      <c r="CJC769" s="65"/>
      <c r="CJH769" s="65"/>
      <c r="CJM769" s="65"/>
      <c r="CJR769" s="65"/>
      <c r="CJW769" s="65"/>
      <c r="CKB769" s="65"/>
      <c r="CKG769" s="65"/>
      <c r="CKL769" s="65"/>
      <c r="CKQ769" s="65"/>
      <c r="CKV769" s="65"/>
      <c r="CLA769" s="65"/>
      <c r="CLF769" s="65"/>
      <c r="CLK769" s="65"/>
      <c r="CLP769" s="65"/>
      <c r="CLU769" s="65"/>
      <c r="CLZ769" s="65"/>
      <c r="CME769" s="65"/>
      <c r="CMJ769" s="65"/>
      <c r="CMO769" s="65"/>
      <c r="CMT769" s="65"/>
      <c r="CMY769" s="65"/>
      <c r="CND769" s="65"/>
      <c r="CNI769" s="65"/>
      <c r="CNN769" s="65"/>
      <c r="CNS769" s="65"/>
      <c r="CNX769" s="65"/>
      <c r="COC769" s="65"/>
      <c r="COH769" s="65"/>
      <c r="COM769" s="65"/>
      <c r="COR769" s="65"/>
      <c r="COW769" s="65"/>
      <c r="CPB769" s="65"/>
      <c r="CPG769" s="65"/>
      <c r="CPL769" s="65"/>
      <c r="CPQ769" s="65"/>
      <c r="CPV769" s="65"/>
      <c r="CQA769" s="65"/>
      <c r="CQF769" s="65"/>
      <c r="CQK769" s="65"/>
      <c r="CQP769" s="65"/>
      <c r="CQU769" s="65"/>
      <c r="CQZ769" s="65"/>
      <c r="CRE769" s="65"/>
      <c r="CRJ769" s="65"/>
      <c r="CRO769" s="65"/>
      <c r="CRT769" s="65"/>
      <c r="CRY769" s="65"/>
      <c r="CSD769" s="65"/>
      <c r="CSI769" s="65"/>
      <c r="CSN769" s="65"/>
      <c r="CSS769" s="65"/>
      <c r="CSX769" s="65"/>
      <c r="CTC769" s="65"/>
      <c r="CTH769" s="65"/>
      <c r="CTM769" s="65"/>
      <c r="CTR769" s="65"/>
      <c r="CTW769" s="65"/>
      <c r="CUB769" s="65"/>
      <c r="CUG769" s="65"/>
      <c r="CUL769" s="65"/>
      <c r="CUQ769" s="65"/>
      <c r="CUV769" s="65"/>
      <c r="CVA769" s="65"/>
      <c r="CVF769" s="65"/>
      <c r="CVK769" s="65"/>
      <c r="CVP769" s="65"/>
      <c r="CVU769" s="65"/>
      <c r="CVZ769" s="65"/>
      <c r="CWE769" s="65"/>
      <c r="CWJ769" s="65"/>
      <c r="CWO769" s="65"/>
      <c r="CWT769" s="65"/>
      <c r="CWY769" s="65"/>
      <c r="CXD769" s="65"/>
      <c r="CXI769" s="65"/>
      <c r="CXN769" s="65"/>
      <c r="CXS769" s="65"/>
      <c r="CXX769" s="65"/>
      <c r="CYC769" s="65"/>
      <c r="CYH769" s="65"/>
      <c r="CYM769" s="65"/>
      <c r="CYR769" s="65"/>
      <c r="CYW769" s="65"/>
      <c r="CZB769" s="65"/>
      <c r="CZG769" s="65"/>
      <c r="CZL769" s="65"/>
      <c r="CZQ769" s="65"/>
      <c r="CZV769" s="65"/>
      <c r="DAA769" s="65"/>
      <c r="DAF769" s="65"/>
      <c r="DAK769" s="65"/>
      <c r="DAP769" s="65"/>
      <c r="DAU769" s="65"/>
      <c r="DAZ769" s="65"/>
      <c r="DBE769" s="65"/>
      <c r="DBJ769" s="65"/>
      <c r="DBO769" s="65"/>
      <c r="DBT769" s="65"/>
      <c r="DBY769" s="65"/>
      <c r="DCD769" s="65"/>
      <c r="DCI769" s="65"/>
      <c r="DCN769" s="65"/>
      <c r="DCS769" s="65"/>
      <c r="DCX769" s="65"/>
      <c r="DDC769" s="65"/>
      <c r="DDH769" s="65"/>
      <c r="DDM769" s="65"/>
      <c r="DDR769" s="65"/>
      <c r="DDW769" s="65"/>
      <c r="DEB769" s="65"/>
      <c r="DEG769" s="65"/>
      <c r="DEL769" s="65"/>
      <c r="DEQ769" s="65"/>
      <c r="DEV769" s="65"/>
      <c r="DFA769" s="65"/>
      <c r="DFF769" s="65"/>
      <c r="DFK769" s="65"/>
      <c r="DFP769" s="65"/>
      <c r="DFU769" s="65"/>
      <c r="DFZ769" s="65"/>
      <c r="DGE769" s="65"/>
      <c r="DGJ769" s="65"/>
      <c r="DGO769" s="65"/>
      <c r="DGT769" s="65"/>
      <c r="DGY769" s="65"/>
      <c r="DHD769" s="65"/>
      <c r="DHI769" s="65"/>
      <c r="DHN769" s="65"/>
      <c r="DHS769" s="65"/>
      <c r="DHX769" s="65"/>
      <c r="DIC769" s="65"/>
      <c r="DIH769" s="65"/>
      <c r="DIM769" s="65"/>
      <c r="DIR769" s="65"/>
      <c r="DIW769" s="65"/>
      <c r="DJB769" s="65"/>
      <c r="DJG769" s="65"/>
      <c r="DJL769" s="65"/>
      <c r="DJQ769" s="65"/>
      <c r="DJV769" s="65"/>
      <c r="DKA769" s="65"/>
      <c r="DKF769" s="65"/>
      <c r="DKK769" s="65"/>
      <c r="DKP769" s="65"/>
      <c r="DKU769" s="65"/>
      <c r="DKZ769" s="65"/>
      <c r="DLE769" s="65"/>
      <c r="DLJ769" s="65"/>
      <c r="DLO769" s="65"/>
      <c r="DLT769" s="65"/>
      <c r="DLY769" s="65"/>
      <c r="DMD769" s="65"/>
      <c r="DMI769" s="65"/>
      <c r="DMN769" s="65"/>
      <c r="DMS769" s="65"/>
      <c r="DMX769" s="65"/>
      <c r="DNC769" s="65"/>
      <c r="DNH769" s="65"/>
      <c r="DNM769" s="65"/>
      <c r="DNR769" s="65"/>
      <c r="DNW769" s="65"/>
      <c r="DOB769" s="65"/>
      <c r="DOG769" s="65"/>
      <c r="DOL769" s="65"/>
      <c r="DOQ769" s="65"/>
      <c r="DOV769" s="65"/>
      <c r="DPA769" s="65"/>
      <c r="DPF769" s="65"/>
      <c r="DPK769" s="65"/>
      <c r="DPP769" s="65"/>
      <c r="DPU769" s="65"/>
      <c r="DPZ769" s="65"/>
      <c r="DQE769" s="65"/>
      <c r="DQJ769" s="65"/>
      <c r="DQO769" s="65"/>
      <c r="DQT769" s="65"/>
      <c r="DQY769" s="65"/>
      <c r="DRD769" s="65"/>
      <c r="DRI769" s="65"/>
      <c r="DRN769" s="65"/>
      <c r="DRS769" s="65"/>
      <c r="DRX769" s="65"/>
      <c r="DSC769" s="65"/>
      <c r="DSH769" s="65"/>
      <c r="DSM769" s="65"/>
      <c r="DSR769" s="65"/>
      <c r="DSW769" s="65"/>
      <c r="DTB769" s="65"/>
      <c r="DTG769" s="65"/>
      <c r="DTL769" s="65"/>
      <c r="DTQ769" s="65"/>
      <c r="DTV769" s="65"/>
      <c r="DUA769" s="65"/>
      <c r="DUF769" s="65"/>
      <c r="DUK769" s="65"/>
      <c r="DUP769" s="65"/>
      <c r="DUU769" s="65"/>
      <c r="DUZ769" s="65"/>
      <c r="DVE769" s="65"/>
      <c r="DVJ769" s="65"/>
      <c r="DVO769" s="65"/>
      <c r="DVT769" s="65"/>
      <c r="DVY769" s="65"/>
      <c r="DWD769" s="65"/>
      <c r="DWI769" s="65"/>
      <c r="DWN769" s="65"/>
      <c r="DWS769" s="65"/>
      <c r="DWX769" s="65"/>
      <c r="DXC769" s="65"/>
      <c r="DXH769" s="65"/>
      <c r="DXM769" s="65"/>
      <c r="DXR769" s="65"/>
      <c r="DXW769" s="65"/>
      <c r="DYB769" s="65"/>
      <c r="DYG769" s="65"/>
      <c r="DYL769" s="65"/>
      <c r="DYQ769" s="65"/>
      <c r="DYV769" s="65"/>
      <c r="DZA769" s="65"/>
      <c r="DZF769" s="65"/>
      <c r="DZK769" s="65"/>
      <c r="DZP769" s="65"/>
      <c r="DZU769" s="65"/>
      <c r="DZZ769" s="65"/>
      <c r="EAE769" s="65"/>
      <c r="EAJ769" s="65"/>
      <c r="EAO769" s="65"/>
      <c r="EAT769" s="65"/>
      <c r="EAY769" s="65"/>
      <c r="EBD769" s="65"/>
      <c r="EBI769" s="65"/>
      <c r="EBN769" s="65"/>
      <c r="EBS769" s="65"/>
      <c r="EBX769" s="65"/>
      <c r="ECC769" s="65"/>
      <c r="ECH769" s="65"/>
      <c r="ECM769" s="65"/>
      <c r="ECR769" s="65"/>
      <c r="ECW769" s="65"/>
      <c r="EDB769" s="65"/>
      <c r="EDG769" s="65"/>
      <c r="EDL769" s="65"/>
      <c r="EDQ769" s="65"/>
      <c r="EDV769" s="65"/>
      <c r="EEA769" s="65"/>
      <c r="EEF769" s="65"/>
      <c r="EEK769" s="65"/>
      <c r="EEP769" s="65"/>
      <c r="EEU769" s="65"/>
      <c r="EEZ769" s="65"/>
      <c r="EFE769" s="65"/>
      <c r="EFJ769" s="65"/>
      <c r="EFO769" s="65"/>
      <c r="EFT769" s="65"/>
      <c r="EFY769" s="65"/>
      <c r="EGD769" s="65"/>
      <c r="EGI769" s="65"/>
      <c r="EGN769" s="65"/>
      <c r="EGS769" s="65"/>
      <c r="EGX769" s="65"/>
      <c r="EHC769" s="65"/>
      <c r="EHH769" s="65"/>
      <c r="EHM769" s="65"/>
      <c r="EHR769" s="65"/>
      <c r="EHW769" s="65"/>
      <c r="EIB769" s="65"/>
      <c r="EIG769" s="65"/>
      <c r="EIL769" s="65"/>
      <c r="EIQ769" s="65"/>
      <c r="EIV769" s="65"/>
      <c r="EJA769" s="65"/>
      <c r="EJF769" s="65"/>
      <c r="EJK769" s="65"/>
      <c r="EJP769" s="65"/>
      <c r="EJU769" s="65"/>
      <c r="EJZ769" s="65"/>
      <c r="EKE769" s="65"/>
      <c r="EKJ769" s="65"/>
      <c r="EKO769" s="65"/>
      <c r="EKT769" s="65"/>
      <c r="EKY769" s="65"/>
      <c r="ELD769" s="65"/>
      <c r="ELI769" s="65"/>
      <c r="ELN769" s="65"/>
      <c r="ELS769" s="65"/>
      <c r="ELX769" s="65"/>
      <c r="EMC769" s="65"/>
      <c r="EMH769" s="65"/>
      <c r="EMM769" s="65"/>
      <c r="EMR769" s="65"/>
      <c r="EMW769" s="65"/>
      <c r="ENB769" s="65"/>
      <c r="ENG769" s="65"/>
      <c r="ENL769" s="65"/>
      <c r="ENQ769" s="65"/>
      <c r="ENV769" s="65"/>
      <c r="EOA769" s="65"/>
      <c r="EOF769" s="65"/>
      <c r="EOK769" s="65"/>
      <c r="EOP769" s="65"/>
      <c r="EOU769" s="65"/>
      <c r="EOZ769" s="65"/>
      <c r="EPE769" s="65"/>
      <c r="EPJ769" s="65"/>
      <c r="EPO769" s="65"/>
      <c r="EPT769" s="65"/>
      <c r="EPY769" s="65"/>
      <c r="EQD769" s="65"/>
      <c r="EQI769" s="65"/>
      <c r="EQN769" s="65"/>
      <c r="EQS769" s="65"/>
      <c r="EQX769" s="65"/>
      <c r="ERC769" s="65"/>
      <c r="ERH769" s="65"/>
      <c r="ERM769" s="65"/>
      <c r="ERR769" s="65"/>
      <c r="ERW769" s="65"/>
      <c r="ESB769" s="65"/>
      <c r="ESG769" s="65"/>
      <c r="ESL769" s="65"/>
      <c r="ESQ769" s="65"/>
      <c r="ESV769" s="65"/>
      <c r="ETA769" s="65"/>
      <c r="ETF769" s="65"/>
      <c r="ETK769" s="65"/>
      <c r="ETP769" s="65"/>
      <c r="ETU769" s="65"/>
      <c r="ETZ769" s="65"/>
      <c r="EUE769" s="65"/>
      <c r="EUJ769" s="65"/>
      <c r="EUO769" s="65"/>
      <c r="EUT769" s="65"/>
      <c r="EUY769" s="65"/>
      <c r="EVD769" s="65"/>
      <c r="EVI769" s="65"/>
      <c r="EVN769" s="65"/>
      <c r="EVS769" s="65"/>
      <c r="EVX769" s="65"/>
      <c r="EWC769" s="65"/>
      <c r="EWH769" s="65"/>
      <c r="EWM769" s="65"/>
      <c r="EWR769" s="65"/>
      <c r="EWW769" s="65"/>
      <c r="EXB769" s="65"/>
      <c r="EXG769" s="65"/>
      <c r="EXL769" s="65"/>
      <c r="EXQ769" s="65"/>
      <c r="EXV769" s="65"/>
      <c r="EYA769" s="65"/>
      <c r="EYF769" s="65"/>
      <c r="EYK769" s="65"/>
      <c r="EYP769" s="65"/>
      <c r="EYU769" s="65"/>
      <c r="EYZ769" s="65"/>
      <c r="EZE769" s="65"/>
      <c r="EZJ769" s="65"/>
      <c r="EZO769" s="65"/>
      <c r="EZT769" s="65"/>
      <c r="EZY769" s="65"/>
      <c r="FAD769" s="65"/>
      <c r="FAI769" s="65"/>
      <c r="FAN769" s="65"/>
      <c r="FAS769" s="65"/>
      <c r="FAX769" s="65"/>
      <c r="FBC769" s="65"/>
      <c r="FBH769" s="65"/>
      <c r="FBM769" s="65"/>
      <c r="FBR769" s="65"/>
      <c r="FBW769" s="65"/>
      <c r="FCB769" s="65"/>
      <c r="FCG769" s="65"/>
      <c r="FCL769" s="65"/>
      <c r="FCQ769" s="65"/>
      <c r="FCV769" s="65"/>
      <c r="FDA769" s="65"/>
      <c r="FDF769" s="65"/>
      <c r="FDK769" s="65"/>
      <c r="FDP769" s="65"/>
      <c r="FDU769" s="65"/>
      <c r="FDZ769" s="65"/>
      <c r="FEE769" s="65"/>
      <c r="FEJ769" s="65"/>
      <c r="FEO769" s="65"/>
      <c r="FET769" s="65"/>
      <c r="FEY769" s="65"/>
      <c r="FFD769" s="65"/>
      <c r="FFI769" s="65"/>
      <c r="FFN769" s="65"/>
      <c r="FFS769" s="65"/>
      <c r="FFX769" s="65"/>
      <c r="FGC769" s="65"/>
      <c r="FGH769" s="65"/>
      <c r="FGM769" s="65"/>
      <c r="FGR769" s="65"/>
      <c r="FGW769" s="65"/>
      <c r="FHB769" s="65"/>
      <c r="FHG769" s="65"/>
      <c r="FHL769" s="65"/>
      <c r="FHQ769" s="65"/>
      <c r="FHV769" s="65"/>
      <c r="FIA769" s="65"/>
      <c r="FIF769" s="65"/>
      <c r="FIK769" s="65"/>
      <c r="FIP769" s="65"/>
      <c r="FIU769" s="65"/>
      <c r="FIZ769" s="65"/>
      <c r="FJE769" s="65"/>
      <c r="FJJ769" s="65"/>
      <c r="FJO769" s="65"/>
      <c r="FJT769" s="65"/>
      <c r="FJY769" s="65"/>
      <c r="FKD769" s="65"/>
      <c r="FKI769" s="65"/>
      <c r="FKN769" s="65"/>
      <c r="FKS769" s="65"/>
      <c r="FKX769" s="65"/>
      <c r="FLC769" s="65"/>
      <c r="FLH769" s="65"/>
      <c r="FLM769" s="65"/>
      <c r="FLR769" s="65"/>
      <c r="FLW769" s="65"/>
      <c r="FMB769" s="65"/>
      <c r="FMG769" s="65"/>
      <c r="FML769" s="65"/>
      <c r="FMQ769" s="65"/>
      <c r="FMV769" s="65"/>
      <c r="FNA769" s="65"/>
      <c r="FNF769" s="65"/>
      <c r="FNK769" s="65"/>
      <c r="FNP769" s="65"/>
      <c r="FNU769" s="65"/>
      <c r="FNZ769" s="65"/>
      <c r="FOE769" s="65"/>
      <c r="FOJ769" s="65"/>
      <c r="FOO769" s="65"/>
      <c r="FOT769" s="65"/>
      <c r="FOY769" s="65"/>
      <c r="FPD769" s="65"/>
      <c r="FPI769" s="65"/>
      <c r="FPN769" s="65"/>
      <c r="FPS769" s="65"/>
      <c r="FPX769" s="65"/>
      <c r="FQC769" s="65"/>
      <c r="FQH769" s="65"/>
      <c r="FQM769" s="65"/>
      <c r="FQR769" s="65"/>
      <c r="FQW769" s="65"/>
      <c r="FRB769" s="65"/>
      <c r="FRG769" s="65"/>
      <c r="FRL769" s="65"/>
      <c r="FRQ769" s="65"/>
      <c r="FRV769" s="65"/>
      <c r="FSA769" s="65"/>
      <c r="FSF769" s="65"/>
      <c r="FSK769" s="65"/>
      <c r="FSP769" s="65"/>
      <c r="FSU769" s="65"/>
      <c r="FSZ769" s="65"/>
      <c r="FTE769" s="65"/>
      <c r="FTJ769" s="65"/>
      <c r="FTO769" s="65"/>
      <c r="FTT769" s="65"/>
      <c r="FTY769" s="65"/>
      <c r="FUD769" s="65"/>
      <c r="FUI769" s="65"/>
      <c r="FUN769" s="65"/>
      <c r="FUS769" s="65"/>
      <c r="FUX769" s="65"/>
      <c r="FVC769" s="65"/>
      <c r="FVH769" s="65"/>
      <c r="FVM769" s="65"/>
      <c r="FVR769" s="65"/>
      <c r="FVW769" s="65"/>
      <c r="FWB769" s="65"/>
      <c r="FWG769" s="65"/>
      <c r="FWL769" s="65"/>
      <c r="FWQ769" s="65"/>
      <c r="FWV769" s="65"/>
      <c r="FXA769" s="65"/>
      <c r="FXF769" s="65"/>
      <c r="FXK769" s="65"/>
      <c r="FXP769" s="65"/>
      <c r="FXU769" s="65"/>
      <c r="FXZ769" s="65"/>
      <c r="FYE769" s="65"/>
      <c r="FYJ769" s="65"/>
      <c r="FYO769" s="65"/>
      <c r="FYT769" s="65"/>
      <c r="FYY769" s="65"/>
      <c r="FZD769" s="65"/>
      <c r="FZI769" s="65"/>
      <c r="FZN769" s="65"/>
      <c r="FZS769" s="65"/>
      <c r="FZX769" s="65"/>
      <c r="GAC769" s="65"/>
      <c r="GAH769" s="65"/>
      <c r="GAM769" s="65"/>
      <c r="GAR769" s="65"/>
      <c r="GAW769" s="65"/>
      <c r="GBB769" s="65"/>
      <c r="GBG769" s="65"/>
      <c r="GBL769" s="65"/>
      <c r="GBQ769" s="65"/>
      <c r="GBV769" s="65"/>
      <c r="GCA769" s="65"/>
      <c r="GCF769" s="65"/>
      <c r="GCK769" s="65"/>
      <c r="GCP769" s="65"/>
      <c r="GCU769" s="65"/>
      <c r="GCZ769" s="65"/>
      <c r="GDE769" s="65"/>
      <c r="GDJ769" s="65"/>
      <c r="GDO769" s="65"/>
      <c r="GDT769" s="65"/>
      <c r="GDY769" s="65"/>
      <c r="GED769" s="65"/>
      <c r="GEI769" s="65"/>
      <c r="GEN769" s="65"/>
      <c r="GES769" s="65"/>
      <c r="GEX769" s="65"/>
      <c r="GFC769" s="65"/>
      <c r="GFH769" s="65"/>
      <c r="GFM769" s="65"/>
      <c r="GFR769" s="65"/>
      <c r="GFW769" s="65"/>
      <c r="GGB769" s="65"/>
      <c r="GGG769" s="65"/>
      <c r="GGL769" s="65"/>
      <c r="GGQ769" s="65"/>
      <c r="GGV769" s="65"/>
      <c r="GHA769" s="65"/>
      <c r="GHF769" s="65"/>
      <c r="GHK769" s="65"/>
      <c r="GHP769" s="65"/>
      <c r="GHU769" s="65"/>
      <c r="GHZ769" s="65"/>
      <c r="GIE769" s="65"/>
      <c r="GIJ769" s="65"/>
      <c r="GIO769" s="65"/>
      <c r="GIT769" s="65"/>
      <c r="GIY769" s="65"/>
      <c r="GJD769" s="65"/>
      <c r="GJI769" s="65"/>
      <c r="GJN769" s="65"/>
      <c r="GJS769" s="65"/>
      <c r="GJX769" s="65"/>
      <c r="GKC769" s="65"/>
      <c r="GKH769" s="65"/>
      <c r="GKM769" s="65"/>
      <c r="GKR769" s="65"/>
      <c r="GKW769" s="65"/>
      <c r="GLB769" s="65"/>
      <c r="GLG769" s="65"/>
      <c r="GLL769" s="65"/>
      <c r="GLQ769" s="65"/>
      <c r="GLV769" s="65"/>
      <c r="GMA769" s="65"/>
      <c r="GMF769" s="65"/>
      <c r="GMK769" s="65"/>
      <c r="GMP769" s="65"/>
      <c r="GMU769" s="65"/>
      <c r="GMZ769" s="65"/>
      <c r="GNE769" s="65"/>
      <c r="GNJ769" s="65"/>
      <c r="GNO769" s="65"/>
      <c r="GNT769" s="65"/>
      <c r="GNY769" s="65"/>
      <c r="GOD769" s="65"/>
      <c r="GOI769" s="65"/>
      <c r="GON769" s="65"/>
      <c r="GOS769" s="65"/>
      <c r="GOX769" s="65"/>
      <c r="GPC769" s="65"/>
      <c r="GPH769" s="65"/>
      <c r="GPM769" s="65"/>
      <c r="GPR769" s="65"/>
      <c r="GPW769" s="65"/>
      <c r="GQB769" s="65"/>
      <c r="GQG769" s="65"/>
      <c r="GQL769" s="65"/>
      <c r="GQQ769" s="65"/>
      <c r="GQV769" s="65"/>
      <c r="GRA769" s="65"/>
      <c r="GRF769" s="65"/>
      <c r="GRK769" s="65"/>
      <c r="GRP769" s="65"/>
      <c r="GRU769" s="65"/>
      <c r="GRZ769" s="65"/>
      <c r="GSE769" s="65"/>
      <c r="GSJ769" s="65"/>
      <c r="GSO769" s="65"/>
      <c r="GST769" s="65"/>
      <c r="GSY769" s="65"/>
      <c r="GTD769" s="65"/>
      <c r="GTI769" s="65"/>
      <c r="GTN769" s="65"/>
      <c r="GTS769" s="65"/>
      <c r="GTX769" s="65"/>
      <c r="GUC769" s="65"/>
      <c r="GUH769" s="65"/>
      <c r="GUM769" s="65"/>
      <c r="GUR769" s="65"/>
      <c r="GUW769" s="65"/>
      <c r="GVB769" s="65"/>
      <c r="GVG769" s="65"/>
      <c r="GVL769" s="65"/>
      <c r="GVQ769" s="65"/>
      <c r="GVV769" s="65"/>
      <c r="GWA769" s="65"/>
      <c r="GWF769" s="65"/>
      <c r="GWK769" s="65"/>
      <c r="GWP769" s="65"/>
      <c r="GWU769" s="65"/>
      <c r="GWZ769" s="65"/>
      <c r="GXE769" s="65"/>
      <c r="GXJ769" s="65"/>
      <c r="GXO769" s="65"/>
      <c r="GXT769" s="65"/>
      <c r="GXY769" s="65"/>
      <c r="GYD769" s="65"/>
      <c r="GYI769" s="65"/>
      <c r="GYN769" s="65"/>
      <c r="GYS769" s="65"/>
      <c r="GYX769" s="65"/>
      <c r="GZC769" s="65"/>
      <c r="GZH769" s="65"/>
      <c r="GZM769" s="65"/>
      <c r="GZR769" s="65"/>
      <c r="GZW769" s="65"/>
      <c r="HAB769" s="65"/>
      <c r="HAG769" s="65"/>
      <c r="HAL769" s="65"/>
      <c r="HAQ769" s="65"/>
      <c r="HAV769" s="65"/>
      <c r="HBA769" s="65"/>
      <c r="HBF769" s="65"/>
      <c r="HBK769" s="65"/>
      <c r="HBP769" s="65"/>
      <c r="HBU769" s="65"/>
      <c r="HBZ769" s="65"/>
      <c r="HCE769" s="65"/>
      <c r="HCJ769" s="65"/>
      <c r="HCO769" s="65"/>
      <c r="HCT769" s="65"/>
      <c r="HCY769" s="65"/>
      <c r="HDD769" s="65"/>
      <c r="HDI769" s="65"/>
      <c r="HDN769" s="65"/>
      <c r="HDS769" s="65"/>
      <c r="HDX769" s="65"/>
      <c r="HEC769" s="65"/>
      <c r="HEH769" s="65"/>
      <c r="HEM769" s="65"/>
      <c r="HER769" s="65"/>
      <c r="HEW769" s="65"/>
      <c r="HFB769" s="65"/>
      <c r="HFG769" s="65"/>
      <c r="HFL769" s="65"/>
      <c r="HFQ769" s="65"/>
      <c r="HFV769" s="65"/>
      <c r="HGA769" s="65"/>
      <c r="HGF769" s="65"/>
      <c r="HGK769" s="65"/>
      <c r="HGP769" s="65"/>
      <c r="HGU769" s="65"/>
      <c r="HGZ769" s="65"/>
      <c r="HHE769" s="65"/>
      <c r="HHJ769" s="65"/>
      <c r="HHO769" s="65"/>
      <c r="HHT769" s="65"/>
      <c r="HHY769" s="65"/>
      <c r="HID769" s="65"/>
      <c r="HII769" s="65"/>
      <c r="HIN769" s="65"/>
      <c r="HIS769" s="65"/>
      <c r="HIX769" s="65"/>
      <c r="HJC769" s="65"/>
      <c r="HJH769" s="65"/>
      <c r="HJM769" s="65"/>
      <c r="HJR769" s="65"/>
      <c r="HJW769" s="65"/>
      <c r="HKB769" s="65"/>
      <c r="HKG769" s="65"/>
      <c r="HKL769" s="65"/>
      <c r="HKQ769" s="65"/>
      <c r="HKV769" s="65"/>
      <c r="HLA769" s="65"/>
      <c r="HLF769" s="65"/>
      <c r="HLK769" s="65"/>
      <c r="HLP769" s="65"/>
      <c r="HLU769" s="65"/>
      <c r="HLZ769" s="65"/>
      <c r="HME769" s="65"/>
      <c r="HMJ769" s="65"/>
      <c r="HMO769" s="65"/>
      <c r="HMT769" s="65"/>
      <c r="HMY769" s="65"/>
      <c r="HND769" s="65"/>
      <c r="HNI769" s="65"/>
      <c r="HNN769" s="65"/>
      <c r="HNS769" s="65"/>
      <c r="HNX769" s="65"/>
      <c r="HOC769" s="65"/>
      <c r="HOH769" s="65"/>
      <c r="HOM769" s="65"/>
      <c r="HOR769" s="65"/>
      <c r="HOW769" s="65"/>
      <c r="HPB769" s="65"/>
      <c r="HPG769" s="65"/>
      <c r="HPL769" s="65"/>
      <c r="HPQ769" s="65"/>
      <c r="HPV769" s="65"/>
      <c r="HQA769" s="65"/>
      <c r="HQF769" s="65"/>
      <c r="HQK769" s="65"/>
      <c r="HQP769" s="65"/>
      <c r="HQU769" s="65"/>
      <c r="HQZ769" s="65"/>
      <c r="HRE769" s="65"/>
      <c r="HRJ769" s="65"/>
      <c r="HRO769" s="65"/>
      <c r="HRT769" s="65"/>
      <c r="HRY769" s="65"/>
      <c r="HSD769" s="65"/>
      <c r="HSI769" s="65"/>
      <c r="HSN769" s="65"/>
      <c r="HSS769" s="65"/>
      <c r="HSX769" s="65"/>
      <c r="HTC769" s="65"/>
      <c r="HTH769" s="65"/>
      <c r="HTM769" s="65"/>
      <c r="HTR769" s="65"/>
      <c r="HTW769" s="65"/>
      <c r="HUB769" s="65"/>
      <c r="HUG769" s="65"/>
      <c r="HUL769" s="65"/>
      <c r="HUQ769" s="65"/>
      <c r="HUV769" s="65"/>
      <c r="HVA769" s="65"/>
      <c r="HVF769" s="65"/>
      <c r="HVK769" s="65"/>
      <c r="HVP769" s="65"/>
      <c r="HVU769" s="65"/>
      <c r="HVZ769" s="65"/>
      <c r="HWE769" s="65"/>
      <c r="HWJ769" s="65"/>
      <c r="HWO769" s="65"/>
      <c r="HWT769" s="65"/>
      <c r="HWY769" s="65"/>
      <c r="HXD769" s="65"/>
      <c r="HXI769" s="65"/>
      <c r="HXN769" s="65"/>
      <c r="HXS769" s="65"/>
      <c r="HXX769" s="65"/>
      <c r="HYC769" s="65"/>
      <c r="HYH769" s="65"/>
      <c r="HYM769" s="65"/>
      <c r="HYR769" s="65"/>
      <c r="HYW769" s="65"/>
      <c r="HZB769" s="65"/>
      <c r="HZG769" s="65"/>
      <c r="HZL769" s="65"/>
      <c r="HZQ769" s="65"/>
      <c r="HZV769" s="65"/>
      <c r="IAA769" s="65"/>
      <c r="IAF769" s="65"/>
      <c r="IAK769" s="65"/>
      <c r="IAP769" s="65"/>
      <c r="IAU769" s="65"/>
      <c r="IAZ769" s="65"/>
      <c r="IBE769" s="65"/>
      <c r="IBJ769" s="65"/>
      <c r="IBO769" s="65"/>
      <c r="IBT769" s="65"/>
      <c r="IBY769" s="65"/>
      <c r="ICD769" s="65"/>
      <c r="ICI769" s="65"/>
      <c r="ICN769" s="65"/>
      <c r="ICS769" s="65"/>
      <c r="ICX769" s="65"/>
      <c r="IDC769" s="65"/>
      <c r="IDH769" s="65"/>
      <c r="IDM769" s="65"/>
      <c r="IDR769" s="65"/>
      <c r="IDW769" s="65"/>
      <c r="IEB769" s="65"/>
      <c r="IEG769" s="65"/>
      <c r="IEL769" s="65"/>
      <c r="IEQ769" s="65"/>
      <c r="IEV769" s="65"/>
      <c r="IFA769" s="65"/>
      <c r="IFF769" s="65"/>
      <c r="IFK769" s="65"/>
      <c r="IFP769" s="65"/>
      <c r="IFU769" s="65"/>
      <c r="IFZ769" s="65"/>
      <c r="IGE769" s="65"/>
      <c r="IGJ769" s="65"/>
      <c r="IGO769" s="65"/>
      <c r="IGT769" s="65"/>
      <c r="IGY769" s="65"/>
      <c r="IHD769" s="65"/>
      <c r="IHI769" s="65"/>
      <c r="IHN769" s="65"/>
      <c r="IHS769" s="65"/>
      <c r="IHX769" s="65"/>
      <c r="IIC769" s="65"/>
      <c r="IIH769" s="65"/>
      <c r="IIM769" s="65"/>
      <c r="IIR769" s="65"/>
      <c r="IIW769" s="65"/>
      <c r="IJB769" s="65"/>
      <c r="IJG769" s="65"/>
      <c r="IJL769" s="65"/>
      <c r="IJQ769" s="65"/>
      <c r="IJV769" s="65"/>
      <c r="IKA769" s="65"/>
      <c r="IKF769" s="65"/>
      <c r="IKK769" s="65"/>
      <c r="IKP769" s="65"/>
      <c r="IKU769" s="65"/>
      <c r="IKZ769" s="65"/>
      <c r="ILE769" s="65"/>
      <c r="ILJ769" s="65"/>
      <c r="ILO769" s="65"/>
      <c r="ILT769" s="65"/>
      <c r="ILY769" s="65"/>
      <c r="IMD769" s="65"/>
      <c r="IMI769" s="65"/>
      <c r="IMN769" s="65"/>
      <c r="IMS769" s="65"/>
      <c r="IMX769" s="65"/>
      <c r="INC769" s="65"/>
      <c r="INH769" s="65"/>
      <c r="INM769" s="65"/>
      <c r="INR769" s="65"/>
      <c r="INW769" s="65"/>
      <c r="IOB769" s="65"/>
      <c r="IOG769" s="65"/>
      <c r="IOL769" s="65"/>
      <c r="IOQ769" s="65"/>
      <c r="IOV769" s="65"/>
      <c r="IPA769" s="65"/>
      <c r="IPF769" s="65"/>
      <c r="IPK769" s="65"/>
      <c r="IPP769" s="65"/>
      <c r="IPU769" s="65"/>
      <c r="IPZ769" s="65"/>
      <c r="IQE769" s="65"/>
      <c r="IQJ769" s="65"/>
      <c r="IQO769" s="65"/>
      <c r="IQT769" s="65"/>
      <c r="IQY769" s="65"/>
      <c r="IRD769" s="65"/>
      <c r="IRI769" s="65"/>
      <c r="IRN769" s="65"/>
      <c r="IRS769" s="65"/>
      <c r="IRX769" s="65"/>
      <c r="ISC769" s="65"/>
      <c r="ISH769" s="65"/>
      <c r="ISM769" s="65"/>
      <c r="ISR769" s="65"/>
      <c r="ISW769" s="65"/>
      <c r="ITB769" s="65"/>
      <c r="ITG769" s="65"/>
      <c r="ITL769" s="65"/>
      <c r="ITQ769" s="65"/>
      <c r="ITV769" s="65"/>
      <c r="IUA769" s="65"/>
      <c r="IUF769" s="65"/>
      <c r="IUK769" s="65"/>
      <c r="IUP769" s="65"/>
      <c r="IUU769" s="65"/>
      <c r="IUZ769" s="65"/>
      <c r="IVE769" s="65"/>
      <c r="IVJ769" s="65"/>
      <c r="IVO769" s="65"/>
      <c r="IVT769" s="65"/>
      <c r="IVY769" s="65"/>
      <c r="IWD769" s="65"/>
      <c r="IWI769" s="65"/>
      <c r="IWN769" s="65"/>
      <c r="IWS769" s="65"/>
      <c r="IWX769" s="65"/>
      <c r="IXC769" s="65"/>
      <c r="IXH769" s="65"/>
      <c r="IXM769" s="65"/>
      <c r="IXR769" s="65"/>
      <c r="IXW769" s="65"/>
      <c r="IYB769" s="65"/>
      <c r="IYG769" s="65"/>
      <c r="IYL769" s="65"/>
      <c r="IYQ769" s="65"/>
      <c r="IYV769" s="65"/>
      <c r="IZA769" s="65"/>
      <c r="IZF769" s="65"/>
      <c r="IZK769" s="65"/>
      <c r="IZP769" s="65"/>
      <c r="IZU769" s="65"/>
      <c r="IZZ769" s="65"/>
      <c r="JAE769" s="65"/>
      <c r="JAJ769" s="65"/>
      <c r="JAO769" s="65"/>
      <c r="JAT769" s="65"/>
      <c r="JAY769" s="65"/>
      <c r="JBD769" s="65"/>
      <c r="JBI769" s="65"/>
      <c r="JBN769" s="65"/>
      <c r="JBS769" s="65"/>
      <c r="JBX769" s="65"/>
      <c r="JCC769" s="65"/>
      <c r="JCH769" s="65"/>
      <c r="JCM769" s="65"/>
      <c r="JCR769" s="65"/>
      <c r="JCW769" s="65"/>
      <c r="JDB769" s="65"/>
      <c r="JDG769" s="65"/>
      <c r="JDL769" s="65"/>
      <c r="JDQ769" s="65"/>
      <c r="JDV769" s="65"/>
      <c r="JEA769" s="65"/>
      <c r="JEF769" s="65"/>
      <c r="JEK769" s="65"/>
      <c r="JEP769" s="65"/>
      <c r="JEU769" s="65"/>
      <c r="JEZ769" s="65"/>
      <c r="JFE769" s="65"/>
      <c r="JFJ769" s="65"/>
      <c r="JFO769" s="65"/>
      <c r="JFT769" s="65"/>
      <c r="JFY769" s="65"/>
      <c r="JGD769" s="65"/>
      <c r="JGI769" s="65"/>
      <c r="JGN769" s="65"/>
      <c r="JGS769" s="65"/>
      <c r="JGX769" s="65"/>
      <c r="JHC769" s="65"/>
      <c r="JHH769" s="65"/>
      <c r="JHM769" s="65"/>
      <c r="JHR769" s="65"/>
      <c r="JHW769" s="65"/>
      <c r="JIB769" s="65"/>
      <c r="JIG769" s="65"/>
      <c r="JIL769" s="65"/>
      <c r="JIQ769" s="65"/>
      <c r="JIV769" s="65"/>
      <c r="JJA769" s="65"/>
      <c r="JJF769" s="65"/>
      <c r="JJK769" s="65"/>
      <c r="JJP769" s="65"/>
      <c r="JJU769" s="65"/>
      <c r="JJZ769" s="65"/>
      <c r="JKE769" s="65"/>
      <c r="JKJ769" s="65"/>
      <c r="JKO769" s="65"/>
      <c r="JKT769" s="65"/>
      <c r="JKY769" s="65"/>
      <c r="JLD769" s="65"/>
      <c r="JLI769" s="65"/>
      <c r="JLN769" s="65"/>
      <c r="JLS769" s="65"/>
      <c r="JLX769" s="65"/>
      <c r="JMC769" s="65"/>
      <c r="JMH769" s="65"/>
      <c r="JMM769" s="65"/>
      <c r="JMR769" s="65"/>
      <c r="JMW769" s="65"/>
      <c r="JNB769" s="65"/>
      <c r="JNG769" s="65"/>
      <c r="JNL769" s="65"/>
      <c r="JNQ769" s="65"/>
      <c r="JNV769" s="65"/>
      <c r="JOA769" s="65"/>
      <c r="JOF769" s="65"/>
      <c r="JOK769" s="65"/>
      <c r="JOP769" s="65"/>
      <c r="JOU769" s="65"/>
      <c r="JOZ769" s="65"/>
      <c r="JPE769" s="65"/>
      <c r="JPJ769" s="65"/>
      <c r="JPO769" s="65"/>
      <c r="JPT769" s="65"/>
      <c r="JPY769" s="65"/>
      <c r="JQD769" s="65"/>
      <c r="JQI769" s="65"/>
      <c r="JQN769" s="65"/>
      <c r="JQS769" s="65"/>
      <c r="JQX769" s="65"/>
      <c r="JRC769" s="65"/>
      <c r="JRH769" s="65"/>
      <c r="JRM769" s="65"/>
      <c r="JRR769" s="65"/>
      <c r="JRW769" s="65"/>
      <c r="JSB769" s="65"/>
      <c r="JSG769" s="65"/>
      <c r="JSL769" s="65"/>
      <c r="JSQ769" s="65"/>
      <c r="JSV769" s="65"/>
      <c r="JTA769" s="65"/>
      <c r="JTF769" s="65"/>
      <c r="JTK769" s="65"/>
      <c r="JTP769" s="65"/>
      <c r="JTU769" s="65"/>
      <c r="JTZ769" s="65"/>
      <c r="JUE769" s="65"/>
      <c r="JUJ769" s="65"/>
      <c r="JUO769" s="65"/>
      <c r="JUT769" s="65"/>
      <c r="JUY769" s="65"/>
      <c r="JVD769" s="65"/>
      <c r="JVI769" s="65"/>
      <c r="JVN769" s="65"/>
      <c r="JVS769" s="65"/>
      <c r="JVX769" s="65"/>
      <c r="JWC769" s="65"/>
      <c r="JWH769" s="65"/>
      <c r="JWM769" s="65"/>
      <c r="JWR769" s="65"/>
      <c r="JWW769" s="65"/>
      <c r="JXB769" s="65"/>
      <c r="JXG769" s="65"/>
      <c r="JXL769" s="65"/>
      <c r="JXQ769" s="65"/>
      <c r="JXV769" s="65"/>
      <c r="JYA769" s="65"/>
      <c r="JYF769" s="65"/>
      <c r="JYK769" s="65"/>
      <c r="JYP769" s="65"/>
      <c r="JYU769" s="65"/>
      <c r="JYZ769" s="65"/>
      <c r="JZE769" s="65"/>
      <c r="JZJ769" s="65"/>
      <c r="JZO769" s="65"/>
      <c r="JZT769" s="65"/>
      <c r="JZY769" s="65"/>
      <c r="KAD769" s="65"/>
      <c r="KAI769" s="65"/>
      <c r="KAN769" s="65"/>
      <c r="KAS769" s="65"/>
      <c r="KAX769" s="65"/>
      <c r="KBC769" s="65"/>
      <c r="KBH769" s="65"/>
      <c r="KBM769" s="65"/>
      <c r="KBR769" s="65"/>
      <c r="KBW769" s="65"/>
      <c r="KCB769" s="65"/>
      <c r="KCG769" s="65"/>
      <c r="KCL769" s="65"/>
      <c r="KCQ769" s="65"/>
      <c r="KCV769" s="65"/>
      <c r="KDA769" s="65"/>
      <c r="KDF769" s="65"/>
      <c r="KDK769" s="65"/>
      <c r="KDP769" s="65"/>
      <c r="KDU769" s="65"/>
      <c r="KDZ769" s="65"/>
      <c r="KEE769" s="65"/>
      <c r="KEJ769" s="65"/>
      <c r="KEO769" s="65"/>
      <c r="KET769" s="65"/>
      <c r="KEY769" s="65"/>
      <c r="KFD769" s="65"/>
      <c r="KFI769" s="65"/>
      <c r="KFN769" s="65"/>
      <c r="KFS769" s="65"/>
      <c r="KFX769" s="65"/>
      <c r="KGC769" s="65"/>
      <c r="KGH769" s="65"/>
      <c r="KGM769" s="65"/>
      <c r="KGR769" s="65"/>
      <c r="KGW769" s="65"/>
      <c r="KHB769" s="65"/>
      <c r="KHG769" s="65"/>
      <c r="KHL769" s="65"/>
      <c r="KHQ769" s="65"/>
      <c r="KHV769" s="65"/>
      <c r="KIA769" s="65"/>
      <c r="KIF769" s="65"/>
      <c r="KIK769" s="65"/>
      <c r="KIP769" s="65"/>
      <c r="KIU769" s="65"/>
      <c r="KIZ769" s="65"/>
      <c r="KJE769" s="65"/>
      <c r="KJJ769" s="65"/>
      <c r="KJO769" s="65"/>
      <c r="KJT769" s="65"/>
      <c r="KJY769" s="65"/>
      <c r="KKD769" s="65"/>
      <c r="KKI769" s="65"/>
      <c r="KKN769" s="65"/>
      <c r="KKS769" s="65"/>
      <c r="KKX769" s="65"/>
      <c r="KLC769" s="65"/>
      <c r="KLH769" s="65"/>
      <c r="KLM769" s="65"/>
      <c r="KLR769" s="65"/>
      <c r="KLW769" s="65"/>
      <c r="KMB769" s="65"/>
      <c r="KMG769" s="65"/>
      <c r="KML769" s="65"/>
      <c r="KMQ769" s="65"/>
      <c r="KMV769" s="65"/>
      <c r="KNA769" s="65"/>
      <c r="KNF769" s="65"/>
      <c r="KNK769" s="65"/>
      <c r="KNP769" s="65"/>
      <c r="KNU769" s="65"/>
      <c r="KNZ769" s="65"/>
      <c r="KOE769" s="65"/>
      <c r="KOJ769" s="65"/>
      <c r="KOO769" s="65"/>
      <c r="KOT769" s="65"/>
      <c r="KOY769" s="65"/>
      <c r="KPD769" s="65"/>
      <c r="KPI769" s="65"/>
      <c r="KPN769" s="65"/>
      <c r="KPS769" s="65"/>
      <c r="KPX769" s="65"/>
      <c r="KQC769" s="65"/>
      <c r="KQH769" s="65"/>
      <c r="KQM769" s="65"/>
      <c r="KQR769" s="65"/>
      <c r="KQW769" s="65"/>
      <c r="KRB769" s="65"/>
      <c r="KRG769" s="65"/>
      <c r="KRL769" s="65"/>
      <c r="KRQ769" s="65"/>
      <c r="KRV769" s="65"/>
      <c r="KSA769" s="65"/>
      <c r="KSF769" s="65"/>
      <c r="KSK769" s="65"/>
      <c r="KSP769" s="65"/>
      <c r="KSU769" s="65"/>
      <c r="KSZ769" s="65"/>
      <c r="KTE769" s="65"/>
      <c r="KTJ769" s="65"/>
      <c r="KTO769" s="65"/>
      <c r="KTT769" s="65"/>
      <c r="KTY769" s="65"/>
      <c r="KUD769" s="65"/>
      <c r="KUI769" s="65"/>
      <c r="KUN769" s="65"/>
      <c r="KUS769" s="65"/>
      <c r="KUX769" s="65"/>
      <c r="KVC769" s="65"/>
      <c r="KVH769" s="65"/>
      <c r="KVM769" s="65"/>
      <c r="KVR769" s="65"/>
      <c r="KVW769" s="65"/>
      <c r="KWB769" s="65"/>
      <c r="KWG769" s="65"/>
      <c r="KWL769" s="65"/>
      <c r="KWQ769" s="65"/>
      <c r="KWV769" s="65"/>
      <c r="KXA769" s="65"/>
      <c r="KXF769" s="65"/>
      <c r="KXK769" s="65"/>
      <c r="KXP769" s="65"/>
      <c r="KXU769" s="65"/>
      <c r="KXZ769" s="65"/>
      <c r="KYE769" s="65"/>
      <c r="KYJ769" s="65"/>
      <c r="KYO769" s="65"/>
      <c r="KYT769" s="65"/>
      <c r="KYY769" s="65"/>
      <c r="KZD769" s="65"/>
      <c r="KZI769" s="65"/>
      <c r="KZN769" s="65"/>
      <c r="KZS769" s="65"/>
      <c r="KZX769" s="65"/>
      <c r="LAC769" s="65"/>
      <c r="LAH769" s="65"/>
      <c r="LAM769" s="65"/>
      <c r="LAR769" s="65"/>
      <c r="LAW769" s="65"/>
      <c r="LBB769" s="65"/>
      <c r="LBG769" s="65"/>
      <c r="LBL769" s="65"/>
      <c r="LBQ769" s="65"/>
      <c r="LBV769" s="65"/>
      <c r="LCA769" s="65"/>
      <c r="LCF769" s="65"/>
      <c r="LCK769" s="65"/>
      <c r="LCP769" s="65"/>
      <c r="LCU769" s="65"/>
      <c r="LCZ769" s="65"/>
      <c r="LDE769" s="65"/>
      <c r="LDJ769" s="65"/>
      <c r="LDO769" s="65"/>
      <c r="LDT769" s="65"/>
      <c r="LDY769" s="65"/>
      <c r="LED769" s="65"/>
      <c r="LEI769" s="65"/>
      <c r="LEN769" s="65"/>
      <c r="LES769" s="65"/>
      <c r="LEX769" s="65"/>
      <c r="LFC769" s="65"/>
      <c r="LFH769" s="65"/>
      <c r="LFM769" s="65"/>
      <c r="LFR769" s="65"/>
      <c r="LFW769" s="65"/>
      <c r="LGB769" s="65"/>
      <c r="LGG769" s="65"/>
      <c r="LGL769" s="65"/>
      <c r="LGQ769" s="65"/>
      <c r="LGV769" s="65"/>
      <c r="LHA769" s="65"/>
      <c r="LHF769" s="65"/>
      <c r="LHK769" s="65"/>
      <c r="LHP769" s="65"/>
      <c r="LHU769" s="65"/>
      <c r="LHZ769" s="65"/>
      <c r="LIE769" s="65"/>
      <c r="LIJ769" s="65"/>
      <c r="LIO769" s="65"/>
      <c r="LIT769" s="65"/>
      <c r="LIY769" s="65"/>
      <c r="LJD769" s="65"/>
      <c r="LJI769" s="65"/>
      <c r="LJN769" s="65"/>
      <c r="LJS769" s="65"/>
      <c r="LJX769" s="65"/>
      <c r="LKC769" s="65"/>
      <c r="LKH769" s="65"/>
      <c r="LKM769" s="65"/>
      <c r="LKR769" s="65"/>
      <c r="LKW769" s="65"/>
      <c r="LLB769" s="65"/>
      <c r="LLG769" s="65"/>
      <c r="LLL769" s="65"/>
      <c r="LLQ769" s="65"/>
      <c r="LLV769" s="65"/>
      <c r="LMA769" s="65"/>
      <c r="LMF769" s="65"/>
      <c r="LMK769" s="65"/>
      <c r="LMP769" s="65"/>
      <c r="LMU769" s="65"/>
      <c r="LMZ769" s="65"/>
      <c r="LNE769" s="65"/>
      <c r="LNJ769" s="65"/>
      <c r="LNO769" s="65"/>
      <c r="LNT769" s="65"/>
      <c r="LNY769" s="65"/>
      <c r="LOD769" s="65"/>
      <c r="LOI769" s="65"/>
      <c r="LON769" s="65"/>
      <c r="LOS769" s="65"/>
      <c r="LOX769" s="65"/>
      <c r="LPC769" s="65"/>
      <c r="LPH769" s="65"/>
      <c r="LPM769" s="65"/>
      <c r="LPR769" s="65"/>
      <c r="LPW769" s="65"/>
      <c r="LQB769" s="65"/>
      <c r="LQG769" s="65"/>
      <c r="LQL769" s="65"/>
      <c r="LQQ769" s="65"/>
      <c r="LQV769" s="65"/>
      <c r="LRA769" s="65"/>
      <c r="LRF769" s="65"/>
      <c r="LRK769" s="65"/>
      <c r="LRP769" s="65"/>
      <c r="LRU769" s="65"/>
      <c r="LRZ769" s="65"/>
      <c r="LSE769" s="65"/>
      <c r="LSJ769" s="65"/>
      <c r="LSO769" s="65"/>
      <c r="LST769" s="65"/>
      <c r="LSY769" s="65"/>
      <c r="LTD769" s="65"/>
      <c r="LTI769" s="65"/>
      <c r="LTN769" s="65"/>
      <c r="LTS769" s="65"/>
      <c r="LTX769" s="65"/>
      <c r="LUC769" s="65"/>
      <c r="LUH769" s="65"/>
      <c r="LUM769" s="65"/>
      <c r="LUR769" s="65"/>
      <c r="LUW769" s="65"/>
      <c r="LVB769" s="65"/>
      <c r="LVG769" s="65"/>
      <c r="LVL769" s="65"/>
      <c r="LVQ769" s="65"/>
      <c r="LVV769" s="65"/>
      <c r="LWA769" s="65"/>
      <c r="LWF769" s="65"/>
      <c r="LWK769" s="65"/>
      <c r="LWP769" s="65"/>
      <c r="LWU769" s="65"/>
      <c r="LWZ769" s="65"/>
      <c r="LXE769" s="65"/>
      <c r="LXJ769" s="65"/>
      <c r="LXO769" s="65"/>
      <c r="LXT769" s="65"/>
      <c r="LXY769" s="65"/>
      <c r="LYD769" s="65"/>
      <c r="LYI769" s="65"/>
      <c r="LYN769" s="65"/>
      <c r="LYS769" s="65"/>
      <c r="LYX769" s="65"/>
      <c r="LZC769" s="65"/>
      <c r="LZH769" s="65"/>
      <c r="LZM769" s="65"/>
      <c r="LZR769" s="65"/>
      <c r="LZW769" s="65"/>
      <c r="MAB769" s="65"/>
      <c r="MAG769" s="65"/>
      <c r="MAL769" s="65"/>
      <c r="MAQ769" s="65"/>
      <c r="MAV769" s="65"/>
      <c r="MBA769" s="65"/>
      <c r="MBF769" s="65"/>
      <c r="MBK769" s="65"/>
      <c r="MBP769" s="65"/>
      <c r="MBU769" s="65"/>
      <c r="MBZ769" s="65"/>
      <c r="MCE769" s="65"/>
      <c r="MCJ769" s="65"/>
      <c r="MCO769" s="65"/>
      <c r="MCT769" s="65"/>
      <c r="MCY769" s="65"/>
      <c r="MDD769" s="65"/>
      <c r="MDI769" s="65"/>
      <c r="MDN769" s="65"/>
      <c r="MDS769" s="65"/>
      <c r="MDX769" s="65"/>
      <c r="MEC769" s="65"/>
      <c r="MEH769" s="65"/>
      <c r="MEM769" s="65"/>
      <c r="MER769" s="65"/>
      <c r="MEW769" s="65"/>
      <c r="MFB769" s="65"/>
      <c r="MFG769" s="65"/>
      <c r="MFL769" s="65"/>
      <c r="MFQ769" s="65"/>
      <c r="MFV769" s="65"/>
      <c r="MGA769" s="65"/>
      <c r="MGF769" s="65"/>
      <c r="MGK769" s="65"/>
      <c r="MGP769" s="65"/>
      <c r="MGU769" s="65"/>
      <c r="MGZ769" s="65"/>
      <c r="MHE769" s="65"/>
      <c r="MHJ769" s="65"/>
      <c r="MHO769" s="65"/>
      <c r="MHT769" s="65"/>
      <c r="MHY769" s="65"/>
      <c r="MID769" s="65"/>
      <c r="MII769" s="65"/>
      <c r="MIN769" s="65"/>
      <c r="MIS769" s="65"/>
      <c r="MIX769" s="65"/>
      <c r="MJC769" s="65"/>
      <c r="MJH769" s="65"/>
      <c r="MJM769" s="65"/>
      <c r="MJR769" s="65"/>
      <c r="MJW769" s="65"/>
      <c r="MKB769" s="65"/>
      <c r="MKG769" s="65"/>
      <c r="MKL769" s="65"/>
      <c r="MKQ769" s="65"/>
      <c r="MKV769" s="65"/>
      <c r="MLA769" s="65"/>
      <c r="MLF769" s="65"/>
      <c r="MLK769" s="65"/>
      <c r="MLP769" s="65"/>
      <c r="MLU769" s="65"/>
      <c r="MLZ769" s="65"/>
      <c r="MME769" s="65"/>
      <c r="MMJ769" s="65"/>
      <c r="MMO769" s="65"/>
      <c r="MMT769" s="65"/>
      <c r="MMY769" s="65"/>
      <c r="MND769" s="65"/>
      <c r="MNI769" s="65"/>
      <c r="MNN769" s="65"/>
      <c r="MNS769" s="65"/>
      <c r="MNX769" s="65"/>
      <c r="MOC769" s="65"/>
      <c r="MOH769" s="65"/>
      <c r="MOM769" s="65"/>
      <c r="MOR769" s="65"/>
      <c r="MOW769" s="65"/>
      <c r="MPB769" s="65"/>
      <c r="MPG769" s="65"/>
      <c r="MPL769" s="65"/>
      <c r="MPQ769" s="65"/>
      <c r="MPV769" s="65"/>
      <c r="MQA769" s="65"/>
      <c r="MQF769" s="65"/>
      <c r="MQK769" s="65"/>
      <c r="MQP769" s="65"/>
      <c r="MQU769" s="65"/>
      <c r="MQZ769" s="65"/>
      <c r="MRE769" s="65"/>
      <c r="MRJ769" s="65"/>
      <c r="MRO769" s="65"/>
      <c r="MRT769" s="65"/>
      <c r="MRY769" s="65"/>
      <c r="MSD769" s="65"/>
      <c r="MSI769" s="65"/>
      <c r="MSN769" s="65"/>
      <c r="MSS769" s="65"/>
      <c r="MSX769" s="65"/>
      <c r="MTC769" s="65"/>
      <c r="MTH769" s="65"/>
      <c r="MTM769" s="65"/>
      <c r="MTR769" s="65"/>
      <c r="MTW769" s="65"/>
      <c r="MUB769" s="65"/>
      <c r="MUG769" s="65"/>
      <c r="MUL769" s="65"/>
      <c r="MUQ769" s="65"/>
      <c r="MUV769" s="65"/>
      <c r="MVA769" s="65"/>
      <c r="MVF769" s="65"/>
      <c r="MVK769" s="65"/>
      <c r="MVP769" s="65"/>
      <c r="MVU769" s="65"/>
      <c r="MVZ769" s="65"/>
      <c r="MWE769" s="65"/>
      <c r="MWJ769" s="65"/>
      <c r="MWO769" s="65"/>
      <c r="MWT769" s="65"/>
      <c r="MWY769" s="65"/>
      <c r="MXD769" s="65"/>
      <c r="MXI769" s="65"/>
      <c r="MXN769" s="65"/>
      <c r="MXS769" s="65"/>
      <c r="MXX769" s="65"/>
      <c r="MYC769" s="65"/>
      <c r="MYH769" s="65"/>
      <c r="MYM769" s="65"/>
      <c r="MYR769" s="65"/>
      <c r="MYW769" s="65"/>
      <c r="MZB769" s="65"/>
      <c r="MZG769" s="65"/>
      <c r="MZL769" s="65"/>
      <c r="MZQ769" s="65"/>
      <c r="MZV769" s="65"/>
      <c r="NAA769" s="65"/>
      <c r="NAF769" s="65"/>
      <c r="NAK769" s="65"/>
      <c r="NAP769" s="65"/>
      <c r="NAU769" s="65"/>
      <c r="NAZ769" s="65"/>
      <c r="NBE769" s="65"/>
      <c r="NBJ769" s="65"/>
      <c r="NBO769" s="65"/>
      <c r="NBT769" s="65"/>
      <c r="NBY769" s="65"/>
      <c r="NCD769" s="65"/>
      <c r="NCI769" s="65"/>
      <c r="NCN769" s="65"/>
      <c r="NCS769" s="65"/>
      <c r="NCX769" s="65"/>
      <c r="NDC769" s="65"/>
      <c r="NDH769" s="65"/>
      <c r="NDM769" s="65"/>
      <c r="NDR769" s="65"/>
      <c r="NDW769" s="65"/>
      <c r="NEB769" s="65"/>
      <c r="NEG769" s="65"/>
      <c r="NEL769" s="65"/>
      <c r="NEQ769" s="65"/>
      <c r="NEV769" s="65"/>
      <c r="NFA769" s="65"/>
      <c r="NFF769" s="65"/>
      <c r="NFK769" s="65"/>
      <c r="NFP769" s="65"/>
      <c r="NFU769" s="65"/>
      <c r="NFZ769" s="65"/>
      <c r="NGE769" s="65"/>
      <c r="NGJ769" s="65"/>
      <c r="NGO769" s="65"/>
      <c r="NGT769" s="65"/>
      <c r="NGY769" s="65"/>
      <c r="NHD769" s="65"/>
      <c r="NHI769" s="65"/>
      <c r="NHN769" s="65"/>
      <c r="NHS769" s="65"/>
      <c r="NHX769" s="65"/>
      <c r="NIC769" s="65"/>
      <c r="NIH769" s="65"/>
      <c r="NIM769" s="65"/>
      <c r="NIR769" s="65"/>
      <c r="NIW769" s="65"/>
      <c r="NJB769" s="65"/>
      <c r="NJG769" s="65"/>
      <c r="NJL769" s="65"/>
      <c r="NJQ769" s="65"/>
      <c r="NJV769" s="65"/>
      <c r="NKA769" s="65"/>
      <c r="NKF769" s="65"/>
      <c r="NKK769" s="65"/>
      <c r="NKP769" s="65"/>
      <c r="NKU769" s="65"/>
      <c r="NKZ769" s="65"/>
      <c r="NLE769" s="65"/>
      <c r="NLJ769" s="65"/>
      <c r="NLO769" s="65"/>
      <c r="NLT769" s="65"/>
      <c r="NLY769" s="65"/>
      <c r="NMD769" s="65"/>
      <c r="NMI769" s="65"/>
      <c r="NMN769" s="65"/>
      <c r="NMS769" s="65"/>
      <c r="NMX769" s="65"/>
      <c r="NNC769" s="65"/>
      <c r="NNH769" s="65"/>
      <c r="NNM769" s="65"/>
      <c r="NNR769" s="65"/>
      <c r="NNW769" s="65"/>
      <c r="NOB769" s="65"/>
      <c r="NOG769" s="65"/>
      <c r="NOL769" s="65"/>
      <c r="NOQ769" s="65"/>
      <c r="NOV769" s="65"/>
      <c r="NPA769" s="65"/>
      <c r="NPF769" s="65"/>
      <c r="NPK769" s="65"/>
      <c r="NPP769" s="65"/>
      <c r="NPU769" s="65"/>
      <c r="NPZ769" s="65"/>
      <c r="NQE769" s="65"/>
      <c r="NQJ769" s="65"/>
      <c r="NQO769" s="65"/>
      <c r="NQT769" s="65"/>
      <c r="NQY769" s="65"/>
      <c r="NRD769" s="65"/>
      <c r="NRI769" s="65"/>
      <c r="NRN769" s="65"/>
      <c r="NRS769" s="65"/>
      <c r="NRX769" s="65"/>
      <c r="NSC769" s="65"/>
      <c r="NSH769" s="65"/>
      <c r="NSM769" s="65"/>
      <c r="NSR769" s="65"/>
      <c r="NSW769" s="65"/>
      <c r="NTB769" s="65"/>
      <c r="NTG769" s="65"/>
      <c r="NTL769" s="65"/>
      <c r="NTQ769" s="65"/>
      <c r="NTV769" s="65"/>
      <c r="NUA769" s="65"/>
      <c r="NUF769" s="65"/>
      <c r="NUK769" s="65"/>
      <c r="NUP769" s="65"/>
      <c r="NUU769" s="65"/>
      <c r="NUZ769" s="65"/>
      <c r="NVE769" s="65"/>
      <c r="NVJ769" s="65"/>
      <c r="NVO769" s="65"/>
      <c r="NVT769" s="65"/>
      <c r="NVY769" s="65"/>
      <c r="NWD769" s="65"/>
      <c r="NWI769" s="65"/>
      <c r="NWN769" s="65"/>
      <c r="NWS769" s="65"/>
      <c r="NWX769" s="65"/>
      <c r="NXC769" s="65"/>
      <c r="NXH769" s="65"/>
      <c r="NXM769" s="65"/>
      <c r="NXR769" s="65"/>
      <c r="NXW769" s="65"/>
      <c r="NYB769" s="65"/>
      <c r="NYG769" s="65"/>
      <c r="NYL769" s="65"/>
      <c r="NYQ769" s="65"/>
      <c r="NYV769" s="65"/>
      <c r="NZA769" s="65"/>
      <c r="NZF769" s="65"/>
      <c r="NZK769" s="65"/>
      <c r="NZP769" s="65"/>
      <c r="NZU769" s="65"/>
      <c r="NZZ769" s="65"/>
      <c r="OAE769" s="65"/>
      <c r="OAJ769" s="65"/>
      <c r="OAO769" s="65"/>
      <c r="OAT769" s="65"/>
      <c r="OAY769" s="65"/>
      <c r="OBD769" s="65"/>
      <c r="OBI769" s="65"/>
      <c r="OBN769" s="65"/>
      <c r="OBS769" s="65"/>
      <c r="OBX769" s="65"/>
      <c r="OCC769" s="65"/>
      <c r="OCH769" s="65"/>
      <c r="OCM769" s="65"/>
      <c r="OCR769" s="65"/>
      <c r="OCW769" s="65"/>
      <c r="ODB769" s="65"/>
      <c r="ODG769" s="65"/>
      <c r="ODL769" s="65"/>
      <c r="ODQ769" s="65"/>
      <c r="ODV769" s="65"/>
      <c r="OEA769" s="65"/>
      <c r="OEF769" s="65"/>
      <c r="OEK769" s="65"/>
      <c r="OEP769" s="65"/>
      <c r="OEU769" s="65"/>
      <c r="OEZ769" s="65"/>
      <c r="OFE769" s="65"/>
      <c r="OFJ769" s="65"/>
      <c r="OFO769" s="65"/>
      <c r="OFT769" s="65"/>
      <c r="OFY769" s="65"/>
      <c r="OGD769" s="65"/>
      <c r="OGI769" s="65"/>
      <c r="OGN769" s="65"/>
      <c r="OGS769" s="65"/>
      <c r="OGX769" s="65"/>
      <c r="OHC769" s="65"/>
      <c r="OHH769" s="65"/>
      <c r="OHM769" s="65"/>
      <c r="OHR769" s="65"/>
      <c r="OHW769" s="65"/>
      <c r="OIB769" s="65"/>
      <c r="OIG769" s="65"/>
      <c r="OIL769" s="65"/>
      <c r="OIQ769" s="65"/>
      <c r="OIV769" s="65"/>
      <c r="OJA769" s="65"/>
      <c r="OJF769" s="65"/>
      <c r="OJK769" s="65"/>
      <c r="OJP769" s="65"/>
      <c r="OJU769" s="65"/>
      <c r="OJZ769" s="65"/>
      <c r="OKE769" s="65"/>
      <c r="OKJ769" s="65"/>
      <c r="OKO769" s="65"/>
      <c r="OKT769" s="65"/>
      <c r="OKY769" s="65"/>
      <c r="OLD769" s="65"/>
      <c r="OLI769" s="65"/>
      <c r="OLN769" s="65"/>
      <c r="OLS769" s="65"/>
      <c r="OLX769" s="65"/>
      <c r="OMC769" s="65"/>
      <c r="OMH769" s="65"/>
      <c r="OMM769" s="65"/>
      <c r="OMR769" s="65"/>
      <c r="OMW769" s="65"/>
      <c r="ONB769" s="65"/>
      <c r="ONG769" s="65"/>
      <c r="ONL769" s="65"/>
      <c r="ONQ769" s="65"/>
      <c r="ONV769" s="65"/>
      <c r="OOA769" s="65"/>
      <c r="OOF769" s="65"/>
      <c r="OOK769" s="65"/>
      <c r="OOP769" s="65"/>
      <c r="OOU769" s="65"/>
      <c r="OOZ769" s="65"/>
      <c r="OPE769" s="65"/>
      <c r="OPJ769" s="65"/>
      <c r="OPO769" s="65"/>
      <c r="OPT769" s="65"/>
      <c r="OPY769" s="65"/>
      <c r="OQD769" s="65"/>
      <c r="OQI769" s="65"/>
      <c r="OQN769" s="65"/>
      <c r="OQS769" s="65"/>
      <c r="OQX769" s="65"/>
      <c r="ORC769" s="65"/>
      <c r="ORH769" s="65"/>
      <c r="ORM769" s="65"/>
      <c r="ORR769" s="65"/>
      <c r="ORW769" s="65"/>
      <c r="OSB769" s="65"/>
      <c r="OSG769" s="65"/>
      <c r="OSL769" s="65"/>
      <c r="OSQ769" s="65"/>
      <c r="OSV769" s="65"/>
      <c r="OTA769" s="65"/>
      <c r="OTF769" s="65"/>
      <c r="OTK769" s="65"/>
      <c r="OTP769" s="65"/>
      <c r="OTU769" s="65"/>
      <c r="OTZ769" s="65"/>
      <c r="OUE769" s="65"/>
      <c r="OUJ769" s="65"/>
      <c r="OUO769" s="65"/>
      <c r="OUT769" s="65"/>
      <c r="OUY769" s="65"/>
      <c r="OVD769" s="65"/>
      <c r="OVI769" s="65"/>
      <c r="OVN769" s="65"/>
      <c r="OVS769" s="65"/>
      <c r="OVX769" s="65"/>
      <c r="OWC769" s="65"/>
      <c r="OWH769" s="65"/>
      <c r="OWM769" s="65"/>
      <c r="OWR769" s="65"/>
      <c r="OWW769" s="65"/>
      <c r="OXB769" s="65"/>
      <c r="OXG769" s="65"/>
      <c r="OXL769" s="65"/>
      <c r="OXQ769" s="65"/>
      <c r="OXV769" s="65"/>
      <c r="OYA769" s="65"/>
      <c r="OYF769" s="65"/>
      <c r="OYK769" s="65"/>
      <c r="OYP769" s="65"/>
      <c r="OYU769" s="65"/>
      <c r="OYZ769" s="65"/>
      <c r="OZE769" s="65"/>
      <c r="OZJ769" s="65"/>
      <c r="OZO769" s="65"/>
      <c r="OZT769" s="65"/>
      <c r="OZY769" s="65"/>
      <c r="PAD769" s="65"/>
      <c r="PAI769" s="65"/>
      <c r="PAN769" s="65"/>
      <c r="PAS769" s="65"/>
      <c r="PAX769" s="65"/>
      <c r="PBC769" s="65"/>
      <c r="PBH769" s="65"/>
      <c r="PBM769" s="65"/>
      <c r="PBR769" s="65"/>
      <c r="PBW769" s="65"/>
      <c r="PCB769" s="65"/>
      <c r="PCG769" s="65"/>
      <c r="PCL769" s="65"/>
      <c r="PCQ769" s="65"/>
      <c r="PCV769" s="65"/>
      <c r="PDA769" s="65"/>
      <c r="PDF769" s="65"/>
      <c r="PDK769" s="65"/>
      <c r="PDP769" s="65"/>
      <c r="PDU769" s="65"/>
      <c r="PDZ769" s="65"/>
      <c r="PEE769" s="65"/>
      <c r="PEJ769" s="65"/>
      <c r="PEO769" s="65"/>
      <c r="PET769" s="65"/>
      <c r="PEY769" s="65"/>
      <c r="PFD769" s="65"/>
      <c r="PFI769" s="65"/>
      <c r="PFN769" s="65"/>
      <c r="PFS769" s="65"/>
      <c r="PFX769" s="65"/>
      <c r="PGC769" s="65"/>
      <c r="PGH769" s="65"/>
      <c r="PGM769" s="65"/>
      <c r="PGR769" s="65"/>
      <c r="PGW769" s="65"/>
      <c r="PHB769" s="65"/>
      <c r="PHG769" s="65"/>
      <c r="PHL769" s="65"/>
      <c r="PHQ769" s="65"/>
      <c r="PHV769" s="65"/>
      <c r="PIA769" s="65"/>
      <c r="PIF769" s="65"/>
      <c r="PIK769" s="65"/>
      <c r="PIP769" s="65"/>
      <c r="PIU769" s="65"/>
      <c r="PIZ769" s="65"/>
      <c r="PJE769" s="65"/>
      <c r="PJJ769" s="65"/>
      <c r="PJO769" s="65"/>
      <c r="PJT769" s="65"/>
      <c r="PJY769" s="65"/>
      <c r="PKD769" s="65"/>
      <c r="PKI769" s="65"/>
      <c r="PKN769" s="65"/>
      <c r="PKS769" s="65"/>
      <c r="PKX769" s="65"/>
      <c r="PLC769" s="65"/>
      <c r="PLH769" s="65"/>
      <c r="PLM769" s="65"/>
      <c r="PLR769" s="65"/>
      <c r="PLW769" s="65"/>
      <c r="PMB769" s="65"/>
      <c r="PMG769" s="65"/>
      <c r="PML769" s="65"/>
      <c r="PMQ769" s="65"/>
      <c r="PMV769" s="65"/>
      <c r="PNA769" s="65"/>
      <c r="PNF769" s="65"/>
      <c r="PNK769" s="65"/>
      <c r="PNP769" s="65"/>
      <c r="PNU769" s="65"/>
      <c r="PNZ769" s="65"/>
      <c r="POE769" s="65"/>
      <c r="POJ769" s="65"/>
      <c r="POO769" s="65"/>
      <c r="POT769" s="65"/>
      <c r="POY769" s="65"/>
      <c r="PPD769" s="65"/>
      <c r="PPI769" s="65"/>
      <c r="PPN769" s="65"/>
      <c r="PPS769" s="65"/>
      <c r="PPX769" s="65"/>
      <c r="PQC769" s="65"/>
      <c r="PQH769" s="65"/>
      <c r="PQM769" s="65"/>
      <c r="PQR769" s="65"/>
      <c r="PQW769" s="65"/>
      <c r="PRB769" s="65"/>
      <c r="PRG769" s="65"/>
      <c r="PRL769" s="65"/>
      <c r="PRQ769" s="65"/>
      <c r="PRV769" s="65"/>
      <c r="PSA769" s="65"/>
      <c r="PSF769" s="65"/>
      <c r="PSK769" s="65"/>
      <c r="PSP769" s="65"/>
      <c r="PSU769" s="65"/>
      <c r="PSZ769" s="65"/>
      <c r="PTE769" s="65"/>
      <c r="PTJ769" s="65"/>
      <c r="PTO769" s="65"/>
      <c r="PTT769" s="65"/>
      <c r="PTY769" s="65"/>
      <c r="PUD769" s="65"/>
      <c r="PUI769" s="65"/>
      <c r="PUN769" s="65"/>
      <c r="PUS769" s="65"/>
      <c r="PUX769" s="65"/>
      <c r="PVC769" s="65"/>
      <c r="PVH769" s="65"/>
      <c r="PVM769" s="65"/>
      <c r="PVR769" s="65"/>
      <c r="PVW769" s="65"/>
      <c r="PWB769" s="65"/>
      <c r="PWG769" s="65"/>
      <c r="PWL769" s="65"/>
      <c r="PWQ769" s="65"/>
      <c r="PWV769" s="65"/>
      <c r="PXA769" s="65"/>
      <c r="PXF769" s="65"/>
      <c r="PXK769" s="65"/>
      <c r="PXP769" s="65"/>
      <c r="PXU769" s="65"/>
      <c r="PXZ769" s="65"/>
      <c r="PYE769" s="65"/>
      <c r="PYJ769" s="65"/>
      <c r="PYO769" s="65"/>
      <c r="PYT769" s="65"/>
      <c r="PYY769" s="65"/>
      <c r="PZD769" s="65"/>
      <c r="PZI769" s="65"/>
      <c r="PZN769" s="65"/>
      <c r="PZS769" s="65"/>
      <c r="PZX769" s="65"/>
      <c r="QAC769" s="65"/>
      <c r="QAH769" s="65"/>
      <c r="QAM769" s="65"/>
      <c r="QAR769" s="65"/>
      <c r="QAW769" s="65"/>
      <c r="QBB769" s="65"/>
      <c r="QBG769" s="65"/>
      <c r="QBL769" s="65"/>
      <c r="QBQ769" s="65"/>
      <c r="QBV769" s="65"/>
      <c r="QCA769" s="65"/>
      <c r="QCF769" s="65"/>
      <c r="QCK769" s="65"/>
      <c r="QCP769" s="65"/>
      <c r="QCU769" s="65"/>
      <c r="QCZ769" s="65"/>
      <c r="QDE769" s="65"/>
      <c r="QDJ769" s="65"/>
      <c r="QDO769" s="65"/>
      <c r="QDT769" s="65"/>
      <c r="QDY769" s="65"/>
      <c r="QED769" s="65"/>
      <c r="QEI769" s="65"/>
      <c r="QEN769" s="65"/>
      <c r="QES769" s="65"/>
      <c r="QEX769" s="65"/>
      <c r="QFC769" s="65"/>
      <c r="QFH769" s="65"/>
      <c r="QFM769" s="65"/>
      <c r="QFR769" s="65"/>
      <c r="QFW769" s="65"/>
      <c r="QGB769" s="65"/>
      <c r="QGG769" s="65"/>
      <c r="QGL769" s="65"/>
      <c r="QGQ769" s="65"/>
      <c r="QGV769" s="65"/>
      <c r="QHA769" s="65"/>
      <c r="QHF769" s="65"/>
      <c r="QHK769" s="65"/>
      <c r="QHP769" s="65"/>
      <c r="QHU769" s="65"/>
      <c r="QHZ769" s="65"/>
      <c r="QIE769" s="65"/>
      <c r="QIJ769" s="65"/>
      <c r="QIO769" s="65"/>
      <c r="QIT769" s="65"/>
      <c r="QIY769" s="65"/>
      <c r="QJD769" s="65"/>
      <c r="QJI769" s="65"/>
      <c r="QJN769" s="65"/>
      <c r="QJS769" s="65"/>
      <c r="QJX769" s="65"/>
      <c r="QKC769" s="65"/>
      <c r="QKH769" s="65"/>
      <c r="QKM769" s="65"/>
      <c r="QKR769" s="65"/>
      <c r="QKW769" s="65"/>
      <c r="QLB769" s="65"/>
      <c r="QLG769" s="65"/>
      <c r="QLL769" s="65"/>
      <c r="QLQ769" s="65"/>
      <c r="QLV769" s="65"/>
      <c r="QMA769" s="65"/>
      <c r="QMF769" s="65"/>
      <c r="QMK769" s="65"/>
      <c r="QMP769" s="65"/>
      <c r="QMU769" s="65"/>
      <c r="QMZ769" s="65"/>
      <c r="QNE769" s="65"/>
      <c r="QNJ769" s="65"/>
      <c r="QNO769" s="65"/>
      <c r="QNT769" s="65"/>
      <c r="QNY769" s="65"/>
      <c r="QOD769" s="65"/>
      <c r="QOI769" s="65"/>
      <c r="QON769" s="65"/>
      <c r="QOS769" s="65"/>
      <c r="QOX769" s="65"/>
      <c r="QPC769" s="65"/>
      <c r="QPH769" s="65"/>
      <c r="QPM769" s="65"/>
      <c r="QPR769" s="65"/>
      <c r="QPW769" s="65"/>
      <c r="QQB769" s="65"/>
      <c r="QQG769" s="65"/>
      <c r="QQL769" s="65"/>
      <c r="QQQ769" s="65"/>
      <c r="QQV769" s="65"/>
      <c r="QRA769" s="65"/>
      <c r="QRF769" s="65"/>
      <c r="QRK769" s="65"/>
      <c r="QRP769" s="65"/>
      <c r="QRU769" s="65"/>
      <c r="QRZ769" s="65"/>
      <c r="QSE769" s="65"/>
      <c r="QSJ769" s="65"/>
      <c r="QSO769" s="65"/>
      <c r="QST769" s="65"/>
      <c r="QSY769" s="65"/>
      <c r="QTD769" s="65"/>
      <c r="QTI769" s="65"/>
      <c r="QTN769" s="65"/>
      <c r="QTS769" s="65"/>
      <c r="QTX769" s="65"/>
      <c r="QUC769" s="65"/>
      <c r="QUH769" s="65"/>
      <c r="QUM769" s="65"/>
      <c r="QUR769" s="65"/>
      <c r="QUW769" s="65"/>
      <c r="QVB769" s="65"/>
      <c r="QVG769" s="65"/>
      <c r="QVL769" s="65"/>
      <c r="QVQ769" s="65"/>
      <c r="QVV769" s="65"/>
      <c r="QWA769" s="65"/>
      <c r="QWF769" s="65"/>
      <c r="QWK769" s="65"/>
      <c r="QWP769" s="65"/>
      <c r="QWU769" s="65"/>
      <c r="QWZ769" s="65"/>
      <c r="QXE769" s="65"/>
      <c r="QXJ769" s="65"/>
      <c r="QXO769" s="65"/>
      <c r="QXT769" s="65"/>
      <c r="QXY769" s="65"/>
      <c r="QYD769" s="65"/>
      <c r="QYI769" s="65"/>
      <c r="QYN769" s="65"/>
      <c r="QYS769" s="65"/>
      <c r="QYX769" s="65"/>
      <c r="QZC769" s="65"/>
      <c r="QZH769" s="65"/>
      <c r="QZM769" s="65"/>
      <c r="QZR769" s="65"/>
      <c r="QZW769" s="65"/>
      <c r="RAB769" s="65"/>
      <c r="RAG769" s="65"/>
      <c r="RAL769" s="65"/>
      <c r="RAQ769" s="65"/>
      <c r="RAV769" s="65"/>
      <c r="RBA769" s="65"/>
      <c r="RBF769" s="65"/>
      <c r="RBK769" s="65"/>
      <c r="RBP769" s="65"/>
      <c r="RBU769" s="65"/>
      <c r="RBZ769" s="65"/>
      <c r="RCE769" s="65"/>
      <c r="RCJ769" s="65"/>
      <c r="RCO769" s="65"/>
      <c r="RCT769" s="65"/>
      <c r="RCY769" s="65"/>
      <c r="RDD769" s="65"/>
      <c r="RDI769" s="65"/>
      <c r="RDN769" s="65"/>
      <c r="RDS769" s="65"/>
      <c r="RDX769" s="65"/>
      <c r="REC769" s="65"/>
      <c r="REH769" s="65"/>
      <c r="REM769" s="65"/>
      <c r="RER769" s="65"/>
      <c r="REW769" s="65"/>
      <c r="RFB769" s="65"/>
      <c r="RFG769" s="65"/>
      <c r="RFL769" s="65"/>
      <c r="RFQ769" s="65"/>
      <c r="RFV769" s="65"/>
      <c r="RGA769" s="65"/>
      <c r="RGF769" s="65"/>
      <c r="RGK769" s="65"/>
      <c r="RGP769" s="65"/>
      <c r="RGU769" s="65"/>
      <c r="RGZ769" s="65"/>
      <c r="RHE769" s="65"/>
      <c r="RHJ769" s="65"/>
      <c r="RHO769" s="65"/>
      <c r="RHT769" s="65"/>
      <c r="RHY769" s="65"/>
      <c r="RID769" s="65"/>
      <c r="RII769" s="65"/>
      <c r="RIN769" s="65"/>
      <c r="RIS769" s="65"/>
      <c r="RIX769" s="65"/>
      <c r="RJC769" s="65"/>
      <c r="RJH769" s="65"/>
      <c r="RJM769" s="65"/>
      <c r="RJR769" s="65"/>
      <c r="RJW769" s="65"/>
      <c r="RKB769" s="65"/>
      <c r="RKG769" s="65"/>
      <c r="RKL769" s="65"/>
      <c r="RKQ769" s="65"/>
      <c r="RKV769" s="65"/>
      <c r="RLA769" s="65"/>
      <c r="RLF769" s="65"/>
      <c r="RLK769" s="65"/>
      <c r="RLP769" s="65"/>
      <c r="RLU769" s="65"/>
      <c r="RLZ769" s="65"/>
      <c r="RME769" s="65"/>
      <c r="RMJ769" s="65"/>
      <c r="RMO769" s="65"/>
      <c r="RMT769" s="65"/>
      <c r="RMY769" s="65"/>
      <c r="RND769" s="65"/>
      <c r="RNI769" s="65"/>
      <c r="RNN769" s="65"/>
      <c r="RNS769" s="65"/>
      <c r="RNX769" s="65"/>
      <c r="ROC769" s="65"/>
      <c r="ROH769" s="65"/>
      <c r="ROM769" s="65"/>
      <c r="ROR769" s="65"/>
      <c r="ROW769" s="65"/>
      <c r="RPB769" s="65"/>
      <c r="RPG769" s="65"/>
      <c r="RPL769" s="65"/>
      <c r="RPQ769" s="65"/>
      <c r="RPV769" s="65"/>
      <c r="RQA769" s="65"/>
      <c r="RQF769" s="65"/>
      <c r="RQK769" s="65"/>
      <c r="RQP769" s="65"/>
      <c r="RQU769" s="65"/>
      <c r="RQZ769" s="65"/>
      <c r="RRE769" s="65"/>
      <c r="RRJ769" s="65"/>
      <c r="RRO769" s="65"/>
      <c r="RRT769" s="65"/>
      <c r="RRY769" s="65"/>
      <c r="RSD769" s="65"/>
      <c r="RSI769" s="65"/>
      <c r="RSN769" s="65"/>
      <c r="RSS769" s="65"/>
      <c r="RSX769" s="65"/>
      <c r="RTC769" s="65"/>
      <c r="RTH769" s="65"/>
      <c r="RTM769" s="65"/>
      <c r="RTR769" s="65"/>
      <c r="RTW769" s="65"/>
      <c r="RUB769" s="65"/>
      <c r="RUG769" s="65"/>
      <c r="RUL769" s="65"/>
      <c r="RUQ769" s="65"/>
      <c r="RUV769" s="65"/>
      <c r="RVA769" s="65"/>
      <c r="RVF769" s="65"/>
      <c r="RVK769" s="65"/>
      <c r="RVP769" s="65"/>
      <c r="RVU769" s="65"/>
      <c r="RVZ769" s="65"/>
      <c r="RWE769" s="65"/>
      <c r="RWJ769" s="65"/>
      <c r="RWO769" s="65"/>
      <c r="RWT769" s="65"/>
      <c r="RWY769" s="65"/>
      <c r="RXD769" s="65"/>
      <c r="RXI769" s="65"/>
      <c r="RXN769" s="65"/>
      <c r="RXS769" s="65"/>
      <c r="RXX769" s="65"/>
      <c r="RYC769" s="65"/>
      <c r="RYH769" s="65"/>
      <c r="RYM769" s="65"/>
      <c r="RYR769" s="65"/>
      <c r="RYW769" s="65"/>
      <c r="RZB769" s="65"/>
      <c r="RZG769" s="65"/>
      <c r="RZL769" s="65"/>
      <c r="RZQ769" s="65"/>
      <c r="RZV769" s="65"/>
      <c r="SAA769" s="65"/>
      <c r="SAF769" s="65"/>
      <c r="SAK769" s="65"/>
      <c r="SAP769" s="65"/>
      <c r="SAU769" s="65"/>
      <c r="SAZ769" s="65"/>
      <c r="SBE769" s="65"/>
      <c r="SBJ769" s="65"/>
      <c r="SBO769" s="65"/>
      <c r="SBT769" s="65"/>
      <c r="SBY769" s="65"/>
      <c r="SCD769" s="65"/>
      <c r="SCI769" s="65"/>
      <c r="SCN769" s="65"/>
      <c r="SCS769" s="65"/>
      <c r="SCX769" s="65"/>
      <c r="SDC769" s="65"/>
      <c r="SDH769" s="65"/>
      <c r="SDM769" s="65"/>
      <c r="SDR769" s="65"/>
      <c r="SDW769" s="65"/>
      <c r="SEB769" s="65"/>
      <c r="SEG769" s="65"/>
      <c r="SEL769" s="65"/>
      <c r="SEQ769" s="65"/>
      <c r="SEV769" s="65"/>
      <c r="SFA769" s="65"/>
      <c r="SFF769" s="65"/>
      <c r="SFK769" s="65"/>
      <c r="SFP769" s="65"/>
      <c r="SFU769" s="65"/>
      <c r="SFZ769" s="65"/>
      <c r="SGE769" s="65"/>
      <c r="SGJ769" s="65"/>
      <c r="SGO769" s="65"/>
      <c r="SGT769" s="65"/>
      <c r="SGY769" s="65"/>
      <c r="SHD769" s="65"/>
      <c r="SHI769" s="65"/>
      <c r="SHN769" s="65"/>
      <c r="SHS769" s="65"/>
      <c r="SHX769" s="65"/>
      <c r="SIC769" s="65"/>
      <c r="SIH769" s="65"/>
      <c r="SIM769" s="65"/>
      <c r="SIR769" s="65"/>
      <c r="SIW769" s="65"/>
      <c r="SJB769" s="65"/>
      <c r="SJG769" s="65"/>
      <c r="SJL769" s="65"/>
      <c r="SJQ769" s="65"/>
      <c r="SJV769" s="65"/>
      <c r="SKA769" s="65"/>
      <c r="SKF769" s="65"/>
      <c r="SKK769" s="65"/>
      <c r="SKP769" s="65"/>
      <c r="SKU769" s="65"/>
      <c r="SKZ769" s="65"/>
      <c r="SLE769" s="65"/>
      <c r="SLJ769" s="65"/>
      <c r="SLO769" s="65"/>
      <c r="SLT769" s="65"/>
      <c r="SLY769" s="65"/>
      <c r="SMD769" s="65"/>
      <c r="SMI769" s="65"/>
      <c r="SMN769" s="65"/>
      <c r="SMS769" s="65"/>
      <c r="SMX769" s="65"/>
      <c r="SNC769" s="65"/>
      <c r="SNH769" s="65"/>
      <c r="SNM769" s="65"/>
      <c r="SNR769" s="65"/>
      <c r="SNW769" s="65"/>
      <c r="SOB769" s="65"/>
      <c r="SOG769" s="65"/>
      <c r="SOL769" s="65"/>
      <c r="SOQ769" s="65"/>
      <c r="SOV769" s="65"/>
      <c r="SPA769" s="65"/>
      <c r="SPF769" s="65"/>
      <c r="SPK769" s="65"/>
      <c r="SPP769" s="65"/>
      <c r="SPU769" s="65"/>
      <c r="SPZ769" s="65"/>
      <c r="SQE769" s="65"/>
      <c r="SQJ769" s="65"/>
      <c r="SQO769" s="65"/>
      <c r="SQT769" s="65"/>
      <c r="SQY769" s="65"/>
      <c r="SRD769" s="65"/>
      <c r="SRI769" s="65"/>
      <c r="SRN769" s="65"/>
      <c r="SRS769" s="65"/>
      <c r="SRX769" s="65"/>
      <c r="SSC769" s="65"/>
      <c r="SSH769" s="65"/>
      <c r="SSM769" s="65"/>
      <c r="SSR769" s="65"/>
      <c r="SSW769" s="65"/>
      <c r="STB769" s="65"/>
      <c r="STG769" s="65"/>
      <c r="STL769" s="65"/>
      <c r="STQ769" s="65"/>
      <c r="STV769" s="65"/>
      <c r="SUA769" s="65"/>
      <c r="SUF769" s="65"/>
      <c r="SUK769" s="65"/>
      <c r="SUP769" s="65"/>
      <c r="SUU769" s="65"/>
      <c r="SUZ769" s="65"/>
      <c r="SVE769" s="65"/>
      <c r="SVJ769" s="65"/>
      <c r="SVO769" s="65"/>
      <c r="SVT769" s="65"/>
      <c r="SVY769" s="65"/>
      <c r="SWD769" s="65"/>
      <c r="SWI769" s="65"/>
      <c r="SWN769" s="65"/>
      <c r="SWS769" s="65"/>
      <c r="SWX769" s="65"/>
      <c r="SXC769" s="65"/>
      <c r="SXH769" s="65"/>
      <c r="SXM769" s="65"/>
      <c r="SXR769" s="65"/>
      <c r="SXW769" s="65"/>
      <c r="SYB769" s="65"/>
      <c r="SYG769" s="65"/>
      <c r="SYL769" s="65"/>
      <c r="SYQ769" s="65"/>
      <c r="SYV769" s="65"/>
      <c r="SZA769" s="65"/>
      <c r="SZF769" s="65"/>
      <c r="SZK769" s="65"/>
      <c r="SZP769" s="65"/>
      <c r="SZU769" s="65"/>
      <c r="SZZ769" s="65"/>
      <c r="TAE769" s="65"/>
      <c r="TAJ769" s="65"/>
      <c r="TAO769" s="65"/>
      <c r="TAT769" s="65"/>
      <c r="TAY769" s="65"/>
      <c r="TBD769" s="65"/>
      <c r="TBI769" s="65"/>
      <c r="TBN769" s="65"/>
      <c r="TBS769" s="65"/>
      <c r="TBX769" s="65"/>
      <c r="TCC769" s="65"/>
      <c r="TCH769" s="65"/>
      <c r="TCM769" s="65"/>
      <c r="TCR769" s="65"/>
      <c r="TCW769" s="65"/>
      <c r="TDB769" s="65"/>
      <c r="TDG769" s="65"/>
      <c r="TDL769" s="65"/>
      <c r="TDQ769" s="65"/>
      <c r="TDV769" s="65"/>
      <c r="TEA769" s="65"/>
      <c r="TEF769" s="65"/>
      <c r="TEK769" s="65"/>
      <c r="TEP769" s="65"/>
      <c r="TEU769" s="65"/>
      <c r="TEZ769" s="65"/>
      <c r="TFE769" s="65"/>
      <c r="TFJ769" s="65"/>
      <c r="TFO769" s="65"/>
      <c r="TFT769" s="65"/>
      <c r="TFY769" s="65"/>
      <c r="TGD769" s="65"/>
      <c r="TGI769" s="65"/>
      <c r="TGN769" s="65"/>
      <c r="TGS769" s="65"/>
      <c r="TGX769" s="65"/>
      <c r="THC769" s="65"/>
      <c r="THH769" s="65"/>
      <c r="THM769" s="65"/>
      <c r="THR769" s="65"/>
      <c r="THW769" s="65"/>
      <c r="TIB769" s="65"/>
      <c r="TIG769" s="65"/>
      <c r="TIL769" s="65"/>
      <c r="TIQ769" s="65"/>
      <c r="TIV769" s="65"/>
      <c r="TJA769" s="65"/>
      <c r="TJF769" s="65"/>
      <c r="TJK769" s="65"/>
      <c r="TJP769" s="65"/>
      <c r="TJU769" s="65"/>
      <c r="TJZ769" s="65"/>
      <c r="TKE769" s="65"/>
      <c r="TKJ769" s="65"/>
      <c r="TKO769" s="65"/>
      <c r="TKT769" s="65"/>
      <c r="TKY769" s="65"/>
      <c r="TLD769" s="65"/>
      <c r="TLI769" s="65"/>
      <c r="TLN769" s="65"/>
      <c r="TLS769" s="65"/>
      <c r="TLX769" s="65"/>
      <c r="TMC769" s="65"/>
      <c r="TMH769" s="65"/>
      <c r="TMM769" s="65"/>
      <c r="TMR769" s="65"/>
      <c r="TMW769" s="65"/>
      <c r="TNB769" s="65"/>
      <c r="TNG769" s="65"/>
      <c r="TNL769" s="65"/>
      <c r="TNQ769" s="65"/>
      <c r="TNV769" s="65"/>
      <c r="TOA769" s="65"/>
      <c r="TOF769" s="65"/>
      <c r="TOK769" s="65"/>
      <c r="TOP769" s="65"/>
      <c r="TOU769" s="65"/>
      <c r="TOZ769" s="65"/>
      <c r="TPE769" s="65"/>
      <c r="TPJ769" s="65"/>
      <c r="TPO769" s="65"/>
      <c r="TPT769" s="65"/>
      <c r="TPY769" s="65"/>
      <c r="TQD769" s="65"/>
      <c r="TQI769" s="65"/>
      <c r="TQN769" s="65"/>
      <c r="TQS769" s="65"/>
      <c r="TQX769" s="65"/>
      <c r="TRC769" s="65"/>
      <c r="TRH769" s="65"/>
      <c r="TRM769" s="65"/>
      <c r="TRR769" s="65"/>
      <c r="TRW769" s="65"/>
      <c r="TSB769" s="65"/>
      <c r="TSG769" s="65"/>
      <c r="TSL769" s="65"/>
      <c r="TSQ769" s="65"/>
      <c r="TSV769" s="65"/>
      <c r="TTA769" s="65"/>
      <c r="TTF769" s="65"/>
      <c r="TTK769" s="65"/>
      <c r="TTP769" s="65"/>
      <c r="TTU769" s="65"/>
      <c r="TTZ769" s="65"/>
      <c r="TUE769" s="65"/>
      <c r="TUJ769" s="65"/>
      <c r="TUO769" s="65"/>
      <c r="TUT769" s="65"/>
      <c r="TUY769" s="65"/>
      <c r="TVD769" s="65"/>
      <c r="TVI769" s="65"/>
      <c r="TVN769" s="65"/>
      <c r="TVS769" s="65"/>
      <c r="TVX769" s="65"/>
      <c r="TWC769" s="65"/>
      <c r="TWH769" s="65"/>
      <c r="TWM769" s="65"/>
      <c r="TWR769" s="65"/>
      <c r="TWW769" s="65"/>
      <c r="TXB769" s="65"/>
      <c r="TXG769" s="65"/>
      <c r="TXL769" s="65"/>
      <c r="TXQ769" s="65"/>
      <c r="TXV769" s="65"/>
      <c r="TYA769" s="65"/>
      <c r="TYF769" s="65"/>
      <c r="TYK769" s="65"/>
      <c r="TYP769" s="65"/>
      <c r="TYU769" s="65"/>
      <c r="TYZ769" s="65"/>
      <c r="TZE769" s="65"/>
      <c r="TZJ769" s="65"/>
      <c r="TZO769" s="65"/>
      <c r="TZT769" s="65"/>
      <c r="TZY769" s="65"/>
      <c r="UAD769" s="65"/>
      <c r="UAI769" s="65"/>
      <c r="UAN769" s="65"/>
      <c r="UAS769" s="65"/>
      <c r="UAX769" s="65"/>
      <c r="UBC769" s="65"/>
      <c r="UBH769" s="65"/>
      <c r="UBM769" s="65"/>
      <c r="UBR769" s="65"/>
      <c r="UBW769" s="65"/>
      <c r="UCB769" s="65"/>
      <c r="UCG769" s="65"/>
      <c r="UCL769" s="65"/>
      <c r="UCQ769" s="65"/>
      <c r="UCV769" s="65"/>
      <c r="UDA769" s="65"/>
      <c r="UDF769" s="65"/>
      <c r="UDK769" s="65"/>
      <c r="UDP769" s="65"/>
      <c r="UDU769" s="65"/>
      <c r="UDZ769" s="65"/>
      <c r="UEE769" s="65"/>
      <c r="UEJ769" s="65"/>
      <c r="UEO769" s="65"/>
      <c r="UET769" s="65"/>
      <c r="UEY769" s="65"/>
      <c r="UFD769" s="65"/>
      <c r="UFI769" s="65"/>
      <c r="UFN769" s="65"/>
      <c r="UFS769" s="65"/>
      <c r="UFX769" s="65"/>
      <c r="UGC769" s="65"/>
      <c r="UGH769" s="65"/>
      <c r="UGM769" s="65"/>
      <c r="UGR769" s="65"/>
      <c r="UGW769" s="65"/>
      <c r="UHB769" s="65"/>
      <c r="UHG769" s="65"/>
      <c r="UHL769" s="65"/>
      <c r="UHQ769" s="65"/>
      <c r="UHV769" s="65"/>
      <c r="UIA769" s="65"/>
      <c r="UIF769" s="65"/>
      <c r="UIK769" s="65"/>
      <c r="UIP769" s="65"/>
      <c r="UIU769" s="65"/>
      <c r="UIZ769" s="65"/>
      <c r="UJE769" s="65"/>
      <c r="UJJ769" s="65"/>
      <c r="UJO769" s="65"/>
      <c r="UJT769" s="65"/>
      <c r="UJY769" s="65"/>
      <c r="UKD769" s="65"/>
      <c r="UKI769" s="65"/>
      <c r="UKN769" s="65"/>
      <c r="UKS769" s="65"/>
      <c r="UKX769" s="65"/>
      <c r="ULC769" s="65"/>
      <c r="ULH769" s="65"/>
      <c r="ULM769" s="65"/>
      <c r="ULR769" s="65"/>
      <c r="ULW769" s="65"/>
      <c r="UMB769" s="65"/>
      <c r="UMG769" s="65"/>
      <c r="UML769" s="65"/>
      <c r="UMQ769" s="65"/>
      <c r="UMV769" s="65"/>
      <c r="UNA769" s="65"/>
      <c r="UNF769" s="65"/>
      <c r="UNK769" s="65"/>
      <c r="UNP769" s="65"/>
      <c r="UNU769" s="65"/>
      <c r="UNZ769" s="65"/>
      <c r="UOE769" s="65"/>
      <c r="UOJ769" s="65"/>
      <c r="UOO769" s="65"/>
      <c r="UOT769" s="65"/>
      <c r="UOY769" s="65"/>
      <c r="UPD769" s="65"/>
      <c r="UPI769" s="65"/>
      <c r="UPN769" s="65"/>
      <c r="UPS769" s="65"/>
      <c r="UPX769" s="65"/>
      <c r="UQC769" s="65"/>
      <c r="UQH769" s="65"/>
      <c r="UQM769" s="65"/>
      <c r="UQR769" s="65"/>
      <c r="UQW769" s="65"/>
      <c r="URB769" s="65"/>
      <c r="URG769" s="65"/>
      <c r="URL769" s="65"/>
      <c r="URQ769" s="65"/>
      <c r="URV769" s="65"/>
      <c r="USA769" s="65"/>
      <c r="USF769" s="65"/>
      <c r="USK769" s="65"/>
      <c r="USP769" s="65"/>
      <c r="USU769" s="65"/>
      <c r="USZ769" s="65"/>
      <c r="UTE769" s="65"/>
      <c r="UTJ769" s="65"/>
      <c r="UTO769" s="65"/>
      <c r="UTT769" s="65"/>
      <c r="UTY769" s="65"/>
      <c r="UUD769" s="65"/>
      <c r="UUI769" s="65"/>
      <c r="UUN769" s="65"/>
      <c r="UUS769" s="65"/>
      <c r="UUX769" s="65"/>
      <c r="UVC769" s="65"/>
      <c r="UVH769" s="65"/>
      <c r="UVM769" s="65"/>
      <c r="UVR769" s="65"/>
      <c r="UVW769" s="65"/>
      <c r="UWB769" s="65"/>
      <c r="UWG769" s="65"/>
      <c r="UWL769" s="65"/>
      <c r="UWQ769" s="65"/>
      <c r="UWV769" s="65"/>
      <c r="UXA769" s="65"/>
      <c r="UXF769" s="65"/>
      <c r="UXK769" s="65"/>
      <c r="UXP769" s="65"/>
      <c r="UXU769" s="65"/>
      <c r="UXZ769" s="65"/>
      <c r="UYE769" s="65"/>
      <c r="UYJ769" s="65"/>
      <c r="UYO769" s="65"/>
      <c r="UYT769" s="65"/>
      <c r="UYY769" s="65"/>
      <c r="UZD769" s="65"/>
      <c r="UZI769" s="65"/>
      <c r="UZN769" s="65"/>
      <c r="UZS769" s="65"/>
      <c r="UZX769" s="65"/>
      <c r="VAC769" s="65"/>
      <c r="VAH769" s="65"/>
      <c r="VAM769" s="65"/>
      <c r="VAR769" s="65"/>
      <c r="VAW769" s="65"/>
      <c r="VBB769" s="65"/>
      <c r="VBG769" s="65"/>
      <c r="VBL769" s="65"/>
      <c r="VBQ769" s="65"/>
      <c r="VBV769" s="65"/>
      <c r="VCA769" s="65"/>
      <c r="VCF769" s="65"/>
      <c r="VCK769" s="65"/>
      <c r="VCP769" s="65"/>
      <c r="VCU769" s="65"/>
      <c r="VCZ769" s="65"/>
      <c r="VDE769" s="65"/>
      <c r="VDJ769" s="65"/>
      <c r="VDO769" s="65"/>
      <c r="VDT769" s="65"/>
      <c r="VDY769" s="65"/>
      <c r="VED769" s="65"/>
      <c r="VEI769" s="65"/>
      <c r="VEN769" s="65"/>
      <c r="VES769" s="65"/>
      <c r="VEX769" s="65"/>
      <c r="VFC769" s="65"/>
      <c r="VFH769" s="65"/>
      <c r="VFM769" s="65"/>
      <c r="VFR769" s="65"/>
      <c r="VFW769" s="65"/>
      <c r="VGB769" s="65"/>
      <c r="VGG769" s="65"/>
      <c r="VGL769" s="65"/>
      <c r="VGQ769" s="65"/>
      <c r="VGV769" s="65"/>
      <c r="VHA769" s="65"/>
      <c r="VHF769" s="65"/>
      <c r="VHK769" s="65"/>
      <c r="VHP769" s="65"/>
      <c r="VHU769" s="65"/>
      <c r="VHZ769" s="65"/>
      <c r="VIE769" s="65"/>
      <c r="VIJ769" s="65"/>
      <c r="VIO769" s="65"/>
      <c r="VIT769" s="65"/>
      <c r="VIY769" s="65"/>
      <c r="VJD769" s="65"/>
      <c r="VJI769" s="65"/>
      <c r="VJN769" s="65"/>
      <c r="VJS769" s="65"/>
      <c r="VJX769" s="65"/>
      <c r="VKC769" s="65"/>
      <c r="VKH769" s="65"/>
      <c r="VKM769" s="65"/>
      <c r="VKR769" s="65"/>
      <c r="VKW769" s="65"/>
      <c r="VLB769" s="65"/>
      <c r="VLG769" s="65"/>
      <c r="VLL769" s="65"/>
      <c r="VLQ769" s="65"/>
      <c r="VLV769" s="65"/>
      <c r="VMA769" s="65"/>
      <c r="VMF769" s="65"/>
      <c r="VMK769" s="65"/>
      <c r="VMP769" s="65"/>
      <c r="VMU769" s="65"/>
      <c r="VMZ769" s="65"/>
      <c r="VNE769" s="65"/>
      <c r="VNJ769" s="65"/>
      <c r="VNO769" s="65"/>
      <c r="VNT769" s="65"/>
      <c r="VNY769" s="65"/>
      <c r="VOD769" s="65"/>
      <c r="VOI769" s="65"/>
      <c r="VON769" s="65"/>
      <c r="VOS769" s="65"/>
      <c r="VOX769" s="65"/>
      <c r="VPC769" s="65"/>
      <c r="VPH769" s="65"/>
      <c r="VPM769" s="65"/>
      <c r="VPR769" s="65"/>
      <c r="VPW769" s="65"/>
      <c r="VQB769" s="65"/>
      <c r="VQG769" s="65"/>
      <c r="VQL769" s="65"/>
      <c r="VQQ769" s="65"/>
      <c r="VQV769" s="65"/>
      <c r="VRA769" s="65"/>
      <c r="VRF769" s="65"/>
      <c r="VRK769" s="65"/>
      <c r="VRP769" s="65"/>
      <c r="VRU769" s="65"/>
      <c r="VRZ769" s="65"/>
      <c r="VSE769" s="65"/>
      <c r="VSJ769" s="65"/>
      <c r="VSO769" s="65"/>
      <c r="VST769" s="65"/>
      <c r="VSY769" s="65"/>
      <c r="VTD769" s="65"/>
      <c r="VTI769" s="65"/>
      <c r="VTN769" s="65"/>
      <c r="VTS769" s="65"/>
      <c r="VTX769" s="65"/>
      <c r="VUC769" s="65"/>
      <c r="VUH769" s="65"/>
      <c r="VUM769" s="65"/>
      <c r="VUR769" s="65"/>
      <c r="VUW769" s="65"/>
      <c r="VVB769" s="65"/>
      <c r="VVG769" s="65"/>
      <c r="VVL769" s="65"/>
      <c r="VVQ769" s="65"/>
      <c r="VVV769" s="65"/>
      <c r="VWA769" s="65"/>
      <c r="VWF769" s="65"/>
      <c r="VWK769" s="65"/>
      <c r="VWP769" s="65"/>
      <c r="VWU769" s="65"/>
      <c r="VWZ769" s="65"/>
      <c r="VXE769" s="65"/>
      <c r="VXJ769" s="65"/>
      <c r="VXO769" s="65"/>
      <c r="VXT769" s="65"/>
      <c r="VXY769" s="65"/>
      <c r="VYD769" s="65"/>
      <c r="VYI769" s="65"/>
      <c r="VYN769" s="65"/>
      <c r="VYS769" s="65"/>
      <c r="VYX769" s="65"/>
      <c r="VZC769" s="65"/>
      <c r="VZH769" s="65"/>
      <c r="VZM769" s="65"/>
      <c r="VZR769" s="65"/>
      <c r="VZW769" s="65"/>
      <c r="WAB769" s="65"/>
      <c r="WAG769" s="65"/>
      <c r="WAL769" s="65"/>
      <c r="WAQ769" s="65"/>
      <c r="WAV769" s="65"/>
      <c r="WBA769" s="65"/>
      <c r="WBF769" s="65"/>
      <c r="WBK769" s="65"/>
      <c r="WBP769" s="65"/>
      <c r="WBU769" s="65"/>
      <c r="WBZ769" s="65"/>
      <c r="WCE769" s="65"/>
      <c r="WCJ769" s="65"/>
      <c r="WCO769" s="65"/>
      <c r="WCT769" s="65"/>
      <c r="WCY769" s="65"/>
      <c r="WDD769" s="65"/>
      <c r="WDI769" s="65"/>
      <c r="WDN769" s="65"/>
      <c r="WDS769" s="65"/>
      <c r="WDX769" s="65"/>
      <c r="WEC769" s="65"/>
      <c r="WEH769" s="65"/>
      <c r="WEM769" s="65"/>
      <c r="WER769" s="65"/>
      <c r="WEW769" s="65"/>
      <c r="WFB769" s="65"/>
      <c r="WFG769" s="65"/>
      <c r="WFL769" s="65"/>
      <c r="WFQ769" s="65"/>
      <c r="WFV769" s="65"/>
      <c r="WGA769" s="65"/>
      <c r="WGF769" s="65"/>
      <c r="WGK769" s="65"/>
      <c r="WGP769" s="65"/>
      <c r="WGU769" s="65"/>
      <c r="WGZ769" s="65"/>
      <c r="WHE769" s="65"/>
      <c r="WHJ769" s="65"/>
      <c r="WHO769" s="65"/>
      <c r="WHT769" s="65"/>
      <c r="WHY769" s="65"/>
      <c r="WID769" s="65"/>
      <c r="WII769" s="65"/>
      <c r="WIN769" s="65"/>
      <c r="WIS769" s="65"/>
      <c r="WIX769" s="65"/>
      <c r="WJC769" s="65"/>
      <c r="WJH769" s="65"/>
      <c r="WJM769" s="65"/>
      <c r="WJR769" s="65"/>
      <c r="WJW769" s="65"/>
      <c r="WKB769" s="65"/>
      <c r="WKG769" s="65"/>
      <c r="WKL769" s="65"/>
      <c r="WKQ769" s="65"/>
      <c r="WKV769" s="65"/>
      <c r="WLA769" s="65"/>
      <c r="WLF769" s="65"/>
      <c r="WLK769" s="65"/>
      <c r="WLP769" s="65"/>
      <c r="WLU769" s="65"/>
      <c r="WLZ769" s="65"/>
      <c r="WME769" s="65"/>
      <c r="WMJ769" s="65"/>
      <c r="WMO769" s="65"/>
      <c r="WMT769" s="65"/>
      <c r="WMY769" s="65"/>
      <c r="WND769" s="65"/>
      <c r="WNI769" s="65"/>
      <c r="WNN769" s="65"/>
      <c r="WNS769" s="65"/>
      <c r="WNX769" s="65"/>
      <c r="WOC769" s="65"/>
      <c r="WOH769" s="65"/>
      <c r="WOM769" s="65"/>
      <c r="WOR769" s="65"/>
      <c r="WOW769" s="65"/>
      <c r="WPB769" s="65"/>
      <c r="WPG769" s="65"/>
      <c r="WPL769" s="65"/>
      <c r="WPQ769" s="65"/>
      <c r="WPV769" s="65"/>
      <c r="WQA769" s="65"/>
      <c r="WQF769" s="65"/>
      <c r="WQK769" s="65"/>
      <c r="WQP769" s="65"/>
      <c r="WQU769" s="65"/>
      <c r="WQZ769" s="65"/>
      <c r="WRE769" s="65"/>
      <c r="WRJ769" s="65"/>
      <c r="WRO769" s="65"/>
      <c r="WRT769" s="65"/>
      <c r="WRY769" s="65"/>
      <c r="WSD769" s="65"/>
      <c r="WSI769" s="65"/>
      <c r="WSN769" s="65"/>
      <c r="WSS769" s="65"/>
      <c r="WSX769" s="65"/>
      <c r="WTC769" s="65"/>
      <c r="WTH769" s="65"/>
      <c r="WTM769" s="65"/>
      <c r="WTR769" s="65"/>
      <c r="WTW769" s="65"/>
      <c r="WUB769" s="65"/>
      <c r="WUG769" s="65"/>
      <c r="WUL769" s="65"/>
      <c r="WUQ769" s="65"/>
      <c r="WUV769" s="65"/>
      <c r="WVA769" s="65"/>
      <c r="WVF769" s="65"/>
      <c r="WVK769" s="65"/>
      <c r="WVP769" s="65"/>
      <c r="WVU769" s="65"/>
      <c r="WVZ769" s="65"/>
      <c r="WWE769" s="65"/>
      <c r="WWJ769" s="65"/>
      <c r="WWO769" s="65"/>
      <c r="WWT769" s="65"/>
      <c r="WWY769" s="65"/>
      <c r="WXD769" s="65"/>
      <c r="WXI769" s="65"/>
      <c r="WXN769" s="65"/>
      <c r="WXS769" s="65"/>
      <c r="WXX769" s="65"/>
      <c r="WYC769" s="65"/>
      <c r="WYH769" s="65"/>
      <c r="WYM769" s="65"/>
      <c r="WYR769" s="65"/>
      <c r="WYW769" s="65"/>
      <c r="WZB769" s="65"/>
      <c r="WZG769" s="65"/>
      <c r="WZL769" s="65"/>
      <c r="WZQ769" s="65"/>
      <c r="WZV769" s="65"/>
      <c r="XAA769" s="65"/>
      <c r="XAF769" s="65"/>
      <c r="XAK769" s="65"/>
      <c r="XAP769" s="65"/>
      <c r="XAU769" s="65"/>
      <c r="XAZ769" s="65"/>
      <c r="XBE769" s="65"/>
      <c r="XBJ769" s="65"/>
      <c r="XBO769" s="65"/>
      <c r="XBT769" s="65"/>
      <c r="XBY769" s="65"/>
      <c r="XCD769" s="65"/>
      <c r="XCI769" s="65"/>
      <c r="XCN769" s="65"/>
      <c r="XCS769" s="65"/>
      <c r="XCX769" s="65"/>
      <c r="XDC769" s="65"/>
      <c r="XDH769" s="65"/>
      <c r="XDM769" s="65"/>
      <c r="XDR769" s="65"/>
      <c r="XDW769" s="65"/>
      <c r="XEB769" s="65"/>
      <c r="XEG769" s="65"/>
      <c r="XEL769" s="65"/>
      <c r="XEQ769" s="65"/>
      <c r="XEV769" s="65"/>
      <c r="XFA769" s="65"/>
    </row>
    <row r="770" spans="1:1021 1026:2046 2051:3071 3076:4096 4101:5116 5121:6141 6146:7166 7171:8191 8196:9216 9221:10236 10241:11261 11266:12286 12291:13311 13316:14336 14341:15356 15361:16381" ht="16" hidden="1" thickBot="1">
      <c r="A770" s="68">
        <v>200</v>
      </c>
      <c r="B770" s="69" t="str">
        <f>RMA_TC_001!$B$2</f>
        <v>Script Name</v>
      </c>
      <c r="C770" s="70">
        <v>0</v>
      </c>
      <c r="D770" s="70" t="s">
        <v>11</v>
      </c>
      <c r="E770" s="71">
        <f>RMA_TC_024!D31</f>
        <v>0</v>
      </c>
      <c r="F770" s="72">
        <f>RMA_TC_024!E31</f>
        <v>0</v>
      </c>
      <c r="G770" s="72">
        <f>RMA_TC_024!F31</f>
        <v>0</v>
      </c>
      <c r="H770" s="72">
        <f>RMA_TC_024!G31</f>
        <v>0</v>
      </c>
      <c r="I770" s="72">
        <f>RMA_TC_024!H31</f>
        <v>0</v>
      </c>
      <c r="J770" s="73">
        <f>E770</f>
        <v>0</v>
      </c>
    </row>
    <row r="771" spans="1:1021 1026:2046 2051:3071 3076:4096 4101:5116 5121:6141 6146:7166 7171:8191 8196:9216 9221:10236 10241:11261 11266:12286 12291:13311 13316:14336 14341:15356 15361:16381" ht="16" hidden="1" thickBot="1">
      <c r="A771" s="74">
        <v>200</v>
      </c>
      <c r="B771" s="69" t="str">
        <f>RMA_TC_001!$B$2</f>
        <v>Script Name</v>
      </c>
      <c r="C771" s="75">
        <v>0</v>
      </c>
      <c r="D771" s="75" t="s">
        <v>11</v>
      </c>
      <c r="E771" s="71">
        <f>RMA_TC_024!D32</f>
        <v>0</v>
      </c>
      <c r="F771" s="72">
        <f>RMA_TC_024!E32</f>
        <v>0</v>
      </c>
      <c r="G771" s="72">
        <f>RMA_TC_024!F32</f>
        <v>0</v>
      </c>
      <c r="H771" s="72">
        <f>RMA_TC_024!G32</f>
        <v>0</v>
      </c>
      <c r="I771" s="72">
        <f>RMA_TC_024!H32</f>
        <v>0</v>
      </c>
      <c r="J771" s="76">
        <f>E771</f>
        <v>0</v>
      </c>
    </row>
    <row r="772" spans="1:1021 1026:2046 2051:3071 3076:4096 4101:5116 5121:6141 6146:7166 7171:8191 8196:9216 9221:10236 10241:11261 11266:12286 12291:13311 13316:14336 14341:15356 15361:16381" ht="16.5" hidden="1" thickTop="1" thickBot="1">
      <c r="A772" s="77" t="s">
        <v>32</v>
      </c>
      <c r="B772" s="84"/>
      <c r="C772" s="84"/>
      <c r="D772" s="84"/>
      <c r="E772" s="85"/>
      <c r="F772" s="80">
        <f>AVERAGE(F769:F771)</f>
        <v>0</v>
      </c>
      <c r="G772" s="80">
        <f>AVERAGE(G769:G771)</f>
        <v>0</v>
      </c>
      <c r="H772" s="80">
        <f>AVERAGE(H769:H771)</f>
        <v>0</v>
      </c>
      <c r="I772" s="80">
        <f>AVERAGE(I769:I771)</f>
        <v>0</v>
      </c>
      <c r="J772" s="81">
        <f>SUM(J769:J771)/(SUM(A769:A771))</f>
        <v>0</v>
      </c>
    </row>
    <row r="773" spans="1:1021 1026:2046 2051:3071 3076:4096 4101:5116 5121:6141 6146:7166 7171:8191 8196:9216 9221:10236 10241:11261 11266:12286 12291:13311 13316:14336 14341:15356 15361:16381" ht="15" thickBot="1">
      <c r="A773" s="35"/>
      <c r="B773" s="90"/>
      <c r="C773" s="35"/>
      <c r="D773" s="90"/>
      <c r="E773" s="35"/>
      <c r="F773" s="35"/>
      <c r="G773" s="35"/>
      <c r="H773" s="35"/>
      <c r="I773" s="35"/>
      <c r="J773" s="35"/>
    </row>
    <row r="774" spans="1:1021 1026:2046 2051:3071 3076:4096 4101:5116 5121:6141 6146:7166 7171:8191 8196:9216 9221:10236 10241:11261 11266:12286 12291:13311 13316:14336 14341:15356 15361:16381" ht="16" thickBot="1">
      <c r="A774" s="232" t="s">
        <v>105</v>
      </c>
      <c r="B774" s="233"/>
      <c r="C774" s="233"/>
      <c r="D774" s="233"/>
      <c r="E774" s="233"/>
      <c r="F774" s="233"/>
      <c r="G774" s="233"/>
      <c r="H774" s="233"/>
      <c r="I774" s="233"/>
      <c r="J774" s="234"/>
    </row>
    <row r="775" spans="1:1021 1026:2046 2051:3071 3076:4096 4101:5116 5121:6141 6146:7166 7171:8191 8196:9216 9221:10236 10241:11261 11266:12286 12291:13311 13316:14336 14341:15356 15361:16381" ht="26.5" thickBot="1">
      <c r="A775" s="59" t="s">
        <v>0</v>
      </c>
      <c r="B775" s="60" t="s">
        <v>1</v>
      </c>
      <c r="C775" s="60" t="s">
        <v>2</v>
      </c>
      <c r="D775" s="61" t="s">
        <v>3</v>
      </c>
      <c r="E775" s="61" t="s">
        <v>4</v>
      </c>
      <c r="F775" s="59" t="s">
        <v>5</v>
      </c>
      <c r="G775" s="59" t="s">
        <v>6</v>
      </c>
      <c r="H775" s="59" t="s">
        <v>7</v>
      </c>
      <c r="I775" s="62" t="s">
        <v>8</v>
      </c>
      <c r="J775" s="61" t="s">
        <v>9</v>
      </c>
    </row>
    <row r="776" spans="1:1021 1026:2046 2051:3071 3076:4096 4101:5116 5121:6141 6146:7166 7171:8191 8196:9216 9221:10236 10241:11261 11266:12286 12291:13311 13316:14336 14341:15356 15361:16381" ht="16" thickBot="1">
      <c r="A776" s="63" t="s">
        <v>10</v>
      </c>
      <c r="B776" s="64" t="str">
        <f>RMA_TC_001!$B$2</f>
        <v>Script Name</v>
      </c>
      <c r="C776" s="64">
        <v>0</v>
      </c>
      <c r="D776" s="64" t="s">
        <v>11</v>
      </c>
      <c r="E776" s="65">
        <f>RMA_TC_024!D37</f>
        <v>0</v>
      </c>
      <c r="F776" s="66">
        <f>RMA_TC_025!E5</f>
        <v>0</v>
      </c>
      <c r="G776" s="66">
        <f>RMA_TC_025!F5</f>
        <v>0</v>
      </c>
      <c r="H776" s="66">
        <f>RMA_TC_025!G5</f>
        <v>0</v>
      </c>
      <c r="I776" s="66">
        <f>RMA_TC_025!H5</f>
        <v>25</v>
      </c>
      <c r="J776" s="67">
        <f>E776</f>
        <v>0</v>
      </c>
    </row>
    <row r="777" spans="1:1021 1026:2046 2051:3071 3076:4096 4101:5116 5121:6141 6146:7166 7171:8191 8196:9216 9221:10236 10241:11261 11266:12286 12291:13311 13316:14336 14341:15356 15361:16381" ht="16" thickBot="1">
      <c r="A777" s="68">
        <v>1</v>
      </c>
      <c r="B777" s="69" t="str">
        <f>RMA_TC_001!$B$2</f>
        <v>Script Name</v>
      </c>
      <c r="C777" s="70">
        <v>0</v>
      </c>
      <c r="D777" s="70" t="s">
        <v>11</v>
      </c>
      <c r="E777" s="71">
        <v>1</v>
      </c>
      <c r="F777" s="72">
        <f>RMA_TC_025!E6</f>
        <v>0</v>
      </c>
      <c r="G777" s="72">
        <f>RMA_TC_025!F6</f>
        <v>0</v>
      </c>
      <c r="H777" s="72">
        <f>RMA_TC_025!G6</f>
        <v>0</v>
      </c>
      <c r="I777" s="72">
        <f>RMA_TC_025!H6</f>
        <v>25</v>
      </c>
      <c r="J777" s="73">
        <f>E777</f>
        <v>1</v>
      </c>
    </row>
    <row r="778" spans="1:1021 1026:2046 2051:3071 3076:4096 4101:5116 5121:6141 6146:7166 7171:8191 8196:9216 9221:10236 10241:11261 11266:12286 12291:13311 13316:14336 14341:15356 15361:16381" ht="16" thickBot="1">
      <c r="A778" s="68">
        <v>1</v>
      </c>
      <c r="B778" s="69" t="str">
        <f>RMA_TC_001!$B$2</f>
        <v>Script Name</v>
      </c>
      <c r="C778" s="70">
        <v>0</v>
      </c>
      <c r="D778" s="70" t="s">
        <v>11</v>
      </c>
      <c r="E778" s="71">
        <v>1</v>
      </c>
      <c r="F778" s="72">
        <f>RMA_TC_025!E7</f>
        <v>0</v>
      </c>
      <c r="G778" s="72">
        <f>RMA_TC_025!F7</f>
        <v>0</v>
      </c>
      <c r="H778" s="72">
        <f>RMA_TC_025!G7</f>
        <v>0</v>
      </c>
      <c r="I778" s="72">
        <f>RMA_TC_025!H7</f>
        <v>25</v>
      </c>
      <c r="J778" s="73">
        <f>E778</f>
        <v>1</v>
      </c>
    </row>
    <row r="779" spans="1:1021 1026:2046 2051:3071 3076:4096 4101:5116 5121:6141 6146:7166 7171:8191 8196:9216 9221:10236 10241:11261 11266:12286 12291:13311 13316:14336 14341:15356 15361:16381" ht="16" thickBot="1">
      <c r="A779" s="74">
        <v>1</v>
      </c>
      <c r="B779" s="69" t="str">
        <f>RMA_TC_001!$B$2</f>
        <v>Script Name</v>
      </c>
      <c r="C779" s="75">
        <v>0</v>
      </c>
      <c r="D779" s="75" t="s">
        <v>11</v>
      </c>
      <c r="E779" s="71">
        <v>1</v>
      </c>
      <c r="F779" s="72">
        <f>RMA_TC_025!E8</f>
        <v>0</v>
      </c>
      <c r="G779" s="72">
        <f>RMA_TC_025!F8</f>
        <v>0</v>
      </c>
      <c r="H779" s="72">
        <f>RMA_TC_025!G8</f>
        <v>0</v>
      </c>
      <c r="I779" s="72">
        <f>RMA_TC_025!H8</f>
        <v>25</v>
      </c>
      <c r="J779" s="76">
        <f>E779</f>
        <v>1</v>
      </c>
    </row>
    <row r="780" spans="1:1021 1026:2046 2051:3071 3076:4096 4101:5116 5121:6141 6146:7166 7171:8191 8196:9216 9221:10236 10241:11261 11266:12286 12291:13311 13316:14336 14341:15356 15361:16381" ht="16.5" thickTop="1" thickBot="1">
      <c r="A780" s="77" t="s">
        <v>12</v>
      </c>
      <c r="B780" s="78"/>
      <c r="C780" s="78"/>
      <c r="D780" s="78"/>
      <c r="E780" s="79"/>
      <c r="F780" s="80">
        <f>AVERAGE(F777:F779)</f>
        <v>0</v>
      </c>
      <c r="G780" s="80">
        <f>AVERAGE(G777:G779)</f>
        <v>0</v>
      </c>
      <c r="H780" s="80">
        <f>AVERAGE(H777:H779)</f>
        <v>0</v>
      </c>
      <c r="I780" s="80">
        <f>AVERAGE(I777:I779)</f>
        <v>25</v>
      </c>
      <c r="J780" s="81">
        <f>SUM(J777:J779)/(SUM(A777:A779))</f>
        <v>1</v>
      </c>
    </row>
    <row r="781" spans="1:1021 1026:2046 2051:3071 3076:4096 4101:5116 5121:6141 6146:7166 7171:8191 8196:9216 9221:10236 10241:11261 11266:12286 12291:13311 13316:14336 14341:15356 15361:16381" ht="16" thickBot="1">
      <c r="A781" s="82">
        <v>5</v>
      </c>
      <c r="B781" s="69" t="str">
        <f>RMA_TC_001!$B$2</f>
        <v>Script Name</v>
      </c>
      <c r="C781" s="69">
        <v>0</v>
      </c>
      <c r="D781" s="69" t="s">
        <v>11</v>
      </c>
      <c r="E781" s="71">
        <v>5</v>
      </c>
      <c r="F781" s="72">
        <f>RMA_TC_025!E10</f>
        <v>0</v>
      </c>
      <c r="G781" s="72">
        <f>RMA_TC_025!F10</f>
        <v>0</v>
      </c>
      <c r="H781" s="72">
        <f>RMA_TC_025!G10</f>
        <v>0</v>
      </c>
      <c r="I781" s="72">
        <f>RMA_TC_025!H10</f>
        <v>25</v>
      </c>
      <c r="J781" s="83">
        <f>E781</f>
        <v>5</v>
      </c>
    </row>
    <row r="782" spans="1:1021 1026:2046 2051:3071 3076:4096 4101:5116 5121:6141 6146:7166 7171:8191 8196:9216 9221:10236 10241:11261 11266:12286 12291:13311 13316:14336 14341:15356 15361:16381" ht="16" thickBot="1">
      <c r="A782" s="68">
        <v>5</v>
      </c>
      <c r="B782" s="69" t="str">
        <f>RMA_TC_001!$B$2</f>
        <v>Script Name</v>
      </c>
      <c r="C782" s="70">
        <v>0</v>
      </c>
      <c r="D782" s="70" t="s">
        <v>11</v>
      </c>
      <c r="E782" s="71">
        <v>5</v>
      </c>
      <c r="F782" s="72">
        <f>RMA_TC_025!E11</f>
        <v>0</v>
      </c>
      <c r="G782" s="72">
        <f>RMA_TC_025!F11</f>
        <v>0</v>
      </c>
      <c r="H782" s="72">
        <f>RMA_TC_025!G11</f>
        <v>0</v>
      </c>
      <c r="I782" s="72">
        <f>RMA_TC_025!H11</f>
        <v>25</v>
      </c>
      <c r="J782" s="73">
        <f>E782</f>
        <v>5</v>
      </c>
    </row>
    <row r="783" spans="1:1021 1026:2046 2051:3071 3076:4096 4101:5116 5121:6141 6146:7166 7171:8191 8196:9216 9221:10236 10241:11261 11266:12286 12291:13311 13316:14336 14341:15356 15361:16381" ht="16" thickBot="1">
      <c r="A783" s="74">
        <v>5</v>
      </c>
      <c r="B783" s="69" t="str">
        <f>RMA_TC_001!$B$2</f>
        <v>Script Name</v>
      </c>
      <c r="C783" s="75">
        <v>0</v>
      </c>
      <c r="D783" s="75" t="s">
        <v>11</v>
      </c>
      <c r="E783" s="71">
        <v>5</v>
      </c>
      <c r="F783" s="72">
        <f>RMA_TC_025!E12</f>
        <v>0</v>
      </c>
      <c r="G783" s="72">
        <f>RMA_TC_025!F12</f>
        <v>0</v>
      </c>
      <c r="H783" s="72">
        <f>RMA_TC_025!G12</f>
        <v>0</v>
      </c>
      <c r="I783" s="72">
        <f>RMA_TC_025!H12</f>
        <v>25</v>
      </c>
      <c r="J783" s="76">
        <f>E783</f>
        <v>5</v>
      </c>
    </row>
    <row r="784" spans="1:1021 1026:2046 2051:3071 3076:4096 4101:5116 5121:6141 6146:7166 7171:8191 8196:9216 9221:10236 10241:11261 11266:12286 12291:13311 13316:14336 14341:15356 15361:16381" ht="16.5" thickTop="1" thickBot="1">
      <c r="A784" s="77" t="s">
        <v>13</v>
      </c>
      <c r="B784" s="78"/>
      <c r="C784" s="78"/>
      <c r="D784" s="78"/>
      <c r="E784" s="79"/>
      <c r="F784" s="80">
        <f>AVERAGE(F781:F783)</f>
        <v>0</v>
      </c>
      <c r="G784" s="80">
        <f>AVERAGE(G781:G783)</f>
        <v>0</v>
      </c>
      <c r="H784" s="80">
        <f>AVERAGE(H781:H783)</f>
        <v>0</v>
      </c>
      <c r="I784" s="80">
        <f>AVERAGE(I781:I783)</f>
        <v>25</v>
      </c>
      <c r="J784" s="81">
        <f>SUM(J781:J783)/(SUM(A781:A783))</f>
        <v>1</v>
      </c>
    </row>
    <row r="785" spans="1:13" ht="16" thickBot="1">
      <c r="A785" s="82">
        <v>10</v>
      </c>
      <c r="B785" s="69" t="str">
        <f>RMA_TC_001!$B$2</f>
        <v>Script Name</v>
      </c>
      <c r="C785" s="69">
        <v>0</v>
      </c>
      <c r="D785" s="69" t="s">
        <v>11</v>
      </c>
      <c r="E785" s="71">
        <v>10</v>
      </c>
      <c r="F785" s="72">
        <f>RMA_TC_025!E14</f>
        <v>0</v>
      </c>
      <c r="G785" s="72">
        <f>RMA_TC_025!F14</f>
        <v>0</v>
      </c>
      <c r="H785" s="72">
        <f>RMA_TC_025!G14</f>
        <v>0</v>
      </c>
      <c r="I785" s="72">
        <f>RMA_TC_025!H14</f>
        <v>25</v>
      </c>
      <c r="J785" s="83">
        <f>E785</f>
        <v>10</v>
      </c>
    </row>
    <row r="786" spans="1:13" ht="16" thickBot="1">
      <c r="A786" s="68">
        <v>10</v>
      </c>
      <c r="B786" s="69" t="str">
        <f>RMA_TC_001!$B$2</f>
        <v>Script Name</v>
      </c>
      <c r="C786" s="70">
        <v>0</v>
      </c>
      <c r="D786" s="70" t="s">
        <v>11</v>
      </c>
      <c r="E786" s="71">
        <v>10</v>
      </c>
      <c r="F786" s="72">
        <f>RMA_TC_025!E15</f>
        <v>0</v>
      </c>
      <c r="G786" s="72">
        <f>RMA_TC_025!F15</f>
        <v>0</v>
      </c>
      <c r="H786" s="72">
        <f>RMA_TC_025!G15</f>
        <v>0</v>
      </c>
      <c r="I786" s="72">
        <f>RMA_TC_025!H15</f>
        <v>25</v>
      </c>
      <c r="J786" s="73">
        <f>E786</f>
        <v>10</v>
      </c>
    </row>
    <row r="787" spans="1:13" ht="16" thickBot="1">
      <c r="A787" s="74">
        <v>10</v>
      </c>
      <c r="B787" s="69" t="str">
        <f>RMA_TC_001!$B$2</f>
        <v>Script Name</v>
      </c>
      <c r="C787" s="75">
        <v>0</v>
      </c>
      <c r="D787" s="75" t="s">
        <v>11</v>
      </c>
      <c r="E787" s="71">
        <v>10</v>
      </c>
      <c r="F787" s="72">
        <f>RMA_TC_025!E16</f>
        <v>0</v>
      </c>
      <c r="G787" s="72">
        <f>RMA_TC_025!F16</f>
        <v>0</v>
      </c>
      <c r="H787" s="72">
        <f>RMA_TC_025!G16</f>
        <v>0</v>
      </c>
      <c r="I787" s="72">
        <f>RMA_TC_025!H16</f>
        <v>25</v>
      </c>
      <c r="J787" s="76">
        <f>E787</f>
        <v>10</v>
      </c>
    </row>
    <row r="788" spans="1:13" ht="16.5" thickTop="1" thickBot="1">
      <c r="A788" s="77" t="s">
        <v>14</v>
      </c>
      <c r="B788" s="78"/>
      <c r="C788" s="78"/>
      <c r="D788" s="78"/>
      <c r="E788" s="79"/>
      <c r="F788" s="80">
        <f>AVERAGE(F785:F787)</f>
        <v>0</v>
      </c>
      <c r="G788" s="80">
        <f>AVERAGE(G785:G787)</f>
        <v>0</v>
      </c>
      <c r="H788" s="80">
        <f>AVERAGE(H785:H787)</f>
        <v>0</v>
      </c>
      <c r="I788" s="80">
        <f>AVERAGE(I785:I787)</f>
        <v>25</v>
      </c>
      <c r="J788" s="81">
        <f>SUM(J785:J787)/(SUM(A785:A787))</f>
        <v>1</v>
      </c>
    </row>
    <row r="789" spans="1:13" ht="16" thickBot="1">
      <c r="A789" s="82">
        <v>20</v>
      </c>
      <c r="B789" s="69" t="str">
        <f>RMA_TC_001!$B$2</f>
        <v>Script Name</v>
      </c>
      <c r="C789" s="69">
        <v>0</v>
      </c>
      <c r="D789" s="69" t="s">
        <v>11</v>
      </c>
      <c r="E789" s="71">
        <v>20</v>
      </c>
      <c r="F789" s="72">
        <f>RMA_TC_025!E18</f>
        <v>0</v>
      </c>
      <c r="G789" s="72">
        <f>RMA_TC_025!F18</f>
        <v>0</v>
      </c>
      <c r="H789" s="72">
        <f>RMA_TC_025!G18</f>
        <v>0</v>
      </c>
      <c r="I789" s="72">
        <f>RMA_TC_025!H18</f>
        <v>25</v>
      </c>
      <c r="J789" s="83">
        <f>E789</f>
        <v>20</v>
      </c>
    </row>
    <row r="790" spans="1:13" ht="16" thickBot="1">
      <c r="A790" s="68">
        <v>20</v>
      </c>
      <c r="B790" s="69" t="str">
        <f>RMA_TC_001!$B$2</f>
        <v>Script Name</v>
      </c>
      <c r="C790" s="70">
        <v>0</v>
      </c>
      <c r="D790" s="70" t="s">
        <v>11</v>
      </c>
      <c r="E790" s="71">
        <v>20</v>
      </c>
      <c r="F790" s="72">
        <f>RMA_TC_025!E19</f>
        <v>0</v>
      </c>
      <c r="G790" s="72">
        <f>RMA_TC_025!F19</f>
        <v>0</v>
      </c>
      <c r="H790" s="72">
        <f>RMA_TC_025!G19</f>
        <v>0</v>
      </c>
      <c r="I790" s="72">
        <f>RMA_TC_025!H19</f>
        <v>25</v>
      </c>
      <c r="J790" s="73">
        <f>E790</f>
        <v>20</v>
      </c>
    </row>
    <row r="791" spans="1:13" ht="16" thickBot="1">
      <c r="A791" s="74">
        <v>20</v>
      </c>
      <c r="B791" s="69" t="str">
        <f>RMA_TC_001!$B$2</f>
        <v>Script Name</v>
      </c>
      <c r="C791" s="75">
        <v>0</v>
      </c>
      <c r="D791" s="75" t="s">
        <v>11</v>
      </c>
      <c r="E791" s="71">
        <v>20</v>
      </c>
      <c r="F791" s="72">
        <f>RMA_TC_025!E20</f>
        <v>0</v>
      </c>
      <c r="G791" s="72">
        <f>RMA_TC_025!F20</f>
        <v>0</v>
      </c>
      <c r="H791" s="72">
        <f>RMA_TC_025!G20</f>
        <v>0</v>
      </c>
      <c r="I791" s="72">
        <f>RMA_TC_025!H20</f>
        <v>25</v>
      </c>
      <c r="J791" s="76">
        <f>E791</f>
        <v>20</v>
      </c>
    </row>
    <row r="792" spans="1:13" ht="16.5" thickTop="1" thickBot="1">
      <c r="A792" s="77" t="s">
        <v>15</v>
      </c>
      <c r="B792" s="78"/>
      <c r="C792" s="78"/>
      <c r="D792" s="78"/>
      <c r="E792" s="79"/>
      <c r="F792" s="80">
        <f>AVERAGE(F789:F791)</f>
        <v>0</v>
      </c>
      <c r="G792" s="80">
        <f>AVERAGE(G789:G791)</f>
        <v>0</v>
      </c>
      <c r="H792" s="80">
        <f>AVERAGE(H789:H791)</f>
        <v>0</v>
      </c>
      <c r="I792" s="80">
        <f>AVERAGE(I789:I791)</f>
        <v>25</v>
      </c>
      <c r="J792" s="81">
        <f>SUM(J789:J791)/(SUM(A789:A791))</f>
        <v>1</v>
      </c>
    </row>
    <row r="793" spans="1:13" ht="16" thickBot="1">
      <c r="A793" s="82">
        <v>50</v>
      </c>
      <c r="B793" s="69" t="str">
        <f>RMA_TC_001!$B$2</f>
        <v>Script Name</v>
      </c>
      <c r="C793" s="69">
        <v>0</v>
      </c>
      <c r="D793" s="69" t="s">
        <v>11</v>
      </c>
      <c r="E793" s="71">
        <v>50</v>
      </c>
      <c r="F793" s="72">
        <f>RMA_TC_025!E22</f>
        <v>0</v>
      </c>
      <c r="G793" s="72">
        <f>RMA_TC_025!F22</f>
        <v>0</v>
      </c>
      <c r="H793" s="72">
        <f>RMA_TC_025!G22</f>
        <v>0</v>
      </c>
      <c r="I793" s="72">
        <f>RMA_TC_025!H22</f>
        <v>25</v>
      </c>
      <c r="J793" s="83">
        <f>E793</f>
        <v>50</v>
      </c>
    </row>
    <row r="794" spans="1:13" ht="16" thickBot="1">
      <c r="A794" s="68">
        <v>50</v>
      </c>
      <c r="B794" s="69" t="str">
        <f>RMA_TC_001!$B$2</f>
        <v>Script Name</v>
      </c>
      <c r="C794" s="70">
        <v>0</v>
      </c>
      <c r="D794" s="70" t="s">
        <v>11</v>
      </c>
      <c r="E794" s="71">
        <v>50</v>
      </c>
      <c r="F794" s="72">
        <f>RMA_TC_025!E23</f>
        <v>0</v>
      </c>
      <c r="G794" s="72">
        <f>RMA_TC_025!F23</f>
        <v>0</v>
      </c>
      <c r="H794" s="72">
        <f>RMA_TC_025!G23</f>
        <v>0</v>
      </c>
      <c r="I794" s="72">
        <f>RMA_TC_025!H23</f>
        <v>25</v>
      </c>
      <c r="J794" s="73">
        <f>E794</f>
        <v>50</v>
      </c>
    </row>
    <row r="795" spans="1:13" ht="16" thickBot="1">
      <c r="A795" s="74">
        <v>50</v>
      </c>
      <c r="B795" s="69" t="str">
        <f>RMA_TC_001!$B$2</f>
        <v>Script Name</v>
      </c>
      <c r="C795" s="75">
        <v>0</v>
      </c>
      <c r="D795" s="75" t="s">
        <v>11</v>
      </c>
      <c r="E795" s="71">
        <v>50</v>
      </c>
      <c r="F795" s="72">
        <f>RMA_TC_025!E24</f>
        <v>0</v>
      </c>
      <c r="G795" s="72">
        <f>RMA_TC_025!F24</f>
        <v>0</v>
      </c>
      <c r="H795" s="72">
        <f>RMA_TC_025!G24</f>
        <v>0</v>
      </c>
      <c r="I795" s="72">
        <f>RMA_TC_025!H24</f>
        <v>25</v>
      </c>
      <c r="J795" s="76">
        <f>E795</f>
        <v>50</v>
      </c>
    </row>
    <row r="796" spans="1:13" ht="16.5" thickTop="1" thickBot="1">
      <c r="A796" s="77" t="s">
        <v>30</v>
      </c>
      <c r="B796" s="78"/>
      <c r="C796" s="78"/>
      <c r="D796" s="78"/>
      <c r="E796" s="79"/>
      <c r="F796" s="80">
        <f>AVERAGE(F793:F795)</f>
        <v>0</v>
      </c>
      <c r="G796" s="80">
        <f>AVERAGE(G793:G795)</f>
        <v>0</v>
      </c>
      <c r="H796" s="80">
        <f>AVERAGE(H793:H795)</f>
        <v>0</v>
      </c>
      <c r="I796" s="80">
        <f>AVERAGE(I793:I795)</f>
        <v>25</v>
      </c>
      <c r="J796" s="81">
        <f>SUM(J793:J795)/(SUM(A793:A795))</f>
        <v>1</v>
      </c>
    </row>
    <row r="797" spans="1:13" ht="16" thickBot="1">
      <c r="A797" s="82">
        <v>100</v>
      </c>
      <c r="B797" s="69" t="str">
        <f>RMA_TC_001!$B$2</f>
        <v>Script Name</v>
      </c>
      <c r="C797" s="69">
        <v>0</v>
      </c>
      <c r="D797" s="69" t="s">
        <v>11</v>
      </c>
      <c r="E797" s="71">
        <v>100</v>
      </c>
      <c r="F797" s="72">
        <f>RMA_TC_025!E26</f>
        <v>0</v>
      </c>
      <c r="G797" s="72">
        <f>RMA_TC_025!F26</f>
        <v>0</v>
      </c>
      <c r="H797" s="72">
        <f>RMA_TC_025!G26</f>
        <v>0</v>
      </c>
      <c r="I797" s="72">
        <f>RMA_TC_025!H26</f>
        <v>25</v>
      </c>
      <c r="J797" s="83">
        <f>E797</f>
        <v>100</v>
      </c>
      <c r="L797" s="44"/>
      <c r="M797" s="44"/>
    </row>
    <row r="798" spans="1:13" ht="16" thickBot="1">
      <c r="A798" s="68">
        <v>100</v>
      </c>
      <c r="B798" s="69" t="str">
        <f>RMA_TC_001!$B$2</f>
        <v>Script Name</v>
      </c>
      <c r="C798" s="70">
        <v>0</v>
      </c>
      <c r="D798" s="70" t="s">
        <v>11</v>
      </c>
      <c r="E798" s="71">
        <v>100</v>
      </c>
      <c r="F798" s="72">
        <f>RMA_TC_025!E27</f>
        <v>0</v>
      </c>
      <c r="G798" s="72">
        <f>RMA_TC_025!F27</f>
        <v>0</v>
      </c>
      <c r="H798" s="72">
        <f>RMA_TC_025!G27</f>
        <v>0</v>
      </c>
      <c r="I798" s="72">
        <f>RMA_TC_025!H27</f>
        <v>25</v>
      </c>
      <c r="J798" s="73">
        <f>E798</f>
        <v>100</v>
      </c>
      <c r="L798" s="44"/>
      <c r="M798" s="44"/>
    </row>
    <row r="799" spans="1:13" ht="16" thickBot="1">
      <c r="A799" s="74">
        <v>100</v>
      </c>
      <c r="B799" s="69" t="str">
        <f>RMA_TC_001!$B$2</f>
        <v>Script Name</v>
      </c>
      <c r="C799" s="75">
        <v>0</v>
      </c>
      <c r="D799" s="75" t="s">
        <v>11</v>
      </c>
      <c r="E799" s="71">
        <v>100</v>
      </c>
      <c r="F799" s="72">
        <f>RMA_TC_025!E28</f>
        <v>0</v>
      </c>
      <c r="G799" s="72">
        <f>RMA_TC_025!F28</f>
        <v>0</v>
      </c>
      <c r="H799" s="72">
        <f>RMA_TC_025!G28</f>
        <v>0</v>
      </c>
      <c r="I799" s="72">
        <f>RMA_TC_025!H28</f>
        <v>25</v>
      </c>
      <c r="J799" s="76">
        <f>E799</f>
        <v>100</v>
      </c>
      <c r="L799" s="44"/>
      <c r="M799" s="44"/>
    </row>
    <row r="800" spans="1:13" ht="16.5" thickTop="1" thickBot="1">
      <c r="A800" s="77" t="s">
        <v>31</v>
      </c>
      <c r="B800" s="84"/>
      <c r="C800" s="84"/>
      <c r="D800" s="84"/>
      <c r="E800" s="85"/>
      <c r="F800" s="80">
        <f>AVERAGE(F797:F799)</f>
        <v>0</v>
      </c>
      <c r="G800" s="80">
        <f>AVERAGE(G797:G799)</f>
        <v>0</v>
      </c>
      <c r="H800" s="80">
        <f>AVERAGE(H797:H799)</f>
        <v>0</v>
      </c>
      <c r="I800" s="80">
        <f>AVERAGE(I797:I799)</f>
        <v>25</v>
      </c>
      <c r="J800" s="81">
        <f>SUM(J797:J799)/(SUM(A797:A799))</f>
        <v>1</v>
      </c>
      <c r="L800" s="44"/>
      <c r="M800" s="44"/>
    </row>
    <row r="801" spans="1:13" ht="15" thickBot="1">
      <c r="A801" s="35"/>
      <c r="B801" s="90"/>
      <c r="C801" s="35"/>
      <c r="D801" s="90"/>
      <c r="E801" s="35"/>
      <c r="F801" s="35"/>
      <c r="G801" s="35"/>
      <c r="H801" s="35"/>
      <c r="I801" s="35"/>
      <c r="J801" s="35"/>
      <c r="L801" s="44"/>
      <c r="M801" s="44"/>
    </row>
    <row r="802" spans="1:13" ht="16" thickBot="1">
      <c r="A802" s="232" t="s">
        <v>106</v>
      </c>
      <c r="B802" s="233"/>
      <c r="C802" s="233"/>
      <c r="D802" s="233"/>
      <c r="E802" s="233"/>
      <c r="F802" s="233"/>
      <c r="G802" s="233"/>
      <c r="H802" s="233"/>
      <c r="I802" s="233"/>
      <c r="J802" s="234"/>
    </row>
    <row r="803" spans="1:13" ht="26.5" thickBot="1">
      <c r="A803" s="59" t="s">
        <v>0</v>
      </c>
      <c r="B803" s="60" t="s">
        <v>1</v>
      </c>
      <c r="C803" s="60" t="s">
        <v>2</v>
      </c>
      <c r="D803" s="61" t="s">
        <v>3</v>
      </c>
      <c r="E803" s="61" t="s">
        <v>4</v>
      </c>
      <c r="F803" s="59" t="s">
        <v>5</v>
      </c>
      <c r="G803" s="59" t="s">
        <v>6</v>
      </c>
      <c r="H803" s="59" t="s">
        <v>7</v>
      </c>
      <c r="I803" s="62" t="s">
        <v>8</v>
      </c>
      <c r="J803" s="61" t="s">
        <v>9</v>
      </c>
    </row>
    <row r="804" spans="1:13" ht="16" thickBot="1">
      <c r="A804" s="63" t="s">
        <v>10</v>
      </c>
      <c r="B804" s="64" t="str">
        <f>RMA_TC_001!$B$2</f>
        <v>Script Name</v>
      </c>
      <c r="C804" s="64">
        <v>0</v>
      </c>
      <c r="D804" s="64" t="s">
        <v>11</v>
      </c>
      <c r="E804" s="65">
        <f>RMA_TC_024!D65</f>
        <v>0</v>
      </c>
      <c r="F804" s="66">
        <f>RMA_TC_026!E5</f>
        <v>0</v>
      </c>
      <c r="G804" s="66">
        <f>RMA_TC_026!F5</f>
        <v>0</v>
      </c>
      <c r="H804" s="66">
        <f>RMA_TC_026!G5</f>
        <v>0</v>
      </c>
      <c r="I804" s="66">
        <f>RMA_TC_026!H5</f>
        <v>26</v>
      </c>
      <c r="J804" s="67">
        <f>E804</f>
        <v>0</v>
      </c>
    </row>
    <row r="805" spans="1:13" ht="16" thickBot="1">
      <c r="A805" s="68">
        <v>1</v>
      </c>
      <c r="B805" s="69" t="str">
        <f>RMA_TC_001!$B$2</f>
        <v>Script Name</v>
      </c>
      <c r="C805" s="70">
        <v>0</v>
      </c>
      <c r="D805" s="70" t="s">
        <v>11</v>
      </c>
      <c r="E805" s="71">
        <v>1</v>
      </c>
      <c r="F805" s="72">
        <f>RMA_TC_026!E6</f>
        <v>0</v>
      </c>
      <c r="G805" s="72">
        <f>RMA_TC_026!F6</f>
        <v>0</v>
      </c>
      <c r="H805" s="72">
        <f>RMA_TC_026!G6</f>
        <v>0</v>
      </c>
      <c r="I805" s="72">
        <f>RMA_TC_026!H6</f>
        <v>26</v>
      </c>
      <c r="J805" s="73">
        <f>E805</f>
        <v>1</v>
      </c>
    </row>
    <row r="806" spans="1:13" ht="16" thickBot="1">
      <c r="A806" s="68">
        <v>1</v>
      </c>
      <c r="B806" s="69" t="str">
        <f>RMA_TC_001!$B$2</f>
        <v>Script Name</v>
      </c>
      <c r="C806" s="70">
        <v>0</v>
      </c>
      <c r="D806" s="70" t="s">
        <v>11</v>
      </c>
      <c r="E806" s="71">
        <v>1</v>
      </c>
      <c r="F806" s="72">
        <f>RMA_TC_026!E7</f>
        <v>0</v>
      </c>
      <c r="G806" s="72">
        <f>RMA_TC_026!F7</f>
        <v>0</v>
      </c>
      <c r="H806" s="72">
        <f>RMA_TC_026!G7</f>
        <v>0</v>
      </c>
      <c r="I806" s="72">
        <f>RMA_TC_026!H7</f>
        <v>26</v>
      </c>
      <c r="J806" s="73">
        <f>E806</f>
        <v>1</v>
      </c>
    </row>
    <row r="807" spans="1:13" ht="16" thickBot="1">
      <c r="A807" s="74">
        <v>1</v>
      </c>
      <c r="B807" s="69" t="str">
        <f>RMA_TC_001!$B$2</f>
        <v>Script Name</v>
      </c>
      <c r="C807" s="75">
        <v>0</v>
      </c>
      <c r="D807" s="75" t="s">
        <v>11</v>
      </c>
      <c r="E807" s="71">
        <v>1</v>
      </c>
      <c r="F807" s="72">
        <f>RMA_TC_026!E8</f>
        <v>0</v>
      </c>
      <c r="G807" s="72">
        <f>RMA_TC_026!F8</f>
        <v>0</v>
      </c>
      <c r="H807" s="72">
        <f>RMA_TC_026!G8</f>
        <v>0</v>
      </c>
      <c r="I807" s="72">
        <f>RMA_TC_026!H8</f>
        <v>26</v>
      </c>
      <c r="J807" s="76">
        <f>E807</f>
        <v>1</v>
      </c>
    </row>
    <row r="808" spans="1:13" ht="16.5" thickTop="1" thickBot="1">
      <c r="A808" s="77" t="s">
        <v>12</v>
      </c>
      <c r="B808" s="78"/>
      <c r="C808" s="78"/>
      <c r="D808" s="78"/>
      <c r="E808" s="79"/>
      <c r="F808" s="80">
        <f>AVERAGE(F805:F807)</f>
        <v>0</v>
      </c>
      <c r="G808" s="80">
        <f>AVERAGE(G805:G807)</f>
        <v>0</v>
      </c>
      <c r="H808" s="80">
        <f>AVERAGE(H805:H807)</f>
        <v>0</v>
      </c>
      <c r="I808" s="80">
        <f>AVERAGE(I805:I807)</f>
        <v>26</v>
      </c>
      <c r="J808" s="81">
        <f>SUM(J805:J807)/(SUM(A805:A807))</f>
        <v>1</v>
      </c>
    </row>
    <row r="809" spans="1:13" ht="16" thickBot="1">
      <c r="A809" s="82">
        <v>5</v>
      </c>
      <c r="B809" s="69" t="str">
        <f>RMA_TC_001!$B$2</f>
        <v>Script Name</v>
      </c>
      <c r="C809" s="69">
        <v>0</v>
      </c>
      <c r="D809" s="69" t="s">
        <v>11</v>
      </c>
      <c r="E809" s="71">
        <v>5</v>
      </c>
      <c r="F809" s="72">
        <f>RMA_TC_026!E10</f>
        <v>0</v>
      </c>
      <c r="G809" s="72">
        <f>RMA_TC_026!F10</f>
        <v>0</v>
      </c>
      <c r="H809" s="72">
        <f>RMA_TC_026!G10</f>
        <v>0</v>
      </c>
      <c r="I809" s="72">
        <f>RMA_TC_026!H10</f>
        <v>26</v>
      </c>
      <c r="J809" s="83">
        <f>E809</f>
        <v>5</v>
      </c>
    </row>
    <row r="810" spans="1:13" ht="16" thickBot="1">
      <c r="A810" s="68">
        <v>5</v>
      </c>
      <c r="B810" s="69" t="str">
        <f>RMA_TC_001!$B$2</f>
        <v>Script Name</v>
      </c>
      <c r="C810" s="70">
        <v>0</v>
      </c>
      <c r="D810" s="70" t="s">
        <v>11</v>
      </c>
      <c r="E810" s="71">
        <v>5</v>
      </c>
      <c r="F810" s="72">
        <f>RMA_TC_026!E11</f>
        <v>0</v>
      </c>
      <c r="G810" s="72">
        <f>RMA_TC_026!F11</f>
        <v>0</v>
      </c>
      <c r="H810" s="72">
        <f>RMA_TC_026!G11</f>
        <v>0</v>
      </c>
      <c r="I810" s="72">
        <f>RMA_TC_026!H11</f>
        <v>26</v>
      </c>
      <c r="J810" s="73">
        <f>E810</f>
        <v>5</v>
      </c>
    </row>
    <row r="811" spans="1:13" ht="16" thickBot="1">
      <c r="A811" s="74">
        <v>5</v>
      </c>
      <c r="B811" s="69" t="str">
        <f>RMA_TC_001!$B$2</f>
        <v>Script Name</v>
      </c>
      <c r="C811" s="75">
        <v>0</v>
      </c>
      <c r="D811" s="75" t="s">
        <v>11</v>
      </c>
      <c r="E811" s="71">
        <v>5</v>
      </c>
      <c r="F811" s="72">
        <f>RMA_TC_026!E12</f>
        <v>0</v>
      </c>
      <c r="G811" s="72">
        <f>RMA_TC_026!F12</f>
        <v>0</v>
      </c>
      <c r="H811" s="72">
        <f>RMA_TC_026!G12</f>
        <v>0</v>
      </c>
      <c r="I811" s="72">
        <f>RMA_TC_026!H12</f>
        <v>26</v>
      </c>
      <c r="J811" s="76">
        <f>E811</f>
        <v>5</v>
      </c>
    </row>
    <row r="812" spans="1:13" ht="16.5" thickTop="1" thickBot="1">
      <c r="A812" s="77" t="s">
        <v>13</v>
      </c>
      <c r="B812" s="78"/>
      <c r="C812" s="78"/>
      <c r="D812" s="78"/>
      <c r="E812" s="79"/>
      <c r="F812" s="80">
        <f>AVERAGE(F809:F811)</f>
        <v>0</v>
      </c>
      <c r="G812" s="80">
        <f>AVERAGE(G809:G811)</f>
        <v>0</v>
      </c>
      <c r="H812" s="80">
        <f>AVERAGE(H809:H811)</f>
        <v>0</v>
      </c>
      <c r="I812" s="80">
        <f>AVERAGE(I809:I811)</f>
        <v>26</v>
      </c>
      <c r="J812" s="81">
        <f>SUM(J809:J811)/(SUM(A809:A811))</f>
        <v>1</v>
      </c>
    </row>
    <row r="813" spans="1:13" ht="16" thickBot="1">
      <c r="A813" s="82">
        <v>10</v>
      </c>
      <c r="B813" s="69" t="str">
        <f>RMA_TC_001!$B$2</f>
        <v>Script Name</v>
      </c>
      <c r="C813" s="69">
        <v>0</v>
      </c>
      <c r="D813" s="69" t="s">
        <v>11</v>
      </c>
      <c r="E813" s="71">
        <v>10</v>
      </c>
      <c r="F813" s="72">
        <f>RMA_TC_026!E14</f>
        <v>0</v>
      </c>
      <c r="G813" s="72">
        <f>RMA_TC_026!F14</f>
        <v>0</v>
      </c>
      <c r="H813" s="72">
        <f>RMA_TC_026!G14</f>
        <v>0</v>
      </c>
      <c r="I813" s="72">
        <f>RMA_TC_026!H14</f>
        <v>26</v>
      </c>
      <c r="J813" s="83">
        <f>E813</f>
        <v>10</v>
      </c>
    </row>
    <row r="814" spans="1:13" ht="16" thickBot="1">
      <c r="A814" s="68">
        <v>10</v>
      </c>
      <c r="B814" s="69" t="str">
        <f>RMA_TC_001!$B$2</f>
        <v>Script Name</v>
      </c>
      <c r="C814" s="70">
        <v>0</v>
      </c>
      <c r="D814" s="70" t="s">
        <v>11</v>
      </c>
      <c r="E814" s="71">
        <v>10</v>
      </c>
      <c r="F814" s="72">
        <f>RMA_TC_026!E15</f>
        <v>0</v>
      </c>
      <c r="G814" s="72">
        <f>RMA_TC_026!F15</f>
        <v>0</v>
      </c>
      <c r="H814" s="72">
        <f>RMA_TC_026!G15</f>
        <v>0</v>
      </c>
      <c r="I814" s="72">
        <f>RMA_TC_026!H15</f>
        <v>26</v>
      </c>
      <c r="J814" s="73">
        <f>E814</f>
        <v>10</v>
      </c>
    </row>
    <row r="815" spans="1:13" ht="16" thickBot="1">
      <c r="A815" s="74">
        <v>10</v>
      </c>
      <c r="B815" s="69" t="str">
        <f>RMA_TC_001!$B$2</f>
        <v>Script Name</v>
      </c>
      <c r="C815" s="75">
        <v>0</v>
      </c>
      <c r="D815" s="75" t="s">
        <v>11</v>
      </c>
      <c r="E815" s="71">
        <v>10</v>
      </c>
      <c r="F815" s="72">
        <f>RMA_TC_026!E16</f>
        <v>0</v>
      </c>
      <c r="G815" s="72">
        <f>RMA_TC_026!F16</f>
        <v>0</v>
      </c>
      <c r="H815" s="72">
        <f>RMA_TC_026!G16</f>
        <v>0</v>
      </c>
      <c r="I815" s="72">
        <f>RMA_TC_026!H16</f>
        <v>26</v>
      </c>
      <c r="J815" s="76">
        <f>E815</f>
        <v>10</v>
      </c>
    </row>
    <row r="816" spans="1:13" ht="16.5" thickTop="1" thickBot="1">
      <c r="A816" s="77" t="s">
        <v>14</v>
      </c>
      <c r="B816" s="78"/>
      <c r="C816" s="78"/>
      <c r="D816" s="78"/>
      <c r="E816" s="79"/>
      <c r="F816" s="80">
        <f>AVERAGE(F813:F815)</f>
        <v>0</v>
      </c>
      <c r="G816" s="80">
        <f>AVERAGE(G813:G815)</f>
        <v>0</v>
      </c>
      <c r="H816" s="80">
        <f>AVERAGE(H813:H815)</f>
        <v>0</v>
      </c>
      <c r="I816" s="80">
        <f>AVERAGE(I813:I815)</f>
        <v>26</v>
      </c>
      <c r="J816" s="81">
        <f>SUM(J813:J815)/(SUM(A813:A815))</f>
        <v>1</v>
      </c>
    </row>
    <row r="817" spans="1:13" ht="16" thickBot="1">
      <c r="A817" s="82">
        <v>20</v>
      </c>
      <c r="B817" s="69" t="str">
        <f>RMA_TC_001!$B$2</f>
        <v>Script Name</v>
      </c>
      <c r="C817" s="69">
        <v>0</v>
      </c>
      <c r="D817" s="69" t="s">
        <v>11</v>
      </c>
      <c r="E817" s="71">
        <v>20</v>
      </c>
      <c r="F817" s="72">
        <f>RMA_TC_026!E18</f>
        <v>0</v>
      </c>
      <c r="G817" s="72">
        <f>RMA_TC_026!F18</f>
        <v>0</v>
      </c>
      <c r="H817" s="72">
        <f>RMA_TC_026!G18</f>
        <v>0</v>
      </c>
      <c r="I817" s="72">
        <f>RMA_TC_026!H18</f>
        <v>26</v>
      </c>
      <c r="J817" s="83">
        <f>E817</f>
        <v>20</v>
      </c>
    </row>
    <row r="818" spans="1:13" ht="16" thickBot="1">
      <c r="A818" s="68">
        <v>20</v>
      </c>
      <c r="B818" s="69" t="str">
        <f>RMA_TC_001!$B$2</f>
        <v>Script Name</v>
      </c>
      <c r="C818" s="70">
        <v>0</v>
      </c>
      <c r="D818" s="70" t="s">
        <v>11</v>
      </c>
      <c r="E818" s="71">
        <v>20</v>
      </c>
      <c r="F818" s="72">
        <f>RMA_TC_026!E19</f>
        <v>0</v>
      </c>
      <c r="G818" s="72">
        <f>RMA_TC_026!F19</f>
        <v>0</v>
      </c>
      <c r="H818" s="72">
        <f>RMA_TC_026!G19</f>
        <v>0</v>
      </c>
      <c r="I818" s="72">
        <f>RMA_TC_026!H19</f>
        <v>26</v>
      </c>
      <c r="J818" s="73">
        <f>E818</f>
        <v>20</v>
      </c>
    </row>
    <row r="819" spans="1:13" ht="16" thickBot="1">
      <c r="A819" s="74">
        <v>20</v>
      </c>
      <c r="B819" s="69" t="str">
        <f>RMA_TC_001!$B$2</f>
        <v>Script Name</v>
      </c>
      <c r="C819" s="75">
        <v>0</v>
      </c>
      <c r="D819" s="75" t="s">
        <v>11</v>
      </c>
      <c r="E819" s="71">
        <v>20</v>
      </c>
      <c r="F819" s="72">
        <f>RMA_TC_026!E20</f>
        <v>0</v>
      </c>
      <c r="G819" s="72">
        <f>RMA_TC_026!F20</f>
        <v>0</v>
      </c>
      <c r="H819" s="72">
        <f>RMA_TC_026!G20</f>
        <v>0</v>
      </c>
      <c r="I819" s="72">
        <f>RMA_TC_026!H20</f>
        <v>26</v>
      </c>
      <c r="J819" s="76">
        <f>E819</f>
        <v>20</v>
      </c>
    </row>
    <row r="820" spans="1:13" ht="16.5" thickTop="1" thickBot="1">
      <c r="A820" s="77" t="s">
        <v>15</v>
      </c>
      <c r="B820" s="78"/>
      <c r="C820" s="78"/>
      <c r="D820" s="78"/>
      <c r="E820" s="79"/>
      <c r="F820" s="80">
        <f>AVERAGE(F817:F819)</f>
        <v>0</v>
      </c>
      <c r="G820" s="80">
        <f>AVERAGE(G817:G819)</f>
        <v>0</v>
      </c>
      <c r="H820" s="80">
        <f>AVERAGE(H817:H819)</f>
        <v>0</v>
      </c>
      <c r="I820" s="80">
        <f>AVERAGE(I817:I819)</f>
        <v>26</v>
      </c>
      <c r="J820" s="81">
        <f>SUM(J817:J819)/(SUM(A817:A819))</f>
        <v>1</v>
      </c>
    </row>
    <row r="821" spans="1:13" ht="16" thickBot="1">
      <c r="A821" s="82">
        <v>50</v>
      </c>
      <c r="B821" s="69" t="str">
        <f>RMA_TC_001!$B$2</f>
        <v>Script Name</v>
      </c>
      <c r="C821" s="69">
        <v>0</v>
      </c>
      <c r="D821" s="69" t="s">
        <v>11</v>
      </c>
      <c r="E821" s="71">
        <v>50</v>
      </c>
      <c r="F821" s="72">
        <f>RMA_TC_026!E22</f>
        <v>0</v>
      </c>
      <c r="G821" s="72">
        <f>RMA_TC_026!F22</f>
        <v>0</v>
      </c>
      <c r="H821" s="72">
        <f>RMA_TC_026!G22</f>
        <v>0</v>
      </c>
      <c r="I821" s="72">
        <f>RMA_TC_026!H22</f>
        <v>26</v>
      </c>
      <c r="J821" s="83">
        <f>E821</f>
        <v>50</v>
      </c>
    </row>
    <row r="822" spans="1:13" ht="16" thickBot="1">
      <c r="A822" s="68">
        <v>50</v>
      </c>
      <c r="B822" s="69" t="str">
        <f>RMA_TC_001!$B$2</f>
        <v>Script Name</v>
      </c>
      <c r="C822" s="70">
        <v>0</v>
      </c>
      <c r="D822" s="70" t="s">
        <v>11</v>
      </c>
      <c r="E822" s="71">
        <v>50</v>
      </c>
      <c r="F822" s="72">
        <f>RMA_TC_026!E23</f>
        <v>0</v>
      </c>
      <c r="G822" s="72">
        <f>RMA_TC_026!F23</f>
        <v>0</v>
      </c>
      <c r="H822" s="72">
        <f>RMA_TC_026!G23</f>
        <v>0</v>
      </c>
      <c r="I822" s="72">
        <f>RMA_TC_026!H23</f>
        <v>26</v>
      </c>
      <c r="J822" s="73">
        <f>E822</f>
        <v>50</v>
      </c>
    </row>
    <row r="823" spans="1:13" ht="16" thickBot="1">
      <c r="A823" s="74">
        <v>50</v>
      </c>
      <c r="B823" s="69" t="str">
        <f>RMA_TC_001!$B$2</f>
        <v>Script Name</v>
      </c>
      <c r="C823" s="75">
        <v>0</v>
      </c>
      <c r="D823" s="75" t="s">
        <v>11</v>
      </c>
      <c r="E823" s="71">
        <v>50</v>
      </c>
      <c r="F823" s="72">
        <f>RMA_TC_026!E24</f>
        <v>0</v>
      </c>
      <c r="G823" s="72">
        <f>RMA_TC_026!F24</f>
        <v>0</v>
      </c>
      <c r="H823" s="72">
        <f>RMA_TC_026!G24</f>
        <v>0</v>
      </c>
      <c r="I823" s="72">
        <f>RMA_TC_026!H24</f>
        <v>26</v>
      </c>
      <c r="J823" s="76">
        <f>E823</f>
        <v>50</v>
      </c>
    </row>
    <row r="824" spans="1:13" ht="16.5" thickTop="1" thickBot="1">
      <c r="A824" s="77" t="s">
        <v>30</v>
      </c>
      <c r="B824" s="78"/>
      <c r="C824" s="78"/>
      <c r="D824" s="78"/>
      <c r="E824" s="79"/>
      <c r="F824" s="80">
        <f>AVERAGE(F821:F823)</f>
        <v>0</v>
      </c>
      <c r="G824" s="80">
        <f>AVERAGE(G821:G823)</f>
        <v>0</v>
      </c>
      <c r="H824" s="80">
        <f>AVERAGE(H821:H823)</f>
        <v>0</v>
      </c>
      <c r="I824" s="80">
        <f>AVERAGE(I821:I823)</f>
        <v>26</v>
      </c>
      <c r="J824" s="81">
        <f>SUM(J821:J823)/(SUM(A821:A823))</f>
        <v>1</v>
      </c>
    </row>
    <row r="825" spans="1:13" ht="16" thickBot="1">
      <c r="A825" s="82">
        <v>100</v>
      </c>
      <c r="B825" s="69" t="str">
        <f>RMA_TC_001!$B$2</f>
        <v>Script Name</v>
      </c>
      <c r="C825" s="69">
        <v>0</v>
      </c>
      <c r="D825" s="69" t="s">
        <v>11</v>
      </c>
      <c r="E825" s="71">
        <v>100</v>
      </c>
      <c r="F825" s="72">
        <f>RMA_TC_026!E26</f>
        <v>0</v>
      </c>
      <c r="G825" s="72">
        <f>RMA_TC_026!F26</f>
        <v>0</v>
      </c>
      <c r="H825" s="72">
        <f>RMA_TC_026!G26</f>
        <v>0</v>
      </c>
      <c r="I825" s="72">
        <f>RMA_TC_026!H26</f>
        <v>26</v>
      </c>
      <c r="J825" s="83">
        <f>E825</f>
        <v>100</v>
      </c>
      <c r="L825" s="44"/>
      <c r="M825" s="44"/>
    </row>
    <row r="826" spans="1:13" ht="16" thickBot="1">
      <c r="A826" s="68">
        <v>100</v>
      </c>
      <c r="B826" s="69" t="str">
        <f>RMA_TC_001!$B$2</f>
        <v>Script Name</v>
      </c>
      <c r="C826" s="70">
        <v>0</v>
      </c>
      <c r="D826" s="70" t="s">
        <v>11</v>
      </c>
      <c r="E826" s="71">
        <v>100</v>
      </c>
      <c r="F826" s="72">
        <f>RMA_TC_026!E27</f>
        <v>0</v>
      </c>
      <c r="G826" s="72">
        <f>RMA_TC_026!F27</f>
        <v>0</v>
      </c>
      <c r="H826" s="72">
        <f>RMA_TC_026!G27</f>
        <v>0</v>
      </c>
      <c r="I826" s="72">
        <f>RMA_TC_026!H27</f>
        <v>26</v>
      </c>
      <c r="J826" s="73">
        <f>E826</f>
        <v>100</v>
      </c>
      <c r="L826" s="44"/>
      <c r="M826" s="44"/>
    </row>
    <row r="827" spans="1:13" ht="16" thickBot="1">
      <c r="A827" s="74">
        <v>100</v>
      </c>
      <c r="B827" s="69" t="str">
        <f>RMA_TC_001!$B$2</f>
        <v>Script Name</v>
      </c>
      <c r="C827" s="75">
        <v>0</v>
      </c>
      <c r="D827" s="75" t="s">
        <v>11</v>
      </c>
      <c r="E827" s="71">
        <v>100</v>
      </c>
      <c r="F827" s="72">
        <f>RMA_TC_026!E28</f>
        <v>0</v>
      </c>
      <c r="G827" s="72">
        <f>RMA_TC_026!F28</f>
        <v>0</v>
      </c>
      <c r="H827" s="72">
        <f>RMA_TC_026!G28</f>
        <v>0</v>
      </c>
      <c r="I827" s="72">
        <f>RMA_TC_026!H28</f>
        <v>26</v>
      </c>
      <c r="J827" s="76">
        <f>E827</f>
        <v>100</v>
      </c>
      <c r="L827" s="44"/>
      <c r="M827" s="44"/>
    </row>
    <row r="828" spans="1:13" ht="16.5" thickTop="1" thickBot="1">
      <c r="A828" s="77" t="s">
        <v>31</v>
      </c>
      <c r="B828" s="84"/>
      <c r="C828" s="84"/>
      <c r="D828" s="84"/>
      <c r="E828" s="85"/>
      <c r="F828" s="80">
        <f>AVERAGE(F825:F827)</f>
        <v>0</v>
      </c>
      <c r="G828" s="80">
        <f>AVERAGE(G825:G827)</f>
        <v>0</v>
      </c>
      <c r="H828" s="80">
        <f>AVERAGE(H825:H827)</f>
        <v>0</v>
      </c>
      <c r="I828" s="80">
        <f>AVERAGE(I825:I827)</f>
        <v>26</v>
      </c>
      <c r="J828" s="81">
        <f>SUM(J825:J827)/(SUM(A825:A827))</f>
        <v>1</v>
      </c>
      <c r="L828" s="44"/>
      <c r="M828" s="44"/>
    </row>
    <row r="829" spans="1:13" ht="15" thickBot="1">
      <c r="A829" s="35"/>
      <c r="B829" s="90"/>
      <c r="C829" s="35"/>
      <c r="D829" s="90"/>
      <c r="E829" s="35"/>
      <c r="F829" s="35"/>
      <c r="G829" s="35"/>
      <c r="H829" s="35"/>
      <c r="I829" s="35"/>
      <c r="J829" s="35"/>
    </row>
    <row r="830" spans="1:13" ht="16" thickBot="1">
      <c r="A830" s="232" t="s">
        <v>107</v>
      </c>
      <c r="B830" s="233"/>
      <c r="C830" s="233"/>
      <c r="D830" s="233"/>
      <c r="E830" s="233"/>
      <c r="F830" s="233"/>
      <c r="G830" s="233"/>
      <c r="H830" s="233"/>
      <c r="I830" s="233"/>
      <c r="J830" s="234"/>
    </row>
    <row r="831" spans="1:13" ht="26.5" thickBot="1">
      <c r="A831" s="59" t="s">
        <v>0</v>
      </c>
      <c r="B831" s="60" t="s">
        <v>1</v>
      </c>
      <c r="C831" s="60" t="s">
        <v>2</v>
      </c>
      <c r="D831" s="61" t="s">
        <v>3</v>
      </c>
      <c r="E831" s="61" t="s">
        <v>4</v>
      </c>
      <c r="F831" s="59" t="s">
        <v>5</v>
      </c>
      <c r="G831" s="59" t="s">
        <v>6</v>
      </c>
      <c r="H831" s="59" t="s">
        <v>7</v>
      </c>
      <c r="I831" s="62" t="s">
        <v>8</v>
      </c>
      <c r="J831" s="61" t="s">
        <v>9</v>
      </c>
    </row>
    <row r="832" spans="1:13" ht="16" thickBot="1">
      <c r="A832" s="63" t="s">
        <v>10</v>
      </c>
      <c r="B832" s="64" t="str">
        <f>RMA_TC_001!$B$2</f>
        <v>Script Name</v>
      </c>
      <c r="C832" s="64">
        <v>0</v>
      </c>
      <c r="D832" s="64" t="s">
        <v>11</v>
      </c>
      <c r="E832" s="65">
        <f>RMA_TC_024!D93</f>
        <v>0</v>
      </c>
      <c r="F832" s="66">
        <f>RMA_TC_027!E5</f>
        <v>0</v>
      </c>
      <c r="G832" s="66">
        <f>RMA_TC_027!F5</f>
        <v>0</v>
      </c>
      <c r="H832" s="66">
        <f>RMA_TC_027!G5</f>
        <v>0</v>
      </c>
      <c r="I832" s="66">
        <f>RMA_TC_027!H5</f>
        <v>27</v>
      </c>
      <c r="J832" s="67">
        <f>E832</f>
        <v>0</v>
      </c>
    </row>
    <row r="833" spans="1:10" ht="16" thickBot="1">
      <c r="A833" s="68">
        <v>1</v>
      </c>
      <c r="B833" s="69" t="str">
        <f>RMA_TC_001!$B$2</f>
        <v>Script Name</v>
      </c>
      <c r="C833" s="70">
        <v>0</v>
      </c>
      <c r="D833" s="70" t="s">
        <v>11</v>
      </c>
      <c r="E833" s="71">
        <v>1</v>
      </c>
      <c r="F833" s="72">
        <f>RMA_TC_027!E6</f>
        <v>0</v>
      </c>
      <c r="G833" s="72">
        <f>RMA_TC_027!F6</f>
        <v>0</v>
      </c>
      <c r="H833" s="72">
        <f>RMA_TC_027!G6</f>
        <v>0</v>
      </c>
      <c r="I833" s="72">
        <f>RMA_TC_027!H6</f>
        <v>27</v>
      </c>
      <c r="J833" s="73">
        <f>E833</f>
        <v>1</v>
      </c>
    </row>
    <row r="834" spans="1:10" ht="16" thickBot="1">
      <c r="A834" s="68">
        <v>1</v>
      </c>
      <c r="B834" s="69" t="str">
        <f>RMA_TC_001!$B$2</f>
        <v>Script Name</v>
      </c>
      <c r="C834" s="70">
        <v>0</v>
      </c>
      <c r="D834" s="70" t="s">
        <v>11</v>
      </c>
      <c r="E834" s="71">
        <v>1</v>
      </c>
      <c r="F834" s="72">
        <f>RMA_TC_027!E7</f>
        <v>0</v>
      </c>
      <c r="G834" s="72">
        <f>RMA_TC_027!F7</f>
        <v>0</v>
      </c>
      <c r="H834" s="72">
        <f>RMA_TC_027!G7</f>
        <v>0</v>
      </c>
      <c r="I834" s="72">
        <f>RMA_TC_027!H7</f>
        <v>27</v>
      </c>
      <c r="J834" s="73">
        <f>E834</f>
        <v>1</v>
      </c>
    </row>
    <row r="835" spans="1:10" ht="16" thickBot="1">
      <c r="A835" s="74">
        <v>1</v>
      </c>
      <c r="B835" s="69" t="str">
        <f>RMA_TC_001!$B$2</f>
        <v>Script Name</v>
      </c>
      <c r="C835" s="75">
        <v>0</v>
      </c>
      <c r="D835" s="75" t="s">
        <v>11</v>
      </c>
      <c r="E835" s="71">
        <v>1</v>
      </c>
      <c r="F835" s="72">
        <f>RMA_TC_027!E8</f>
        <v>0</v>
      </c>
      <c r="G835" s="72">
        <f>RMA_TC_027!F8</f>
        <v>0</v>
      </c>
      <c r="H835" s="72">
        <f>RMA_TC_027!G8</f>
        <v>0</v>
      </c>
      <c r="I835" s="72">
        <f>RMA_TC_027!H8</f>
        <v>27</v>
      </c>
      <c r="J835" s="76">
        <f>E835</f>
        <v>1</v>
      </c>
    </row>
    <row r="836" spans="1:10" ht="16.5" thickTop="1" thickBot="1">
      <c r="A836" s="77" t="s">
        <v>12</v>
      </c>
      <c r="B836" s="78"/>
      <c r="C836" s="78"/>
      <c r="D836" s="78"/>
      <c r="E836" s="79"/>
      <c r="F836" s="80">
        <f>AVERAGE(F833:F835)</f>
        <v>0</v>
      </c>
      <c r="G836" s="80">
        <f>AVERAGE(G833:G835)</f>
        <v>0</v>
      </c>
      <c r="H836" s="80">
        <f>AVERAGE(H833:H835)</f>
        <v>0</v>
      </c>
      <c r="I836" s="80">
        <f>AVERAGE(I833:I835)</f>
        <v>27</v>
      </c>
      <c r="J836" s="81">
        <f>SUM(J833:J835)/(SUM(A833:A835))</f>
        <v>1</v>
      </c>
    </row>
    <row r="837" spans="1:10" ht="16" thickBot="1">
      <c r="A837" s="82">
        <v>5</v>
      </c>
      <c r="B837" s="69" t="str">
        <f>RMA_TC_001!$B$2</f>
        <v>Script Name</v>
      </c>
      <c r="C837" s="69">
        <v>0</v>
      </c>
      <c r="D837" s="69" t="s">
        <v>11</v>
      </c>
      <c r="E837" s="71">
        <v>5</v>
      </c>
      <c r="F837" s="72">
        <f>RMA_TC_027!E10</f>
        <v>0</v>
      </c>
      <c r="G837" s="72">
        <f>RMA_TC_027!F10</f>
        <v>0</v>
      </c>
      <c r="H837" s="72">
        <f>RMA_TC_027!G10</f>
        <v>0</v>
      </c>
      <c r="I837" s="72">
        <f>RMA_TC_027!H10</f>
        <v>27</v>
      </c>
      <c r="J837" s="83">
        <f>E837</f>
        <v>5</v>
      </c>
    </row>
    <row r="838" spans="1:10" ht="16" thickBot="1">
      <c r="A838" s="68">
        <v>5</v>
      </c>
      <c r="B838" s="69" t="str">
        <f>RMA_TC_001!$B$2</f>
        <v>Script Name</v>
      </c>
      <c r="C838" s="70">
        <v>0</v>
      </c>
      <c r="D838" s="70" t="s">
        <v>11</v>
      </c>
      <c r="E838" s="71">
        <v>5</v>
      </c>
      <c r="F838" s="72">
        <f>RMA_TC_027!E11</f>
        <v>0</v>
      </c>
      <c r="G838" s="72">
        <f>RMA_TC_027!F11</f>
        <v>0</v>
      </c>
      <c r="H838" s="72">
        <f>RMA_TC_027!G11</f>
        <v>0</v>
      </c>
      <c r="I838" s="72">
        <f>RMA_TC_027!H11</f>
        <v>27</v>
      </c>
      <c r="J838" s="73">
        <f>E838</f>
        <v>5</v>
      </c>
    </row>
    <row r="839" spans="1:10" ht="16" thickBot="1">
      <c r="A839" s="74">
        <v>5</v>
      </c>
      <c r="B839" s="69" t="str">
        <f>RMA_TC_001!$B$2</f>
        <v>Script Name</v>
      </c>
      <c r="C839" s="75">
        <v>0</v>
      </c>
      <c r="D839" s="75" t="s">
        <v>11</v>
      </c>
      <c r="E839" s="71">
        <v>5</v>
      </c>
      <c r="F839" s="72">
        <f>RMA_TC_027!E12</f>
        <v>0</v>
      </c>
      <c r="G839" s="72">
        <f>RMA_TC_027!F12</f>
        <v>0</v>
      </c>
      <c r="H839" s="72">
        <f>RMA_TC_027!G12</f>
        <v>0</v>
      </c>
      <c r="I839" s="72">
        <f>RMA_TC_027!H12</f>
        <v>27</v>
      </c>
      <c r="J839" s="76">
        <f>E839</f>
        <v>5</v>
      </c>
    </row>
    <row r="840" spans="1:10" ht="16.5" thickTop="1" thickBot="1">
      <c r="A840" s="77" t="s">
        <v>13</v>
      </c>
      <c r="B840" s="78"/>
      <c r="C840" s="78"/>
      <c r="D840" s="78"/>
      <c r="E840" s="79"/>
      <c r="F840" s="80">
        <f>AVERAGE(F837:F839)</f>
        <v>0</v>
      </c>
      <c r="G840" s="80">
        <f>AVERAGE(G837:G839)</f>
        <v>0</v>
      </c>
      <c r="H840" s="80">
        <f>AVERAGE(H837:H839)</f>
        <v>0</v>
      </c>
      <c r="I840" s="80">
        <f>AVERAGE(I837:I839)</f>
        <v>27</v>
      </c>
      <c r="J840" s="81">
        <f>SUM(J837:J839)/(SUM(A837:A839))</f>
        <v>1</v>
      </c>
    </row>
    <row r="841" spans="1:10" ht="16" thickBot="1">
      <c r="A841" s="82">
        <v>10</v>
      </c>
      <c r="B841" s="69" t="str">
        <f>RMA_TC_001!$B$2</f>
        <v>Script Name</v>
      </c>
      <c r="C841" s="69">
        <v>0</v>
      </c>
      <c r="D841" s="69" t="s">
        <v>11</v>
      </c>
      <c r="E841" s="71">
        <v>10</v>
      </c>
      <c r="F841" s="72">
        <f>RMA_TC_027!E14</f>
        <v>0</v>
      </c>
      <c r="G841" s="72">
        <f>RMA_TC_027!F14</f>
        <v>0</v>
      </c>
      <c r="H841" s="72">
        <f>RMA_TC_027!G14</f>
        <v>0</v>
      </c>
      <c r="I841" s="72">
        <f>RMA_TC_027!H14</f>
        <v>27</v>
      </c>
      <c r="J841" s="83">
        <f>E841</f>
        <v>10</v>
      </c>
    </row>
    <row r="842" spans="1:10" ht="16" thickBot="1">
      <c r="A842" s="68">
        <v>10</v>
      </c>
      <c r="B842" s="69" t="str">
        <f>RMA_TC_001!$B$2</f>
        <v>Script Name</v>
      </c>
      <c r="C842" s="70">
        <v>0</v>
      </c>
      <c r="D842" s="70" t="s">
        <v>11</v>
      </c>
      <c r="E842" s="71">
        <v>10</v>
      </c>
      <c r="F842" s="72">
        <f>RMA_TC_027!E15</f>
        <v>0</v>
      </c>
      <c r="G842" s="72">
        <f>RMA_TC_027!F15</f>
        <v>0</v>
      </c>
      <c r="H842" s="72">
        <f>RMA_TC_027!G15</f>
        <v>0</v>
      </c>
      <c r="I842" s="72">
        <f>RMA_TC_027!H15</f>
        <v>27</v>
      </c>
      <c r="J842" s="73">
        <f>E842</f>
        <v>10</v>
      </c>
    </row>
    <row r="843" spans="1:10" ht="16" thickBot="1">
      <c r="A843" s="74">
        <v>10</v>
      </c>
      <c r="B843" s="69" t="str">
        <f>RMA_TC_001!$B$2</f>
        <v>Script Name</v>
      </c>
      <c r="C843" s="75">
        <v>0</v>
      </c>
      <c r="D843" s="75" t="s">
        <v>11</v>
      </c>
      <c r="E843" s="71">
        <v>10</v>
      </c>
      <c r="F843" s="72">
        <f>RMA_TC_027!E16</f>
        <v>0</v>
      </c>
      <c r="G843" s="72">
        <f>RMA_TC_027!F16</f>
        <v>0</v>
      </c>
      <c r="H843" s="72">
        <f>RMA_TC_027!G16</f>
        <v>0</v>
      </c>
      <c r="I843" s="72">
        <f>RMA_TC_027!H16</f>
        <v>27</v>
      </c>
      <c r="J843" s="76">
        <f>E843</f>
        <v>10</v>
      </c>
    </row>
    <row r="844" spans="1:10" ht="16.5" thickTop="1" thickBot="1">
      <c r="A844" s="77" t="s">
        <v>14</v>
      </c>
      <c r="B844" s="78"/>
      <c r="C844" s="78"/>
      <c r="D844" s="78"/>
      <c r="E844" s="79"/>
      <c r="F844" s="80">
        <f>AVERAGE(F841:F843)</f>
        <v>0</v>
      </c>
      <c r="G844" s="80">
        <f>AVERAGE(G841:G843)</f>
        <v>0</v>
      </c>
      <c r="H844" s="80">
        <f>AVERAGE(H841:H843)</f>
        <v>0</v>
      </c>
      <c r="I844" s="80">
        <f>AVERAGE(I841:I843)</f>
        <v>27</v>
      </c>
      <c r="J844" s="81">
        <f>SUM(J841:J843)/(SUM(A841:A843))</f>
        <v>1</v>
      </c>
    </row>
    <row r="845" spans="1:10" ht="16" thickBot="1">
      <c r="A845" s="82">
        <v>20</v>
      </c>
      <c r="B845" s="69" t="str">
        <f>RMA_TC_001!$B$2</f>
        <v>Script Name</v>
      </c>
      <c r="C845" s="69">
        <v>0</v>
      </c>
      <c r="D845" s="69" t="s">
        <v>11</v>
      </c>
      <c r="E845" s="71">
        <v>20</v>
      </c>
      <c r="F845" s="72">
        <f>RMA_TC_027!E18</f>
        <v>0</v>
      </c>
      <c r="G845" s="72">
        <f>RMA_TC_027!F18</f>
        <v>0</v>
      </c>
      <c r="H845" s="72">
        <f>RMA_TC_027!G18</f>
        <v>0</v>
      </c>
      <c r="I845" s="72">
        <f>RMA_TC_027!H18</f>
        <v>27</v>
      </c>
      <c r="J845" s="83">
        <f>E845</f>
        <v>20</v>
      </c>
    </row>
    <row r="846" spans="1:10" ht="16" thickBot="1">
      <c r="A846" s="68">
        <v>20</v>
      </c>
      <c r="B846" s="69" t="str">
        <f>RMA_TC_001!$B$2</f>
        <v>Script Name</v>
      </c>
      <c r="C846" s="70">
        <v>0</v>
      </c>
      <c r="D846" s="70" t="s">
        <v>11</v>
      </c>
      <c r="E846" s="71">
        <v>20</v>
      </c>
      <c r="F846" s="72">
        <f>RMA_TC_027!E19</f>
        <v>0</v>
      </c>
      <c r="G846" s="72">
        <f>RMA_TC_027!F19</f>
        <v>0</v>
      </c>
      <c r="H846" s="72">
        <f>RMA_TC_027!G19</f>
        <v>0</v>
      </c>
      <c r="I846" s="72">
        <f>RMA_TC_027!H19</f>
        <v>27</v>
      </c>
      <c r="J846" s="73">
        <f>E846</f>
        <v>20</v>
      </c>
    </row>
    <row r="847" spans="1:10" ht="16" thickBot="1">
      <c r="A847" s="74">
        <v>20</v>
      </c>
      <c r="B847" s="69" t="str">
        <f>RMA_TC_001!$B$2</f>
        <v>Script Name</v>
      </c>
      <c r="C847" s="75">
        <v>0</v>
      </c>
      <c r="D847" s="75" t="s">
        <v>11</v>
      </c>
      <c r="E847" s="71">
        <v>20</v>
      </c>
      <c r="F847" s="72">
        <f>RMA_TC_027!E20</f>
        <v>0</v>
      </c>
      <c r="G847" s="72">
        <f>RMA_TC_027!F20</f>
        <v>0</v>
      </c>
      <c r="H847" s="72">
        <f>RMA_TC_027!G20</f>
        <v>0</v>
      </c>
      <c r="I847" s="72">
        <f>RMA_TC_027!H20</f>
        <v>27</v>
      </c>
      <c r="J847" s="76">
        <f>E847</f>
        <v>20</v>
      </c>
    </row>
    <row r="848" spans="1:10" ht="16.5" thickTop="1" thickBot="1">
      <c r="A848" s="77" t="s">
        <v>15</v>
      </c>
      <c r="B848" s="78"/>
      <c r="C848" s="78"/>
      <c r="D848" s="78"/>
      <c r="E848" s="79"/>
      <c r="F848" s="80">
        <f>AVERAGE(F845:F847)</f>
        <v>0</v>
      </c>
      <c r="G848" s="80">
        <f>AVERAGE(G845:G847)</f>
        <v>0</v>
      </c>
      <c r="H848" s="80">
        <f>AVERAGE(H845:H847)</f>
        <v>0</v>
      </c>
      <c r="I848" s="80">
        <f>AVERAGE(I845:I847)</f>
        <v>27</v>
      </c>
      <c r="J848" s="81">
        <f>SUM(J845:J847)/(SUM(A845:A847))</f>
        <v>1</v>
      </c>
    </row>
    <row r="849" spans="1:13" ht="16" thickBot="1">
      <c r="A849" s="82">
        <v>50</v>
      </c>
      <c r="B849" s="69" t="str">
        <f>RMA_TC_001!$B$2</f>
        <v>Script Name</v>
      </c>
      <c r="C849" s="69">
        <v>0</v>
      </c>
      <c r="D849" s="69" t="s">
        <v>11</v>
      </c>
      <c r="E849" s="71">
        <v>50</v>
      </c>
      <c r="F849" s="72">
        <f>RMA_TC_027!E22</f>
        <v>0</v>
      </c>
      <c r="G849" s="72">
        <f>RMA_TC_027!F22</f>
        <v>0</v>
      </c>
      <c r="H849" s="72">
        <f>RMA_TC_027!G22</f>
        <v>0</v>
      </c>
      <c r="I849" s="72">
        <f>RMA_TC_027!H22</f>
        <v>27</v>
      </c>
      <c r="J849" s="83">
        <f>E849</f>
        <v>50</v>
      </c>
    </row>
    <row r="850" spans="1:13" ht="16" thickBot="1">
      <c r="A850" s="68">
        <v>50</v>
      </c>
      <c r="B850" s="69" t="str">
        <f>RMA_TC_001!$B$2</f>
        <v>Script Name</v>
      </c>
      <c r="C850" s="70">
        <v>0</v>
      </c>
      <c r="D850" s="70" t="s">
        <v>11</v>
      </c>
      <c r="E850" s="71">
        <v>50</v>
      </c>
      <c r="F850" s="72">
        <f>RMA_TC_027!E23</f>
        <v>0</v>
      </c>
      <c r="G850" s="72">
        <f>RMA_TC_027!F23</f>
        <v>0</v>
      </c>
      <c r="H850" s="72">
        <f>RMA_TC_027!G23</f>
        <v>0</v>
      </c>
      <c r="I850" s="72">
        <f>RMA_TC_027!H23</f>
        <v>27</v>
      </c>
      <c r="J850" s="73">
        <f>E850</f>
        <v>50</v>
      </c>
    </row>
    <row r="851" spans="1:13" ht="16" thickBot="1">
      <c r="A851" s="74">
        <v>50</v>
      </c>
      <c r="B851" s="69" t="str">
        <f>RMA_TC_001!$B$2</f>
        <v>Script Name</v>
      </c>
      <c r="C851" s="75">
        <v>0</v>
      </c>
      <c r="D851" s="75" t="s">
        <v>11</v>
      </c>
      <c r="E851" s="71">
        <v>50</v>
      </c>
      <c r="F851" s="72">
        <f>RMA_TC_027!E24</f>
        <v>0</v>
      </c>
      <c r="G851" s="72">
        <f>RMA_TC_027!F24</f>
        <v>0</v>
      </c>
      <c r="H851" s="72">
        <f>RMA_TC_027!G24</f>
        <v>0</v>
      </c>
      <c r="I851" s="72">
        <f>RMA_TC_027!H24</f>
        <v>27</v>
      </c>
      <c r="J851" s="76">
        <f>E851</f>
        <v>50</v>
      </c>
    </row>
    <row r="852" spans="1:13" ht="16.5" thickTop="1" thickBot="1">
      <c r="A852" s="77" t="s">
        <v>30</v>
      </c>
      <c r="B852" s="78"/>
      <c r="C852" s="78"/>
      <c r="D852" s="78"/>
      <c r="E852" s="79"/>
      <c r="F852" s="80">
        <f>AVERAGE(F849:F851)</f>
        <v>0</v>
      </c>
      <c r="G852" s="80">
        <f>AVERAGE(G849:G851)</f>
        <v>0</v>
      </c>
      <c r="H852" s="80">
        <f>AVERAGE(H849:H851)</f>
        <v>0</v>
      </c>
      <c r="I852" s="80">
        <f>AVERAGE(I849:I851)</f>
        <v>27</v>
      </c>
      <c r="J852" s="81">
        <f>SUM(J849:J851)/(SUM(A849:A851))</f>
        <v>1</v>
      </c>
    </row>
    <row r="853" spans="1:13" ht="16" thickBot="1">
      <c r="A853" s="82">
        <v>100</v>
      </c>
      <c r="B853" s="69" t="str">
        <f>RMA_TC_001!$B$2</f>
        <v>Script Name</v>
      </c>
      <c r="C853" s="69">
        <v>0</v>
      </c>
      <c r="D853" s="69" t="s">
        <v>11</v>
      </c>
      <c r="E853" s="71">
        <v>100</v>
      </c>
      <c r="F853" s="72">
        <f>RMA_TC_027!E26</f>
        <v>0</v>
      </c>
      <c r="G853" s="72">
        <f>RMA_TC_027!F26</f>
        <v>0</v>
      </c>
      <c r="H853" s="72">
        <f>RMA_TC_027!G26</f>
        <v>0</v>
      </c>
      <c r="I853" s="72">
        <f>RMA_TC_027!H26</f>
        <v>27</v>
      </c>
      <c r="J853" s="83">
        <f>E853</f>
        <v>100</v>
      </c>
      <c r="L853" s="44"/>
      <c r="M853" s="44"/>
    </row>
    <row r="854" spans="1:13" ht="16" thickBot="1">
      <c r="A854" s="68">
        <v>100</v>
      </c>
      <c r="B854" s="69" t="str">
        <f>RMA_TC_001!$B$2</f>
        <v>Script Name</v>
      </c>
      <c r="C854" s="70">
        <v>0</v>
      </c>
      <c r="D854" s="70" t="s">
        <v>11</v>
      </c>
      <c r="E854" s="71">
        <v>100</v>
      </c>
      <c r="F854" s="72">
        <f>RMA_TC_027!E27</f>
        <v>0</v>
      </c>
      <c r="G854" s="72">
        <f>RMA_TC_027!F27</f>
        <v>0</v>
      </c>
      <c r="H854" s="72">
        <f>RMA_TC_027!G27</f>
        <v>0</v>
      </c>
      <c r="I854" s="72">
        <f>RMA_TC_027!H27</f>
        <v>27</v>
      </c>
      <c r="J854" s="73">
        <f>E854</f>
        <v>100</v>
      </c>
      <c r="L854" s="44"/>
      <c r="M854" s="44"/>
    </row>
    <row r="855" spans="1:13" ht="16" thickBot="1">
      <c r="A855" s="74">
        <v>100</v>
      </c>
      <c r="B855" s="69" t="str">
        <f>RMA_TC_001!$B$2</f>
        <v>Script Name</v>
      </c>
      <c r="C855" s="75">
        <v>0</v>
      </c>
      <c r="D855" s="75" t="s">
        <v>11</v>
      </c>
      <c r="E855" s="71">
        <v>100</v>
      </c>
      <c r="F855" s="72">
        <f>RMA_TC_027!E28</f>
        <v>0</v>
      </c>
      <c r="G855" s="72">
        <f>RMA_TC_027!F28</f>
        <v>0</v>
      </c>
      <c r="H855" s="72">
        <f>RMA_TC_027!G28</f>
        <v>0</v>
      </c>
      <c r="I855" s="72">
        <f>RMA_TC_027!H28</f>
        <v>27</v>
      </c>
      <c r="J855" s="76">
        <f>E855</f>
        <v>100</v>
      </c>
      <c r="L855" s="44"/>
      <c r="M855" s="44"/>
    </row>
    <row r="856" spans="1:13" ht="16.5" thickTop="1" thickBot="1">
      <c r="A856" s="77" t="s">
        <v>31</v>
      </c>
      <c r="B856" s="84"/>
      <c r="C856" s="84"/>
      <c r="D856" s="84"/>
      <c r="E856" s="85"/>
      <c r="F856" s="80">
        <f>AVERAGE(F853:F855)</f>
        <v>0</v>
      </c>
      <c r="G856" s="80">
        <f>AVERAGE(G853:G855)</f>
        <v>0</v>
      </c>
      <c r="H856" s="80">
        <f>AVERAGE(H853:H855)</f>
        <v>0</v>
      </c>
      <c r="I856" s="80">
        <f>AVERAGE(I853:I855)</f>
        <v>27</v>
      </c>
      <c r="J856" s="81">
        <f>SUM(J853:J855)/(SUM(A853:A855))</f>
        <v>1</v>
      </c>
      <c r="L856" s="44"/>
      <c r="M856" s="44"/>
    </row>
    <row r="857" spans="1:13" ht="15" thickBot="1">
      <c r="B857" s="1"/>
      <c r="D857" s="1"/>
    </row>
    <row r="858" spans="1:13" ht="16" thickBot="1">
      <c r="A858" s="232" t="s">
        <v>108</v>
      </c>
      <c r="B858" s="233"/>
      <c r="C858" s="233"/>
      <c r="D858" s="233"/>
      <c r="E858" s="233"/>
      <c r="F858" s="233"/>
      <c r="G858" s="233"/>
      <c r="H858" s="233"/>
      <c r="I858" s="233"/>
      <c r="J858" s="234"/>
    </row>
    <row r="859" spans="1:13" ht="26.5" thickBot="1">
      <c r="A859" s="59" t="s">
        <v>0</v>
      </c>
      <c r="B859" s="60" t="s">
        <v>1</v>
      </c>
      <c r="C859" s="60" t="s">
        <v>2</v>
      </c>
      <c r="D859" s="61" t="s">
        <v>3</v>
      </c>
      <c r="E859" s="61" t="s">
        <v>4</v>
      </c>
      <c r="F859" s="59" t="s">
        <v>5</v>
      </c>
      <c r="G859" s="59" t="s">
        <v>6</v>
      </c>
      <c r="H859" s="59" t="s">
        <v>7</v>
      </c>
      <c r="I859" s="62" t="s">
        <v>8</v>
      </c>
      <c r="J859" s="61" t="s">
        <v>9</v>
      </c>
    </row>
    <row r="860" spans="1:13" ht="16" thickBot="1">
      <c r="A860" s="63" t="s">
        <v>10</v>
      </c>
      <c r="B860" s="64" t="str">
        <f>RMA_TC_001!$B$2</f>
        <v>Script Name</v>
      </c>
      <c r="C860" s="64">
        <v>0</v>
      </c>
      <c r="D860" s="64" t="s">
        <v>11</v>
      </c>
      <c r="E860" s="65">
        <f>RMA_TC_024!D121</f>
        <v>0</v>
      </c>
      <c r="F860" s="66">
        <f>RMA_TC_028!E5</f>
        <v>0</v>
      </c>
      <c r="G860" s="66">
        <f>RMA_TC_028!F5</f>
        <v>0</v>
      </c>
      <c r="H860" s="66">
        <f>RMA_TC_028!G5</f>
        <v>0</v>
      </c>
      <c r="I860" s="66">
        <f>RMA_TC_027!H33</f>
        <v>0</v>
      </c>
      <c r="J860" s="67">
        <f>E860</f>
        <v>0</v>
      </c>
    </row>
    <row r="861" spans="1:13" ht="16" thickBot="1">
      <c r="A861" s="68">
        <v>1</v>
      </c>
      <c r="B861" s="69" t="str">
        <f>RMA_TC_001!$B$2</f>
        <v>Script Name</v>
      </c>
      <c r="C861" s="70">
        <v>0</v>
      </c>
      <c r="D861" s="70" t="s">
        <v>11</v>
      </c>
      <c r="E861" s="71">
        <v>1</v>
      </c>
      <c r="F861" s="72">
        <f>RMA_TC_028!E6</f>
        <v>0</v>
      </c>
      <c r="G861" s="72">
        <f>RMA_TC_028!F6</f>
        <v>0</v>
      </c>
      <c r="H861" s="72">
        <f>RMA_TC_028!G6</f>
        <v>0</v>
      </c>
      <c r="I861" s="72">
        <f>RMA_TC_027!H34</f>
        <v>0</v>
      </c>
      <c r="J861" s="73">
        <f>E861</f>
        <v>1</v>
      </c>
    </row>
    <row r="862" spans="1:13" ht="16" thickBot="1">
      <c r="A862" s="68">
        <v>1</v>
      </c>
      <c r="B862" s="69" t="str">
        <f>RMA_TC_001!$B$2</f>
        <v>Script Name</v>
      </c>
      <c r="C862" s="70">
        <v>0</v>
      </c>
      <c r="D862" s="70" t="s">
        <v>11</v>
      </c>
      <c r="E862" s="71">
        <v>1</v>
      </c>
      <c r="F862" s="72">
        <f>RMA_TC_028!E7</f>
        <v>0</v>
      </c>
      <c r="G862" s="72">
        <f>RMA_TC_028!F7</f>
        <v>0</v>
      </c>
      <c r="H862" s="72">
        <f>RMA_TC_028!G7</f>
        <v>0</v>
      </c>
      <c r="I862" s="72">
        <f>RMA_TC_027!H35</f>
        <v>0</v>
      </c>
      <c r="J862" s="73">
        <f>E862</f>
        <v>1</v>
      </c>
    </row>
    <row r="863" spans="1:13" ht="16" thickBot="1">
      <c r="A863" s="74">
        <v>1</v>
      </c>
      <c r="B863" s="69" t="str">
        <f>RMA_TC_001!$B$2</f>
        <v>Script Name</v>
      </c>
      <c r="C863" s="75">
        <v>0</v>
      </c>
      <c r="D863" s="75" t="s">
        <v>11</v>
      </c>
      <c r="E863" s="71">
        <v>1</v>
      </c>
      <c r="F863" s="72">
        <f>RMA_TC_028!E8</f>
        <v>0</v>
      </c>
      <c r="G863" s="72">
        <f>RMA_TC_028!F8</f>
        <v>0</v>
      </c>
      <c r="H863" s="72">
        <f>RMA_TC_028!G8</f>
        <v>0</v>
      </c>
      <c r="I863" s="72">
        <f>RMA_TC_027!H36</f>
        <v>0</v>
      </c>
      <c r="J863" s="76">
        <f>E863</f>
        <v>1</v>
      </c>
    </row>
    <row r="864" spans="1:13" ht="16.5" thickTop="1" thickBot="1">
      <c r="A864" s="77" t="s">
        <v>12</v>
      </c>
      <c r="B864" s="78"/>
      <c r="C864" s="78"/>
      <c r="D864" s="78"/>
      <c r="E864" s="79"/>
      <c r="F864" s="80">
        <f>AVERAGE(F861:F863)</f>
        <v>0</v>
      </c>
      <c r="G864" s="80">
        <f>AVERAGE(G861:G863)</f>
        <v>0</v>
      </c>
      <c r="H864" s="80">
        <f>AVERAGE(H861:H863)</f>
        <v>0</v>
      </c>
      <c r="I864" s="80">
        <f>AVERAGE(I861:I863)</f>
        <v>0</v>
      </c>
      <c r="J864" s="81">
        <f>SUM(J861:J863)/(SUM(A861:A863))</f>
        <v>1</v>
      </c>
    </row>
    <row r="865" spans="1:10" ht="16" thickBot="1">
      <c r="A865" s="82">
        <v>5</v>
      </c>
      <c r="B865" s="69" t="str">
        <f>RMA_TC_001!$B$2</f>
        <v>Script Name</v>
      </c>
      <c r="C865" s="69">
        <v>0</v>
      </c>
      <c r="D865" s="69" t="s">
        <v>11</v>
      </c>
      <c r="E865" s="71">
        <v>5</v>
      </c>
      <c r="F865" s="72">
        <f>RMA_TC_028!E10</f>
        <v>0</v>
      </c>
      <c r="G865" s="72">
        <f>RMA_TC_028!F10</f>
        <v>0</v>
      </c>
      <c r="H865" s="72">
        <f>RMA_TC_028!G10</f>
        <v>0</v>
      </c>
      <c r="I865" s="72">
        <f>RMA_TC_027!H38</f>
        <v>0</v>
      </c>
      <c r="J865" s="83">
        <f>E865</f>
        <v>5</v>
      </c>
    </row>
    <row r="866" spans="1:10" ht="16" thickBot="1">
      <c r="A866" s="68">
        <v>5</v>
      </c>
      <c r="B866" s="69" t="str">
        <f>RMA_TC_001!$B$2</f>
        <v>Script Name</v>
      </c>
      <c r="C866" s="70">
        <v>0</v>
      </c>
      <c r="D866" s="70" t="s">
        <v>11</v>
      </c>
      <c r="E866" s="71">
        <v>5</v>
      </c>
      <c r="F866" s="72">
        <f>RMA_TC_028!E11</f>
        <v>0</v>
      </c>
      <c r="G866" s="72">
        <f>RMA_TC_028!F11</f>
        <v>0</v>
      </c>
      <c r="H866" s="72">
        <f>RMA_TC_028!G11</f>
        <v>0</v>
      </c>
      <c r="I866" s="72">
        <f>RMA_TC_027!H39</f>
        <v>0</v>
      </c>
      <c r="J866" s="73">
        <f>E866</f>
        <v>5</v>
      </c>
    </row>
    <row r="867" spans="1:10" ht="16" thickBot="1">
      <c r="A867" s="74">
        <v>5</v>
      </c>
      <c r="B867" s="69" t="str">
        <f>RMA_TC_001!$B$2</f>
        <v>Script Name</v>
      </c>
      <c r="C867" s="75">
        <v>0</v>
      </c>
      <c r="D867" s="75" t="s">
        <v>11</v>
      </c>
      <c r="E867" s="71">
        <v>5</v>
      </c>
      <c r="F867" s="72">
        <f>RMA_TC_028!E12</f>
        <v>0</v>
      </c>
      <c r="G867" s="72">
        <f>RMA_TC_028!F12</f>
        <v>0</v>
      </c>
      <c r="H867" s="72">
        <f>RMA_TC_028!G12</f>
        <v>0</v>
      </c>
      <c r="I867" s="72">
        <f>RMA_TC_027!H40</f>
        <v>0</v>
      </c>
      <c r="J867" s="76">
        <f>E867</f>
        <v>5</v>
      </c>
    </row>
    <row r="868" spans="1:10" ht="16.5" thickTop="1" thickBot="1">
      <c r="A868" s="77" t="s">
        <v>13</v>
      </c>
      <c r="B868" s="78"/>
      <c r="C868" s="78"/>
      <c r="D868" s="78"/>
      <c r="E868" s="79"/>
      <c r="F868" s="80">
        <f>AVERAGE(F865:F867)</f>
        <v>0</v>
      </c>
      <c r="G868" s="80">
        <f>AVERAGE(G865:G867)</f>
        <v>0</v>
      </c>
      <c r="H868" s="80">
        <f>AVERAGE(H865:H867)</f>
        <v>0</v>
      </c>
      <c r="I868" s="80">
        <f>AVERAGE(I865:I867)</f>
        <v>0</v>
      </c>
      <c r="J868" s="81">
        <f>SUM(J865:J867)/(SUM(A865:A867))</f>
        <v>1</v>
      </c>
    </row>
    <row r="869" spans="1:10" ht="16" thickBot="1">
      <c r="A869" s="82">
        <v>10</v>
      </c>
      <c r="B869" s="69" t="str">
        <f>RMA_TC_001!$B$2</f>
        <v>Script Name</v>
      </c>
      <c r="C869" s="69">
        <v>0</v>
      </c>
      <c r="D869" s="69" t="s">
        <v>11</v>
      </c>
      <c r="E869" s="71">
        <v>10</v>
      </c>
      <c r="F869" s="72">
        <f>RMA_TC_028!E14</f>
        <v>0</v>
      </c>
      <c r="G869" s="72">
        <f>RMA_TC_028!F14</f>
        <v>0</v>
      </c>
      <c r="H869" s="72">
        <f>RMA_TC_028!G14</f>
        <v>0</v>
      </c>
      <c r="I869" s="72">
        <f>RMA_TC_027!H42</f>
        <v>0</v>
      </c>
      <c r="J869" s="83">
        <f>E869</f>
        <v>10</v>
      </c>
    </row>
    <row r="870" spans="1:10" ht="16" thickBot="1">
      <c r="A870" s="68">
        <v>10</v>
      </c>
      <c r="B870" s="69" t="str">
        <f>RMA_TC_001!$B$2</f>
        <v>Script Name</v>
      </c>
      <c r="C870" s="70">
        <v>0</v>
      </c>
      <c r="D870" s="70" t="s">
        <v>11</v>
      </c>
      <c r="E870" s="71">
        <v>10</v>
      </c>
      <c r="F870" s="72">
        <f>RMA_TC_028!E15</f>
        <v>0</v>
      </c>
      <c r="G870" s="72">
        <f>RMA_TC_028!F15</f>
        <v>0</v>
      </c>
      <c r="H870" s="72">
        <f>RMA_TC_028!G15</f>
        <v>0</v>
      </c>
      <c r="I870" s="72">
        <f>RMA_TC_027!H43</f>
        <v>0</v>
      </c>
      <c r="J870" s="73">
        <f>E870</f>
        <v>10</v>
      </c>
    </row>
    <row r="871" spans="1:10" ht="16" thickBot="1">
      <c r="A871" s="74">
        <v>10</v>
      </c>
      <c r="B871" s="69" t="str">
        <f>RMA_TC_001!$B$2</f>
        <v>Script Name</v>
      </c>
      <c r="C871" s="75">
        <v>0</v>
      </c>
      <c r="D871" s="75" t="s">
        <v>11</v>
      </c>
      <c r="E871" s="71">
        <v>10</v>
      </c>
      <c r="F871" s="72">
        <f>RMA_TC_028!E16</f>
        <v>0</v>
      </c>
      <c r="G871" s="72">
        <f>RMA_TC_028!F16</f>
        <v>0</v>
      </c>
      <c r="H871" s="72">
        <f>RMA_TC_028!G16</f>
        <v>0</v>
      </c>
      <c r="I871" s="72">
        <f>RMA_TC_027!H44</f>
        <v>0</v>
      </c>
      <c r="J871" s="76">
        <f>E871</f>
        <v>10</v>
      </c>
    </row>
    <row r="872" spans="1:10" ht="16.5" thickTop="1" thickBot="1">
      <c r="A872" s="77" t="s">
        <v>14</v>
      </c>
      <c r="B872" s="78"/>
      <c r="C872" s="78"/>
      <c r="D872" s="78"/>
      <c r="E872" s="79"/>
      <c r="F872" s="80">
        <f>AVERAGE(F869:F871)</f>
        <v>0</v>
      </c>
      <c r="G872" s="80">
        <f>AVERAGE(G869:G871)</f>
        <v>0</v>
      </c>
      <c r="H872" s="80">
        <f>AVERAGE(H869:H871)</f>
        <v>0</v>
      </c>
      <c r="I872" s="80">
        <f>AVERAGE(I869:I871)</f>
        <v>0</v>
      </c>
      <c r="J872" s="81">
        <f>SUM(J869:J871)/(SUM(A869:A871))</f>
        <v>1</v>
      </c>
    </row>
    <row r="873" spans="1:10" ht="16" thickBot="1">
      <c r="A873" s="82">
        <v>20</v>
      </c>
      <c r="B873" s="69" t="str">
        <f>RMA_TC_001!$B$2</f>
        <v>Script Name</v>
      </c>
      <c r="C873" s="69">
        <v>0</v>
      </c>
      <c r="D873" s="69" t="s">
        <v>11</v>
      </c>
      <c r="E873" s="71">
        <v>20</v>
      </c>
      <c r="F873" s="72">
        <f>RMA_TC_028!E18</f>
        <v>0</v>
      </c>
      <c r="G873" s="72">
        <f>RMA_TC_028!F18</f>
        <v>0</v>
      </c>
      <c r="H873" s="72">
        <f>RMA_TC_028!G18</f>
        <v>0</v>
      </c>
      <c r="I873" s="72">
        <f>RMA_TC_027!H46</f>
        <v>0</v>
      </c>
      <c r="J873" s="83">
        <f>E873</f>
        <v>20</v>
      </c>
    </row>
    <row r="874" spans="1:10" ht="16" thickBot="1">
      <c r="A874" s="68">
        <v>20</v>
      </c>
      <c r="B874" s="69" t="str">
        <f>RMA_TC_001!$B$2</f>
        <v>Script Name</v>
      </c>
      <c r="C874" s="70">
        <v>0</v>
      </c>
      <c r="D874" s="70" t="s">
        <v>11</v>
      </c>
      <c r="E874" s="71">
        <v>20</v>
      </c>
      <c r="F874" s="72">
        <f>RMA_TC_028!E19</f>
        <v>0</v>
      </c>
      <c r="G874" s="72">
        <f>RMA_TC_028!F19</f>
        <v>0</v>
      </c>
      <c r="H874" s="72">
        <f>RMA_TC_028!G19</f>
        <v>0</v>
      </c>
      <c r="I874" s="72">
        <f>RMA_TC_027!H47</f>
        <v>0</v>
      </c>
      <c r="J874" s="73">
        <f>E874</f>
        <v>20</v>
      </c>
    </row>
    <row r="875" spans="1:10" ht="16" thickBot="1">
      <c r="A875" s="74">
        <v>20</v>
      </c>
      <c r="B875" s="69" t="str">
        <f>RMA_TC_001!$B$2</f>
        <v>Script Name</v>
      </c>
      <c r="C875" s="75">
        <v>0</v>
      </c>
      <c r="D875" s="75" t="s">
        <v>11</v>
      </c>
      <c r="E875" s="71">
        <v>20</v>
      </c>
      <c r="F875" s="72">
        <f>RMA_TC_028!E20</f>
        <v>0</v>
      </c>
      <c r="G875" s="72">
        <f>RMA_TC_028!F20</f>
        <v>0</v>
      </c>
      <c r="H875" s="72">
        <f>RMA_TC_028!G20</f>
        <v>0</v>
      </c>
      <c r="I875" s="72">
        <f>RMA_TC_027!H48</f>
        <v>0</v>
      </c>
      <c r="J875" s="76">
        <f>E875</f>
        <v>20</v>
      </c>
    </row>
    <row r="876" spans="1:10" ht="16.5" thickTop="1" thickBot="1">
      <c r="A876" s="77" t="s">
        <v>15</v>
      </c>
      <c r="B876" s="78"/>
      <c r="C876" s="78"/>
      <c r="D876" s="78"/>
      <c r="E876" s="79"/>
      <c r="F876" s="80">
        <f>AVERAGE(F873:F875)</f>
        <v>0</v>
      </c>
      <c r="G876" s="80">
        <f>AVERAGE(G873:G875)</f>
        <v>0</v>
      </c>
      <c r="H876" s="80">
        <f>AVERAGE(H873:H875)</f>
        <v>0</v>
      </c>
      <c r="I876" s="80">
        <f>AVERAGE(I873:I875)</f>
        <v>0</v>
      </c>
      <c r="J876" s="81">
        <f>SUM(J873:J875)/(SUM(A873:A875))</f>
        <v>1</v>
      </c>
    </row>
    <row r="877" spans="1:10" ht="16" thickBot="1">
      <c r="A877" s="82">
        <v>50</v>
      </c>
      <c r="B877" s="69" t="str">
        <f>RMA_TC_001!$B$2</f>
        <v>Script Name</v>
      </c>
      <c r="C877" s="69">
        <v>0</v>
      </c>
      <c r="D877" s="69" t="s">
        <v>11</v>
      </c>
      <c r="E877" s="71">
        <v>50</v>
      </c>
      <c r="F877" s="72">
        <f>RMA_TC_028!E22</f>
        <v>0</v>
      </c>
      <c r="G877" s="72">
        <f>RMA_TC_028!F22</f>
        <v>0</v>
      </c>
      <c r="H877" s="72">
        <f>RMA_TC_028!G22</f>
        <v>0</v>
      </c>
      <c r="I877" s="72">
        <f>RMA_TC_027!H50</f>
        <v>0</v>
      </c>
      <c r="J877" s="83">
        <f>E877</f>
        <v>50</v>
      </c>
    </row>
    <row r="878" spans="1:10" ht="16" thickBot="1">
      <c r="A878" s="68">
        <v>50</v>
      </c>
      <c r="B878" s="69" t="str">
        <f>RMA_TC_001!$B$2</f>
        <v>Script Name</v>
      </c>
      <c r="C878" s="70">
        <v>0</v>
      </c>
      <c r="D878" s="70" t="s">
        <v>11</v>
      </c>
      <c r="E878" s="71">
        <v>50</v>
      </c>
      <c r="F878" s="72">
        <f>RMA_TC_028!E23</f>
        <v>0</v>
      </c>
      <c r="G878" s="72">
        <f>RMA_TC_028!F23</f>
        <v>0</v>
      </c>
      <c r="H878" s="72">
        <f>RMA_TC_028!G23</f>
        <v>0</v>
      </c>
      <c r="I878" s="72">
        <f>RMA_TC_027!H51</f>
        <v>0</v>
      </c>
      <c r="J878" s="73">
        <f>E878</f>
        <v>50</v>
      </c>
    </row>
    <row r="879" spans="1:10" ht="16" thickBot="1">
      <c r="A879" s="74">
        <v>50</v>
      </c>
      <c r="B879" s="69" t="str">
        <f>RMA_TC_001!$B$2</f>
        <v>Script Name</v>
      </c>
      <c r="C879" s="75">
        <v>0</v>
      </c>
      <c r="D879" s="75" t="s">
        <v>11</v>
      </c>
      <c r="E879" s="71">
        <v>50</v>
      </c>
      <c r="F879" s="72">
        <f>RMA_TC_028!E24</f>
        <v>0</v>
      </c>
      <c r="G879" s="72">
        <f>RMA_TC_028!F24</f>
        <v>0</v>
      </c>
      <c r="H879" s="72">
        <f>RMA_TC_028!G24</f>
        <v>0</v>
      </c>
      <c r="I879" s="72">
        <f>RMA_TC_027!H52</f>
        <v>0</v>
      </c>
      <c r="J879" s="76">
        <f>E879</f>
        <v>50</v>
      </c>
    </row>
    <row r="880" spans="1:10" ht="16.5" thickTop="1" thickBot="1">
      <c r="A880" s="77" t="s">
        <v>30</v>
      </c>
      <c r="B880" s="78"/>
      <c r="C880" s="78"/>
      <c r="D880" s="78"/>
      <c r="E880" s="79"/>
      <c r="F880" s="80">
        <f>AVERAGE(F877:F879)</f>
        <v>0</v>
      </c>
      <c r="G880" s="80">
        <f>AVERAGE(G877:G879)</f>
        <v>0</v>
      </c>
      <c r="H880" s="80">
        <f>AVERAGE(H877:H879)</f>
        <v>0</v>
      </c>
      <c r="I880" s="80">
        <f>AVERAGE(I877:I879)</f>
        <v>0</v>
      </c>
      <c r="J880" s="81">
        <f>SUM(J877:J879)/(SUM(A877:A879))</f>
        <v>1</v>
      </c>
    </row>
    <row r="881" spans="1:13" ht="16" thickBot="1">
      <c r="A881" s="82">
        <v>100</v>
      </c>
      <c r="B881" s="69" t="str">
        <f>RMA_TC_001!$B$2</f>
        <v>Script Name</v>
      </c>
      <c r="C881" s="69">
        <v>0</v>
      </c>
      <c r="D881" s="69" t="s">
        <v>11</v>
      </c>
      <c r="E881" s="71">
        <v>100</v>
      </c>
      <c r="F881" s="72">
        <f>RMA_TC_028!E26</f>
        <v>0</v>
      </c>
      <c r="G881" s="72">
        <f>RMA_TC_028!F26</f>
        <v>0</v>
      </c>
      <c r="H881" s="72">
        <f>RMA_TC_028!G26</f>
        <v>0</v>
      </c>
      <c r="I881" s="72">
        <f>RMA_TC_027!H54</f>
        <v>0</v>
      </c>
      <c r="J881" s="83">
        <f>E881</f>
        <v>100</v>
      </c>
      <c r="L881" s="44"/>
      <c r="M881" s="44"/>
    </row>
    <row r="882" spans="1:13" ht="16" thickBot="1">
      <c r="A882" s="68">
        <v>100</v>
      </c>
      <c r="B882" s="69" t="str">
        <f>RMA_TC_001!$B$2</f>
        <v>Script Name</v>
      </c>
      <c r="C882" s="70">
        <v>0</v>
      </c>
      <c r="D882" s="70" t="s">
        <v>11</v>
      </c>
      <c r="E882" s="71">
        <v>100</v>
      </c>
      <c r="F882" s="72">
        <f>RMA_TC_028!E27</f>
        <v>0</v>
      </c>
      <c r="G882" s="72">
        <f>RMA_TC_028!F27</f>
        <v>0</v>
      </c>
      <c r="H882" s="72">
        <f>RMA_TC_028!G27</f>
        <v>0</v>
      </c>
      <c r="I882" s="72">
        <f>RMA_TC_027!H55</f>
        <v>0</v>
      </c>
      <c r="J882" s="73">
        <f>E882</f>
        <v>100</v>
      </c>
      <c r="L882" s="44"/>
      <c r="M882" s="44"/>
    </row>
    <row r="883" spans="1:13" ht="16" thickBot="1">
      <c r="A883" s="74">
        <v>100</v>
      </c>
      <c r="B883" s="69" t="str">
        <f>RMA_TC_001!$B$2</f>
        <v>Script Name</v>
      </c>
      <c r="C883" s="75">
        <v>0</v>
      </c>
      <c r="D883" s="75" t="s">
        <v>11</v>
      </c>
      <c r="E883" s="71">
        <v>100</v>
      </c>
      <c r="F883" s="72">
        <f>RMA_TC_028!E28</f>
        <v>0</v>
      </c>
      <c r="G883" s="72">
        <f>RMA_TC_028!F28</f>
        <v>0</v>
      </c>
      <c r="H883" s="72">
        <f>RMA_TC_028!G28</f>
        <v>0</v>
      </c>
      <c r="I883" s="72">
        <f>RMA_TC_027!H56</f>
        <v>0</v>
      </c>
      <c r="J883" s="76">
        <f>E883</f>
        <v>100</v>
      </c>
      <c r="L883" s="44"/>
      <c r="M883" s="44"/>
    </row>
    <row r="884" spans="1:13" ht="16.5" thickTop="1" thickBot="1">
      <c r="A884" s="77" t="s">
        <v>31</v>
      </c>
      <c r="B884" s="84"/>
      <c r="C884" s="84"/>
      <c r="D884" s="84"/>
      <c r="E884" s="85"/>
      <c r="F884" s="80">
        <f>AVERAGE(F881:F883)</f>
        <v>0</v>
      </c>
      <c r="G884" s="80">
        <f>AVERAGE(G881:G883)</f>
        <v>0</v>
      </c>
      <c r="H884" s="80">
        <f>AVERAGE(H881:H883)</f>
        <v>0</v>
      </c>
      <c r="I884" s="80">
        <f>AVERAGE(I881:I883)</f>
        <v>0</v>
      </c>
      <c r="J884" s="81">
        <f>SUM(J881:J883)/(SUM(A881:A883))</f>
        <v>1</v>
      </c>
      <c r="L884" s="44"/>
      <c r="M884" s="44"/>
    </row>
    <row r="885" spans="1:13" ht="15" thickBot="1">
      <c r="B885" s="1"/>
      <c r="D885" s="1"/>
    </row>
    <row r="886" spans="1:13" ht="16" thickBot="1">
      <c r="A886" s="232" t="s">
        <v>109</v>
      </c>
      <c r="B886" s="233"/>
      <c r="C886" s="233"/>
      <c r="D886" s="233"/>
      <c r="E886" s="233"/>
      <c r="F886" s="233"/>
      <c r="G886" s="233"/>
      <c r="H886" s="233"/>
      <c r="I886" s="233"/>
      <c r="J886" s="234"/>
    </row>
    <row r="887" spans="1:13" ht="26.5" thickBot="1">
      <c r="A887" s="59" t="s">
        <v>0</v>
      </c>
      <c r="B887" s="60" t="s">
        <v>1</v>
      </c>
      <c r="C887" s="60" t="s">
        <v>2</v>
      </c>
      <c r="D887" s="61" t="s">
        <v>3</v>
      </c>
      <c r="E887" s="61" t="s">
        <v>4</v>
      </c>
      <c r="F887" s="59" t="s">
        <v>5</v>
      </c>
      <c r="G887" s="59" t="s">
        <v>6</v>
      </c>
      <c r="H887" s="59" t="s">
        <v>7</v>
      </c>
      <c r="I887" s="62" t="s">
        <v>8</v>
      </c>
      <c r="J887" s="61" t="s">
        <v>9</v>
      </c>
    </row>
    <row r="888" spans="1:13" ht="16" thickBot="1">
      <c r="A888" s="63" t="s">
        <v>10</v>
      </c>
      <c r="B888" s="64" t="str">
        <f>RMA_TC_001!$B$2</f>
        <v>Script Name</v>
      </c>
      <c r="C888" s="64">
        <v>0</v>
      </c>
      <c r="D888" s="64" t="s">
        <v>11</v>
      </c>
      <c r="E888" s="65">
        <f>RMA_TC_024!D149</f>
        <v>0</v>
      </c>
      <c r="F888" s="66">
        <f>RMA_TC_029!E5</f>
        <v>0</v>
      </c>
      <c r="G888" s="66">
        <f>RMA_TC_029!F5</f>
        <v>0</v>
      </c>
      <c r="H888" s="66">
        <f>RMA_TC_029!G5</f>
        <v>0</v>
      </c>
      <c r="I888" s="66">
        <f>RMA_TC_027!H61</f>
        <v>0</v>
      </c>
      <c r="J888" s="67">
        <f>E888</f>
        <v>0</v>
      </c>
    </row>
    <row r="889" spans="1:13" ht="16" thickBot="1">
      <c r="A889" s="68">
        <v>1</v>
      </c>
      <c r="B889" s="69" t="str">
        <f>RMA_TC_001!$B$2</f>
        <v>Script Name</v>
      </c>
      <c r="C889" s="70">
        <v>0</v>
      </c>
      <c r="D889" s="70" t="s">
        <v>11</v>
      </c>
      <c r="E889" s="71">
        <v>1</v>
      </c>
      <c r="F889" s="72">
        <f>RMA_TC_029!E6</f>
        <v>0</v>
      </c>
      <c r="G889" s="72">
        <f>RMA_TC_029!F6</f>
        <v>0</v>
      </c>
      <c r="H889" s="72">
        <f>RMA_TC_029!G6</f>
        <v>0</v>
      </c>
      <c r="I889" s="72">
        <f>RMA_TC_027!H62</f>
        <v>0</v>
      </c>
      <c r="J889" s="73">
        <f>E889</f>
        <v>1</v>
      </c>
    </row>
    <row r="890" spans="1:13" ht="16" thickBot="1">
      <c r="A890" s="68">
        <v>1</v>
      </c>
      <c r="B890" s="69" t="str">
        <f>RMA_TC_001!$B$2</f>
        <v>Script Name</v>
      </c>
      <c r="C890" s="70">
        <v>0</v>
      </c>
      <c r="D890" s="70" t="s">
        <v>11</v>
      </c>
      <c r="E890" s="71">
        <v>1</v>
      </c>
      <c r="F890" s="72">
        <f>RMA_TC_029!E7</f>
        <v>0</v>
      </c>
      <c r="G890" s="72">
        <f>RMA_TC_029!F7</f>
        <v>0</v>
      </c>
      <c r="H890" s="72">
        <f>RMA_TC_029!G7</f>
        <v>0</v>
      </c>
      <c r="I890" s="72">
        <f>RMA_TC_027!H63</f>
        <v>0</v>
      </c>
      <c r="J890" s="73">
        <f>E890</f>
        <v>1</v>
      </c>
    </row>
    <row r="891" spans="1:13" ht="16" thickBot="1">
      <c r="A891" s="74">
        <v>1</v>
      </c>
      <c r="B891" s="69" t="str">
        <f>RMA_TC_001!$B$2</f>
        <v>Script Name</v>
      </c>
      <c r="C891" s="75">
        <v>0</v>
      </c>
      <c r="D891" s="75" t="s">
        <v>11</v>
      </c>
      <c r="E891" s="71">
        <v>1</v>
      </c>
      <c r="F891" s="72">
        <f>RMA_TC_029!E8</f>
        <v>0</v>
      </c>
      <c r="G891" s="72">
        <f>RMA_TC_029!F8</f>
        <v>0</v>
      </c>
      <c r="H891" s="72">
        <f>RMA_TC_029!G8</f>
        <v>0</v>
      </c>
      <c r="I891" s="72">
        <f>RMA_TC_027!H64</f>
        <v>0</v>
      </c>
      <c r="J891" s="76">
        <f>E891</f>
        <v>1</v>
      </c>
    </row>
    <row r="892" spans="1:13" ht="16.5" thickTop="1" thickBot="1">
      <c r="A892" s="77" t="s">
        <v>12</v>
      </c>
      <c r="B892" s="78"/>
      <c r="C892" s="78"/>
      <c r="D892" s="78"/>
      <c r="E892" s="79"/>
      <c r="F892" s="80">
        <f>AVERAGE(F889:F891)</f>
        <v>0</v>
      </c>
      <c r="G892" s="80">
        <f>AVERAGE(G889:G891)</f>
        <v>0</v>
      </c>
      <c r="H892" s="80">
        <f>AVERAGE(H889:H891)</f>
        <v>0</v>
      </c>
      <c r="I892" s="80">
        <f>AVERAGE(I889:I891)</f>
        <v>0</v>
      </c>
      <c r="J892" s="81">
        <f>SUM(J889:J891)/(SUM(A889:A891))</f>
        <v>1</v>
      </c>
    </row>
    <row r="893" spans="1:13" ht="16" thickBot="1">
      <c r="A893" s="82">
        <v>5</v>
      </c>
      <c r="B893" s="69" t="str">
        <f>RMA_TC_001!$B$2</f>
        <v>Script Name</v>
      </c>
      <c r="C893" s="69">
        <v>0</v>
      </c>
      <c r="D893" s="69" t="s">
        <v>11</v>
      </c>
      <c r="E893" s="71">
        <v>5</v>
      </c>
      <c r="F893" s="72">
        <f>RMA_TC_029!E10</f>
        <v>0</v>
      </c>
      <c r="G893" s="72">
        <f>RMA_TC_029!F10</f>
        <v>0</v>
      </c>
      <c r="H893" s="72">
        <f>RMA_TC_029!G10</f>
        <v>0</v>
      </c>
      <c r="I893" s="72">
        <f>RMA_TC_027!H66</f>
        <v>0</v>
      </c>
      <c r="J893" s="83">
        <f>E893</f>
        <v>5</v>
      </c>
    </row>
    <row r="894" spans="1:13" ht="16" thickBot="1">
      <c r="A894" s="68">
        <v>5</v>
      </c>
      <c r="B894" s="69" t="str">
        <f>RMA_TC_001!$B$2</f>
        <v>Script Name</v>
      </c>
      <c r="C894" s="70">
        <v>0</v>
      </c>
      <c r="D894" s="70" t="s">
        <v>11</v>
      </c>
      <c r="E894" s="71">
        <v>5</v>
      </c>
      <c r="F894" s="72">
        <f>RMA_TC_029!E11</f>
        <v>0</v>
      </c>
      <c r="G894" s="72">
        <f>RMA_TC_029!F11</f>
        <v>0</v>
      </c>
      <c r="H894" s="72">
        <f>RMA_TC_029!G11</f>
        <v>0</v>
      </c>
      <c r="I894" s="72">
        <f>RMA_TC_027!H67</f>
        <v>0</v>
      </c>
      <c r="J894" s="73">
        <f>E894</f>
        <v>5</v>
      </c>
    </row>
    <row r="895" spans="1:13" ht="16" thickBot="1">
      <c r="A895" s="74">
        <v>5</v>
      </c>
      <c r="B895" s="69" t="str">
        <f>RMA_TC_001!$B$2</f>
        <v>Script Name</v>
      </c>
      <c r="C895" s="75">
        <v>0</v>
      </c>
      <c r="D895" s="75" t="s">
        <v>11</v>
      </c>
      <c r="E895" s="71">
        <v>5</v>
      </c>
      <c r="F895" s="72">
        <f>RMA_TC_029!E12</f>
        <v>0</v>
      </c>
      <c r="G895" s="72">
        <f>RMA_TC_029!F12</f>
        <v>0</v>
      </c>
      <c r="H895" s="72">
        <f>RMA_TC_029!G12</f>
        <v>0</v>
      </c>
      <c r="I895" s="72">
        <f>RMA_TC_027!H68</f>
        <v>0</v>
      </c>
      <c r="J895" s="76">
        <f>E895</f>
        <v>5</v>
      </c>
    </row>
    <row r="896" spans="1:13" ht="16.5" thickTop="1" thickBot="1">
      <c r="A896" s="77" t="s">
        <v>13</v>
      </c>
      <c r="B896" s="78"/>
      <c r="C896" s="78"/>
      <c r="D896" s="78"/>
      <c r="E896" s="79"/>
      <c r="F896" s="80">
        <f>AVERAGE(F893:F895)</f>
        <v>0</v>
      </c>
      <c r="G896" s="80">
        <f>AVERAGE(G893:G895)</f>
        <v>0</v>
      </c>
      <c r="H896" s="80">
        <f>AVERAGE(H893:H895)</f>
        <v>0</v>
      </c>
      <c r="I896" s="80">
        <f>AVERAGE(I893:I895)</f>
        <v>0</v>
      </c>
      <c r="J896" s="81">
        <f>SUM(J893:J895)/(SUM(A893:A895))</f>
        <v>1</v>
      </c>
    </row>
    <row r="897" spans="1:13" ht="16" thickBot="1">
      <c r="A897" s="82">
        <v>10</v>
      </c>
      <c r="B897" s="69" t="str">
        <f>RMA_TC_001!$B$2</f>
        <v>Script Name</v>
      </c>
      <c r="C897" s="69">
        <v>0</v>
      </c>
      <c r="D897" s="69" t="s">
        <v>11</v>
      </c>
      <c r="E897" s="71">
        <v>10</v>
      </c>
      <c r="F897" s="72">
        <f>RMA_TC_029!E14</f>
        <v>0</v>
      </c>
      <c r="G897" s="72">
        <f>RMA_TC_029!F14</f>
        <v>0</v>
      </c>
      <c r="H897" s="72">
        <f>RMA_TC_029!G14</f>
        <v>0</v>
      </c>
      <c r="I897" s="72">
        <f>RMA_TC_027!H70</f>
        <v>0</v>
      </c>
      <c r="J897" s="83">
        <f>E897</f>
        <v>10</v>
      </c>
    </row>
    <row r="898" spans="1:13" ht="16" thickBot="1">
      <c r="A898" s="68">
        <v>10</v>
      </c>
      <c r="B898" s="69" t="str">
        <f>RMA_TC_001!$B$2</f>
        <v>Script Name</v>
      </c>
      <c r="C898" s="70">
        <v>0</v>
      </c>
      <c r="D898" s="70" t="s">
        <v>11</v>
      </c>
      <c r="E898" s="71">
        <v>10</v>
      </c>
      <c r="F898" s="72">
        <f>RMA_TC_029!E15</f>
        <v>0</v>
      </c>
      <c r="G898" s="72">
        <f>RMA_TC_029!F15</f>
        <v>0</v>
      </c>
      <c r="H898" s="72">
        <f>RMA_TC_029!G15</f>
        <v>0</v>
      </c>
      <c r="I898" s="72">
        <f>RMA_TC_027!H71</f>
        <v>0</v>
      </c>
      <c r="J898" s="73">
        <f>E898</f>
        <v>10</v>
      </c>
    </row>
    <row r="899" spans="1:13" ht="16" thickBot="1">
      <c r="A899" s="74">
        <v>10</v>
      </c>
      <c r="B899" s="69" t="str">
        <f>RMA_TC_001!$B$2</f>
        <v>Script Name</v>
      </c>
      <c r="C899" s="75">
        <v>0</v>
      </c>
      <c r="D899" s="75" t="s">
        <v>11</v>
      </c>
      <c r="E899" s="71">
        <v>10</v>
      </c>
      <c r="F899" s="72">
        <f>RMA_TC_029!E16</f>
        <v>0</v>
      </c>
      <c r="G899" s="72">
        <f>RMA_TC_029!F16</f>
        <v>0</v>
      </c>
      <c r="H899" s="72">
        <f>RMA_TC_029!G16</f>
        <v>0</v>
      </c>
      <c r="I899" s="72">
        <f>RMA_TC_027!H72</f>
        <v>0</v>
      </c>
      <c r="J899" s="76">
        <f>E899</f>
        <v>10</v>
      </c>
    </row>
    <row r="900" spans="1:13" ht="16.5" thickTop="1" thickBot="1">
      <c r="A900" s="77" t="s">
        <v>14</v>
      </c>
      <c r="B900" s="78"/>
      <c r="C900" s="78"/>
      <c r="D900" s="78"/>
      <c r="E900" s="79"/>
      <c r="F900" s="80">
        <f>AVERAGE(F897:F899)</f>
        <v>0</v>
      </c>
      <c r="G900" s="80">
        <f>AVERAGE(G897:G899)</f>
        <v>0</v>
      </c>
      <c r="H900" s="80">
        <f>AVERAGE(H897:H899)</f>
        <v>0</v>
      </c>
      <c r="I900" s="80">
        <f>AVERAGE(I897:I899)</f>
        <v>0</v>
      </c>
      <c r="J900" s="81">
        <f>SUM(J897:J899)/(SUM(A897:A899))</f>
        <v>1</v>
      </c>
    </row>
    <row r="901" spans="1:13" ht="16" thickBot="1">
      <c r="A901" s="82">
        <v>20</v>
      </c>
      <c r="B901" s="69" t="str">
        <f>RMA_TC_001!$B$2</f>
        <v>Script Name</v>
      </c>
      <c r="C901" s="69">
        <v>0</v>
      </c>
      <c r="D901" s="69" t="s">
        <v>11</v>
      </c>
      <c r="E901" s="71">
        <v>20</v>
      </c>
      <c r="F901" s="72">
        <f>RMA_TC_029!E18</f>
        <v>0</v>
      </c>
      <c r="G901" s="72">
        <f>RMA_TC_029!F18</f>
        <v>0</v>
      </c>
      <c r="H901" s="72">
        <f>RMA_TC_029!G18</f>
        <v>0</v>
      </c>
      <c r="I901" s="72">
        <f>RMA_TC_027!H74</f>
        <v>0</v>
      </c>
      <c r="J901" s="83">
        <f>E901</f>
        <v>20</v>
      </c>
    </row>
    <row r="902" spans="1:13" ht="16" thickBot="1">
      <c r="A902" s="68">
        <v>20</v>
      </c>
      <c r="B902" s="69" t="str">
        <f>RMA_TC_001!$B$2</f>
        <v>Script Name</v>
      </c>
      <c r="C902" s="70">
        <v>0</v>
      </c>
      <c r="D902" s="70" t="s">
        <v>11</v>
      </c>
      <c r="E902" s="71">
        <v>20</v>
      </c>
      <c r="F902" s="72">
        <f>RMA_TC_029!E19</f>
        <v>0</v>
      </c>
      <c r="G902" s="72">
        <f>RMA_TC_029!F19</f>
        <v>0</v>
      </c>
      <c r="H902" s="72">
        <f>RMA_TC_029!G19</f>
        <v>0</v>
      </c>
      <c r="I902" s="72">
        <f>RMA_TC_027!H75</f>
        <v>0</v>
      </c>
      <c r="J902" s="73">
        <f>E902</f>
        <v>20</v>
      </c>
    </row>
    <row r="903" spans="1:13" ht="16" thickBot="1">
      <c r="A903" s="74">
        <v>20</v>
      </c>
      <c r="B903" s="69" t="str">
        <f>RMA_TC_001!$B$2</f>
        <v>Script Name</v>
      </c>
      <c r="C903" s="75">
        <v>0</v>
      </c>
      <c r="D903" s="75" t="s">
        <v>11</v>
      </c>
      <c r="E903" s="71">
        <v>20</v>
      </c>
      <c r="F903" s="72">
        <f>RMA_TC_029!E20</f>
        <v>0</v>
      </c>
      <c r="G903" s="72">
        <f>RMA_TC_029!F20</f>
        <v>0</v>
      </c>
      <c r="H903" s="72">
        <f>RMA_TC_029!G20</f>
        <v>0</v>
      </c>
      <c r="I903" s="72">
        <f>RMA_TC_027!H76</f>
        <v>0</v>
      </c>
      <c r="J903" s="76">
        <f>E903</f>
        <v>20</v>
      </c>
    </row>
    <row r="904" spans="1:13" ht="16.5" thickTop="1" thickBot="1">
      <c r="A904" s="77" t="s">
        <v>15</v>
      </c>
      <c r="B904" s="78"/>
      <c r="C904" s="78"/>
      <c r="D904" s="78"/>
      <c r="E904" s="79"/>
      <c r="F904" s="80">
        <f>AVERAGE(F901:F903)</f>
        <v>0</v>
      </c>
      <c r="G904" s="80">
        <f>AVERAGE(G901:G903)</f>
        <v>0</v>
      </c>
      <c r="H904" s="80">
        <f>AVERAGE(H901:H903)</f>
        <v>0</v>
      </c>
      <c r="I904" s="80">
        <f>AVERAGE(I901:I903)</f>
        <v>0</v>
      </c>
      <c r="J904" s="81">
        <f>SUM(J901:J903)/(SUM(A901:A903))</f>
        <v>1</v>
      </c>
    </row>
    <row r="905" spans="1:13" ht="16" thickBot="1">
      <c r="A905" s="82">
        <v>50</v>
      </c>
      <c r="B905" s="69" t="str">
        <f>RMA_TC_001!$B$2</f>
        <v>Script Name</v>
      </c>
      <c r="C905" s="69">
        <v>0</v>
      </c>
      <c r="D905" s="69" t="s">
        <v>11</v>
      </c>
      <c r="E905" s="71">
        <v>50</v>
      </c>
      <c r="F905" s="72">
        <f>RMA_TC_029!E22</f>
        <v>0</v>
      </c>
      <c r="G905" s="72">
        <f>RMA_TC_029!F22</f>
        <v>0</v>
      </c>
      <c r="H905" s="72">
        <f>RMA_TC_029!G22</f>
        <v>0</v>
      </c>
      <c r="I905" s="72">
        <f>RMA_TC_027!H78</f>
        <v>0</v>
      </c>
      <c r="J905" s="83">
        <f>E905</f>
        <v>50</v>
      </c>
    </row>
    <row r="906" spans="1:13" ht="16" thickBot="1">
      <c r="A906" s="68">
        <v>50</v>
      </c>
      <c r="B906" s="69" t="str">
        <f>RMA_TC_001!$B$2</f>
        <v>Script Name</v>
      </c>
      <c r="C906" s="70">
        <v>0</v>
      </c>
      <c r="D906" s="70" t="s">
        <v>11</v>
      </c>
      <c r="E906" s="71">
        <v>50</v>
      </c>
      <c r="F906" s="72">
        <f>RMA_TC_029!E23</f>
        <v>0</v>
      </c>
      <c r="G906" s="72">
        <f>RMA_TC_029!F23</f>
        <v>0</v>
      </c>
      <c r="H906" s="72">
        <f>RMA_TC_029!G23</f>
        <v>0</v>
      </c>
      <c r="I906" s="72">
        <f>RMA_TC_027!H79</f>
        <v>0</v>
      </c>
      <c r="J906" s="73">
        <f>E906</f>
        <v>50</v>
      </c>
    </row>
    <row r="907" spans="1:13" ht="16" thickBot="1">
      <c r="A907" s="74">
        <v>50</v>
      </c>
      <c r="B907" s="69" t="str">
        <f>RMA_TC_001!$B$2</f>
        <v>Script Name</v>
      </c>
      <c r="C907" s="75">
        <v>0</v>
      </c>
      <c r="D907" s="75" t="s">
        <v>11</v>
      </c>
      <c r="E907" s="71">
        <v>50</v>
      </c>
      <c r="F907" s="72">
        <f>RMA_TC_029!E24</f>
        <v>0</v>
      </c>
      <c r="G907" s="72">
        <f>RMA_TC_029!F24</f>
        <v>0</v>
      </c>
      <c r="H907" s="72">
        <f>RMA_TC_029!G24</f>
        <v>0</v>
      </c>
      <c r="I907" s="72">
        <f>RMA_TC_027!H80</f>
        <v>0</v>
      </c>
      <c r="J907" s="76">
        <f>E907</f>
        <v>50</v>
      </c>
    </row>
    <row r="908" spans="1:13" ht="16.5" thickTop="1" thickBot="1">
      <c r="A908" s="77" t="s">
        <v>30</v>
      </c>
      <c r="B908" s="78"/>
      <c r="C908" s="78"/>
      <c r="D908" s="78"/>
      <c r="E908" s="79"/>
      <c r="F908" s="80">
        <f>AVERAGE(F905:F907)</f>
        <v>0</v>
      </c>
      <c r="G908" s="80">
        <f>AVERAGE(G905:G907)</f>
        <v>0</v>
      </c>
      <c r="H908" s="80">
        <f>AVERAGE(H905:H907)</f>
        <v>0</v>
      </c>
      <c r="I908" s="80">
        <f>AVERAGE(I905:I907)</f>
        <v>0</v>
      </c>
      <c r="J908" s="81">
        <f>SUM(J905:J907)/(SUM(A905:A907))</f>
        <v>1</v>
      </c>
    </row>
    <row r="909" spans="1:13" ht="16" thickBot="1">
      <c r="A909" s="82">
        <v>100</v>
      </c>
      <c r="B909" s="69" t="str">
        <f>RMA_TC_001!$B$2</f>
        <v>Script Name</v>
      </c>
      <c r="C909" s="69">
        <v>0</v>
      </c>
      <c r="D909" s="69" t="s">
        <v>11</v>
      </c>
      <c r="E909" s="71">
        <v>100</v>
      </c>
      <c r="F909" s="72">
        <f>RMA_TC_029!E26</f>
        <v>0</v>
      </c>
      <c r="G909" s="72">
        <f>RMA_TC_029!F26</f>
        <v>0</v>
      </c>
      <c r="H909" s="72">
        <f>RMA_TC_029!G26</f>
        <v>0</v>
      </c>
      <c r="I909" s="72">
        <f>RMA_TC_027!H82</f>
        <v>0</v>
      </c>
      <c r="J909" s="83">
        <f>E909</f>
        <v>100</v>
      </c>
      <c r="L909" s="44"/>
      <c r="M909" s="44"/>
    </row>
    <row r="910" spans="1:13" ht="16" thickBot="1">
      <c r="A910" s="68">
        <v>100</v>
      </c>
      <c r="B910" s="69" t="str">
        <f>RMA_TC_001!$B$2</f>
        <v>Script Name</v>
      </c>
      <c r="C910" s="70">
        <v>0</v>
      </c>
      <c r="D910" s="70" t="s">
        <v>11</v>
      </c>
      <c r="E910" s="71">
        <v>100</v>
      </c>
      <c r="F910" s="72">
        <f>RMA_TC_029!E27</f>
        <v>0</v>
      </c>
      <c r="G910" s="72">
        <f>RMA_TC_029!F27</f>
        <v>0</v>
      </c>
      <c r="H910" s="72">
        <f>RMA_TC_029!G27</f>
        <v>0</v>
      </c>
      <c r="I910" s="72">
        <f>RMA_TC_027!H83</f>
        <v>0</v>
      </c>
      <c r="J910" s="73">
        <f>E910</f>
        <v>100</v>
      </c>
      <c r="L910" s="44"/>
      <c r="M910" s="44"/>
    </row>
    <row r="911" spans="1:13" ht="16" thickBot="1">
      <c r="A911" s="74">
        <v>100</v>
      </c>
      <c r="B911" s="69" t="str">
        <f>RMA_TC_001!$B$2</f>
        <v>Script Name</v>
      </c>
      <c r="C911" s="75">
        <v>0</v>
      </c>
      <c r="D911" s="75" t="s">
        <v>11</v>
      </c>
      <c r="E911" s="71">
        <v>100</v>
      </c>
      <c r="F911" s="72">
        <f>RMA_TC_029!E28</f>
        <v>0</v>
      </c>
      <c r="G911" s="72">
        <f>RMA_TC_029!F28</f>
        <v>0</v>
      </c>
      <c r="H911" s="72">
        <f>RMA_TC_029!G28</f>
        <v>0</v>
      </c>
      <c r="I911" s="72">
        <f>RMA_TC_027!H84</f>
        <v>0</v>
      </c>
      <c r="J911" s="76">
        <f>E911</f>
        <v>100</v>
      </c>
      <c r="L911" s="44"/>
      <c r="M911" s="44"/>
    </row>
    <row r="912" spans="1:13" ht="16.5" thickTop="1" thickBot="1">
      <c r="A912" s="77" t="s">
        <v>31</v>
      </c>
      <c r="B912" s="84"/>
      <c r="C912" s="84"/>
      <c r="D912" s="84"/>
      <c r="E912" s="85"/>
      <c r="F912" s="80">
        <f>AVERAGE(F909:F911)</f>
        <v>0</v>
      </c>
      <c r="G912" s="80">
        <f>AVERAGE(G909:G911)</f>
        <v>0</v>
      </c>
      <c r="H912" s="80">
        <f>AVERAGE(H909:H911)</f>
        <v>0</v>
      </c>
      <c r="I912" s="80">
        <f>AVERAGE(I909:I911)</f>
        <v>0</v>
      </c>
      <c r="J912" s="81">
        <f>SUM(J909:J911)/(SUM(A909:A911))</f>
        <v>1</v>
      </c>
      <c r="L912" s="44"/>
      <c r="M912" s="44"/>
    </row>
    <row r="913" spans="1:10" ht="15" thickBot="1">
      <c r="B913" s="1"/>
      <c r="D913" s="1"/>
    </row>
    <row r="914" spans="1:10" ht="16" thickBot="1">
      <c r="A914" s="232" t="s">
        <v>110</v>
      </c>
      <c r="B914" s="233"/>
      <c r="C914" s="233"/>
      <c r="D914" s="233"/>
      <c r="E914" s="233"/>
      <c r="F914" s="233"/>
      <c r="G914" s="233"/>
      <c r="H914" s="233"/>
      <c r="I914" s="233"/>
      <c r="J914" s="234"/>
    </row>
    <row r="915" spans="1:10" ht="26.5" thickBot="1">
      <c r="A915" s="59" t="s">
        <v>0</v>
      </c>
      <c r="B915" s="60" t="s">
        <v>1</v>
      </c>
      <c r="C915" s="60" t="s">
        <v>2</v>
      </c>
      <c r="D915" s="61" t="s">
        <v>3</v>
      </c>
      <c r="E915" s="61" t="s">
        <v>4</v>
      </c>
      <c r="F915" s="59" t="s">
        <v>5</v>
      </c>
      <c r="G915" s="59" t="s">
        <v>6</v>
      </c>
      <c r="H915" s="59" t="s">
        <v>7</v>
      </c>
      <c r="I915" s="62" t="s">
        <v>8</v>
      </c>
      <c r="J915" s="61" t="s">
        <v>9</v>
      </c>
    </row>
    <row r="916" spans="1:10" ht="16" thickBot="1">
      <c r="A916" s="63" t="s">
        <v>10</v>
      </c>
      <c r="B916" s="64" t="str">
        <f>RMA_TC_001!$B$2</f>
        <v>Script Name</v>
      </c>
      <c r="C916" s="64">
        <v>0</v>
      </c>
      <c r="D916" s="64" t="s">
        <v>11</v>
      </c>
      <c r="E916" s="65">
        <f>RMA_TC_024!D177</f>
        <v>0</v>
      </c>
      <c r="F916" s="66">
        <f>RMA_TC_030!E5</f>
        <v>0</v>
      </c>
      <c r="G916" s="66">
        <f>RMA_TC_030!F5</f>
        <v>0</v>
      </c>
      <c r="H916" s="66">
        <f>RMA_TC_030!G5</f>
        <v>0</v>
      </c>
      <c r="I916" s="66">
        <f>RMA_TC_027!H89</f>
        <v>0</v>
      </c>
      <c r="J916" s="67">
        <f>E916</f>
        <v>0</v>
      </c>
    </row>
    <row r="917" spans="1:10" ht="16" thickBot="1">
      <c r="A917" s="68">
        <v>1</v>
      </c>
      <c r="B917" s="69" t="str">
        <f>RMA_TC_001!$B$2</f>
        <v>Script Name</v>
      </c>
      <c r="C917" s="70">
        <v>0</v>
      </c>
      <c r="D917" s="70" t="s">
        <v>11</v>
      </c>
      <c r="E917" s="71">
        <v>1</v>
      </c>
      <c r="F917" s="72">
        <f>RMA_TC_030!E6</f>
        <v>0</v>
      </c>
      <c r="G917" s="72">
        <f>RMA_TC_030!F6</f>
        <v>0</v>
      </c>
      <c r="H917" s="72">
        <f>RMA_TC_030!G6</f>
        <v>0</v>
      </c>
      <c r="I917" s="72">
        <f>RMA_TC_027!H90</f>
        <v>0</v>
      </c>
      <c r="J917" s="73">
        <f>E917</f>
        <v>1</v>
      </c>
    </row>
    <row r="918" spans="1:10" ht="16" thickBot="1">
      <c r="A918" s="68">
        <v>1</v>
      </c>
      <c r="B918" s="69" t="str">
        <f>RMA_TC_001!$B$2</f>
        <v>Script Name</v>
      </c>
      <c r="C918" s="70">
        <v>0</v>
      </c>
      <c r="D918" s="70" t="s">
        <v>11</v>
      </c>
      <c r="E918" s="71">
        <v>1</v>
      </c>
      <c r="F918" s="72">
        <f>RMA_TC_030!E7</f>
        <v>0</v>
      </c>
      <c r="G918" s="72">
        <f>RMA_TC_030!F7</f>
        <v>0</v>
      </c>
      <c r="H918" s="72">
        <f>RMA_TC_030!G7</f>
        <v>0</v>
      </c>
      <c r="I918" s="72">
        <f>RMA_TC_027!H91</f>
        <v>0</v>
      </c>
      <c r="J918" s="73">
        <f>E918</f>
        <v>1</v>
      </c>
    </row>
    <row r="919" spans="1:10" ht="16" thickBot="1">
      <c r="A919" s="74">
        <v>1</v>
      </c>
      <c r="B919" s="69" t="str">
        <f>RMA_TC_001!$B$2</f>
        <v>Script Name</v>
      </c>
      <c r="C919" s="75">
        <v>0</v>
      </c>
      <c r="D919" s="75" t="s">
        <v>11</v>
      </c>
      <c r="E919" s="71">
        <v>1</v>
      </c>
      <c r="F919" s="72">
        <f>RMA_TC_030!E8</f>
        <v>0</v>
      </c>
      <c r="G919" s="72">
        <f>RMA_TC_030!F8</f>
        <v>0</v>
      </c>
      <c r="H919" s="72">
        <f>RMA_TC_030!G8</f>
        <v>0</v>
      </c>
      <c r="I919" s="72">
        <f>RMA_TC_027!H92</f>
        <v>0</v>
      </c>
      <c r="J919" s="76">
        <f>E919</f>
        <v>1</v>
      </c>
    </row>
    <row r="920" spans="1:10" ht="16.5" thickTop="1" thickBot="1">
      <c r="A920" s="77" t="s">
        <v>12</v>
      </c>
      <c r="B920" s="78"/>
      <c r="C920" s="78"/>
      <c r="D920" s="78"/>
      <c r="E920" s="79"/>
      <c r="F920" s="80">
        <f>AVERAGE(F917:F919)</f>
        <v>0</v>
      </c>
      <c r="G920" s="80">
        <f>AVERAGE(G917:G919)</f>
        <v>0</v>
      </c>
      <c r="H920" s="80">
        <f>AVERAGE(H917:H919)</f>
        <v>0</v>
      </c>
      <c r="I920" s="80">
        <f>AVERAGE(I917:I919)</f>
        <v>0</v>
      </c>
      <c r="J920" s="81">
        <f>SUM(J917:J919)/(SUM(A917:A919))</f>
        <v>1</v>
      </c>
    </row>
    <row r="921" spans="1:10" ht="16" thickBot="1">
      <c r="A921" s="82">
        <v>5</v>
      </c>
      <c r="B921" s="69" t="str">
        <f>RMA_TC_001!$B$2</f>
        <v>Script Name</v>
      </c>
      <c r="C921" s="69">
        <v>0</v>
      </c>
      <c r="D921" s="69" t="s">
        <v>11</v>
      </c>
      <c r="E921" s="71">
        <v>5</v>
      </c>
      <c r="F921" s="72">
        <f>RMA_TC_030!E10</f>
        <v>0</v>
      </c>
      <c r="G921" s="72">
        <f>RMA_TC_030!F10</f>
        <v>0</v>
      </c>
      <c r="H921" s="72">
        <f>RMA_TC_030!G10</f>
        <v>0</v>
      </c>
      <c r="I921" s="72">
        <f>RMA_TC_027!H94</f>
        <v>0</v>
      </c>
      <c r="J921" s="83">
        <f>E921</f>
        <v>5</v>
      </c>
    </row>
    <row r="922" spans="1:10" ht="16" thickBot="1">
      <c r="A922" s="68">
        <v>5</v>
      </c>
      <c r="B922" s="69" t="str">
        <f>RMA_TC_001!$B$2</f>
        <v>Script Name</v>
      </c>
      <c r="C922" s="70">
        <v>0</v>
      </c>
      <c r="D922" s="70" t="s">
        <v>11</v>
      </c>
      <c r="E922" s="71">
        <v>5</v>
      </c>
      <c r="F922" s="72">
        <f>RMA_TC_030!E11</f>
        <v>0</v>
      </c>
      <c r="G922" s="72">
        <f>RMA_TC_030!F11</f>
        <v>0</v>
      </c>
      <c r="H922" s="72">
        <f>RMA_TC_030!G11</f>
        <v>0</v>
      </c>
      <c r="I922" s="72">
        <f>RMA_TC_027!H95</f>
        <v>0</v>
      </c>
      <c r="J922" s="73">
        <f>E922</f>
        <v>5</v>
      </c>
    </row>
    <row r="923" spans="1:10" ht="16" thickBot="1">
      <c r="A923" s="74">
        <v>5</v>
      </c>
      <c r="B923" s="69" t="str">
        <f>RMA_TC_001!$B$2</f>
        <v>Script Name</v>
      </c>
      <c r="C923" s="75">
        <v>0</v>
      </c>
      <c r="D923" s="75" t="s">
        <v>11</v>
      </c>
      <c r="E923" s="71">
        <v>5</v>
      </c>
      <c r="F923" s="72">
        <f>RMA_TC_030!E12</f>
        <v>0</v>
      </c>
      <c r="G923" s="72">
        <f>RMA_TC_030!F12</f>
        <v>0</v>
      </c>
      <c r="H923" s="72">
        <f>RMA_TC_030!G12</f>
        <v>0</v>
      </c>
      <c r="I923" s="72">
        <f>RMA_TC_027!H96</f>
        <v>0</v>
      </c>
      <c r="J923" s="76">
        <f>E923</f>
        <v>5</v>
      </c>
    </row>
    <row r="924" spans="1:10" ht="16.5" thickTop="1" thickBot="1">
      <c r="A924" s="77" t="s">
        <v>13</v>
      </c>
      <c r="B924" s="78"/>
      <c r="C924" s="78"/>
      <c r="D924" s="78"/>
      <c r="E924" s="79"/>
      <c r="F924" s="80">
        <f>AVERAGE(F921:F923)</f>
        <v>0</v>
      </c>
      <c r="G924" s="80">
        <f>AVERAGE(G921:G923)</f>
        <v>0</v>
      </c>
      <c r="H924" s="80">
        <f>AVERAGE(H921:H923)</f>
        <v>0</v>
      </c>
      <c r="I924" s="80">
        <f>AVERAGE(I921:I923)</f>
        <v>0</v>
      </c>
      <c r="J924" s="81">
        <f>SUM(J921:J923)/(SUM(A921:A923))</f>
        <v>1</v>
      </c>
    </row>
    <row r="925" spans="1:10" ht="16" thickBot="1">
      <c r="A925" s="82">
        <v>10</v>
      </c>
      <c r="B925" s="69" t="str">
        <f>RMA_TC_001!$B$2</f>
        <v>Script Name</v>
      </c>
      <c r="C925" s="69">
        <v>0</v>
      </c>
      <c r="D925" s="69" t="s">
        <v>11</v>
      </c>
      <c r="E925" s="71">
        <v>10</v>
      </c>
      <c r="F925" s="72">
        <f>RMA_TC_030!E14</f>
        <v>0</v>
      </c>
      <c r="G925" s="72">
        <f>RMA_TC_030!F14</f>
        <v>0</v>
      </c>
      <c r="H925" s="72">
        <f>RMA_TC_030!G14</f>
        <v>0</v>
      </c>
      <c r="I925" s="72">
        <f>RMA_TC_027!H98</f>
        <v>0</v>
      </c>
      <c r="J925" s="83">
        <f>E925</f>
        <v>10</v>
      </c>
    </row>
    <row r="926" spans="1:10" ht="16" thickBot="1">
      <c r="A926" s="68">
        <v>10</v>
      </c>
      <c r="B926" s="69" t="str">
        <f>RMA_TC_001!$B$2</f>
        <v>Script Name</v>
      </c>
      <c r="C926" s="70">
        <v>0</v>
      </c>
      <c r="D926" s="70" t="s">
        <v>11</v>
      </c>
      <c r="E926" s="71">
        <v>10</v>
      </c>
      <c r="F926" s="72">
        <f>RMA_TC_030!E15</f>
        <v>0</v>
      </c>
      <c r="G926" s="72">
        <f>RMA_TC_030!F15</f>
        <v>0</v>
      </c>
      <c r="H926" s="72">
        <f>RMA_TC_030!G15</f>
        <v>0</v>
      </c>
      <c r="I926" s="72">
        <f>RMA_TC_027!H99</f>
        <v>0</v>
      </c>
      <c r="J926" s="73">
        <f>E926</f>
        <v>10</v>
      </c>
    </row>
    <row r="927" spans="1:10" ht="16" thickBot="1">
      <c r="A927" s="74">
        <v>10</v>
      </c>
      <c r="B927" s="69" t="str">
        <f>RMA_TC_001!$B$2</f>
        <v>Script Name</v>
      </c>
      <c r="C927" s="75">
        <v>0</v>
      </c>
      <c r="D927" s="75" t="s">
        <v>11</v>
      </c>
      <c r="E927" s="71">
        <v>10</v>
      </c>
      <c r="F927" s="72">
        <f>RMA_TC_030!E16</f>
        <v>0</v>
      </c>
      <c r="G927" s="72">
        <f>RMA_TC_030!F16</f>
        <v>0</v>
      </c>
      <c r="H927" s="72">
        <f>RMA_TC_030!G16</f>
        <v>0</v>
      </c>
      <c r="I927" s="72">
        <f>RMA_TC_027!H100</f>
        <v>0</v>
      </c>
      <c r="J927" s="76">
        <f>E927</f>
        <v>10</v>
      </c>
    </row>
    <row r="928" spans="1:10" ht="16.5" thickTop="1" thickBot="1">
      <c r="A928" s="77" t="s">
        <v>14</v>
      </c>
      <c r="B928" s="78"/>
      <c r="C928" s="78"/>
      <c r="D928" s="78"/>
      <c r="E928" s="79"/>
      <c r="F928" s="80">
        <f>AVERAGE(F925:F927)</f>
        <v>0</v>
      </c>
      <c r="G928" s="80">
        <f>AVERAGE(G925:G927)</f>
        <v>0</v>
      </c>
      <c r="H928" s="80">
        <f>AVERAGE(H925:H927)</f>
        <v>0</v>
      </c>
      <c r="I928" s="80">
        <f>AVERAGE(I925:I927)</f>
        <v>0</v>
      </c>
      <c r="J928" s="81">
        <f>SUM(J925:J927)/(SUM(A925:A927))</f>
        <v>1</v>
      </c>
    </row>
    <row r="929" spans="1:13" ht="16" thickBot="1">
      <c r="A929" s="82">
        <v>20</v>
      </c>
      <c r="B929" s="69" t="str">
        <f>RMA_TC_001!$B$2</f>
        <v>Script Name</v>
      </c>
      <c r="C929" s="69">
        <v>0</v>
      </c>
      <c r="D929" s="69" t="s">
        <v>11</v>
      </c>
      <c r="E929" s="71">
        <v>20</v>
      </c>
      <c r="F929" s="72">
        <f>RMA_TC_030!E18</f>
        <v>0</v>
      </c>
      <c r="G929" s="72">
        <f>RMA_TC_030!F18</f>
        <v>0</v>
      </c>
      <c r="H929" s="72">
        <f>RMA_TC_030!G18</f>
        <v>0</v>
      </c>
      <c r="I929" s="72">
        <f>RMA_TC_027!H102</f>
        <v>0</v>
      </c>
      <c r="J929" s="83">
        <f>E929</f>
        <v>20</v>
      </c>
    </row>
    <row r="930" spans="1:13" ht="16" thickBot="1">
      <c r="A930" s="68">
        <v>20</v>
      </c>
      <c r="B930" s="69" t="str">
        <f>RMA_TC_001!$B$2</f>
        <v>Script Name</v>
      </c>
      <c r="C930" s="70">
        <v>0</v>
      </c>
      <c r="D930" s="70" t="s">
        <v>11</v>
      </c>
      <c r="E930" s="71">
        <v>20</v>
      </c>
      <c r="F930" s="72">
        <f>RMA_TC_030!E19</f>
        <v>0</v>
      </c>
      <c r="G930" s="72">
        <f>RMA_TC_030!F19</f>
        <v>0</v>
      </c>
      <c r="H930" s="72">
        <f>RMA_TC_030!G19</f>
        <v>0</v>
      </c>
      <c r="I930" s="72">
        <f>RMA_TC_027!H103</f>
        <v>0</v>
      </c>
      <c r="J930" s="73">
        <f>E930</f>
        <v>20</v>
      </c>
    </row>
    <row r="931" spans="1:13" ht="16" thickBot="1">
      <c r="A931" s="74">
        <v>20</v>
      </c>
      <c r="B931" s="69" t="str">
        <f>RMA_TC_001!$B$2</f>
        <v>Script Name</v>
      </c>
      <c r="C931" s="75">
        <v>0</v>
      </c>
      <c r="D931" s="75" t="s">
        <v>11</v>
      </c>
      <c r="E931" s="71">
        <v>20</v>
      </c>
      <c r="F931" s="72">
        <f>RMA_TC_030!E20</f>
        <v>0</v>
      </c>
      <c r="G931" s="72">
        <f>RMA_TC_030!F20</f>
        <v>0</v>
      </c>
      <c r="H931" s="72">
        <f>RMA_TC_030!G20</f>
        <v>0</v>
      </c>
      <c r="I931" s="72">
        <f>RMA_TC_027!H104</f>
        <v>0</v>
      </c>
      <c r="J931" s="76">
        <f>E931</f>
        <v>20</v>
      </c>
    </row>
    <row r="932" spans="1:13" ht="16.5" thickTop="1" thickBot="1">
      <c r="A932" s="77" t="s">
        <v>15</v>
      </c>
      <c r="B932" s="78"/>
      <c r="C932" s="78"/>
      <c r="D932" s="78"/>
      <c r="E932" s="79"/>
      <c r="F932" s="80">
        <f>AVERAGE(F929:F931)</f>
        <v>0</v>
      </c>
      <c r="G932" s="80">
        <f>AVERAGE(G929:G931)</f>
        <v>0</v>
      </c>
      <c r="H932" s="80">
        <f>AVERAGE(H929:H931)</f>
        <v>0</v>
      </c>
      <c r="I932" s="80">
        <f>AVERAGE(I929:I931)</f>
        <v>0</v>
      </c>
      <c r="J932" s="81">
        <f>SUM(J929:J931)/(SUM(A929:A931))</f>
        <v>1</v>
      </c>
    </row>
    <row r="933" spans="1:13" ht="16" thickBot="1">
      <c r="A933" s="82">
        <v>50</v>
      </c>
      <c r="B933" s="69" t="str">
        <f>RMA_TC_001!$B$2</f>
        <v>Script Name</v>
      </c>
      <c r="C933" s="69">
        <v>0</v>
      </c>
      <c r="D933" s="69" t="s">
        <v>11</v>
      </c>
      <c r="E933" s="71">
        <v>50</v>
      </c>
      <c r="F933" s="72">
        <f>RMA_TC_030!E22</f>
        <v>0</v>
      </c>
      <c r="G933" s="72">
        <f>RMA_TC_030!F22</f>
        <v>0</v>
      </c>
      <c r="H933" s="72">
        <f>RMA_TC_030!G22</f>
        <v>0</v>
      </c>
      <c r="I933" s="72">
        <f>RMA_TC_027!H106</f>
        <v>0</v>
      </c>
      <c r="J933" s="83">
        <f>E933</f>
        <v>50</v>
      </c>
    </row>
    <row r="934" spans="1:13" ht="16" thickBot="1">
      <c r="A934" s="68">
        <v>50</v>
      </c>
      <c r="B934" s="69" t="str">
        <f>RMA_TC_001!$B$2</f>
        <v>Script Name</v>
      </c>
      <c r="C934" s="70">
        <v>0</v>
      </c>
      <c r="D934" s="70" t="s">
        <v>11</v>
      </c>
      <c r="E934" s="71">
        <v>50</v>
      </c>
      <c r="F934" s="72">
        <f>RMA_TC_030!E23</f>
        <v>0</v>
      </c>
      <c r="G934" s="72">
        <f>RMA_TC_030!F23</f>
        <v>0</v>
      </c>
      <c r="H934" s="72">
        <f>RMA_TC_030!G23</f>
        <v>0</v>
      </c>
      <c r="I934" s="72">
        <f>RMA_TC_027!H107</f>
        <v>0</v>
      </c>
      <c r="J934" s="73">
        <f>E934</f>
        <v>50</v>
      </c>
    </row>
    <row r="935" spans="1:13" ht="16" thickBot="1">
      <c r="A935" s="74">
        <v>50</v>
      </c>
      <c r="B935" s="69" t="str">
        <f>RMA_TC_001!$B$2</f>
        <v>Script Name</v>
      </c>
      <c r="C935" s="75">
        <v>0</v>
      </c>
      <c r="D935" s="75" t="s">
        <v>11</v>
      </c>
      <c r="E935" s="71">
        <v>50</v>
      </c>
      <c r="F935" s="72">
        <f>RMA_TC_030!E24</f>
        <v>0</v>
      </c>
      <c r="G935" s="72">
        <f>RMA_TC_030!F24</f>
        <v>0</v>
      </c>
      <c r="H935" s="72">
        <f>RMA_TC_030!G24</f>
        <v>0</v>
      </c>
      <c r="I935" s="72">
        <f>RMA_TC_027!H108</f>
        <v>0</v>
      </c>
      <c r="J935" s="76">
        <f>E935</f>
        <v>50</v>
      </c>
    </row>
    <row r="936" spans="1:13" ht="16.5" thickTop="1" thickBot="1">
      <c r="A936" s="77" t="s">
        <v>30</v>
      </c>
      <c r="B936" s="78"/>
      <c r="C936" s="78"/>
      <c r="D936" s="78"/>
      <c r="E936" s="79"/>
      <c r="F936" s="80">
        <f>AVERAGE(F933:F935)</f>
        <v>0</v>
      </c>
      <c r="G936" s="80">
        <f>AVERAGE(G933:G935)</f>
        <v>0</v>
      </c>
      <c r="H936" s="80">
        <f>AVERAGE(H933:H935)</f>
        <v>0</v>
      </c>
      <c r="I936" s="80">
        <f>AVERAGE(I933:I935)</f>
        <v>0</v>
      </c>
      <c r="J936" s="81">
        <f>SUM(J933:J935)/(SUM(A933:A935))</f>
        <v>1</v>
      </c>
    </row>
    <row r="937" spans="1:13" ht="16" thickBot="1">
      <c r="A937" s="82">
        <v>100</v>
      </c>
      <c r="B937" s="69" t="str">
        <f>RMA_TC_001!$B$2</f>
        <v>Script Name</v>
      </c>
      <c r="C937" s="69">
        <v>0</v>
      </c>
      <c r="D937" s="69" t="s">
        <v>11</v>
      </c>
      <c r="E937" s="71">
        <v>100</v>
      </c>
      <c r="F937" s="72">
        <f>RMA_TC_030!E26</f>
        <v>0</v>
      </c>
      <c r="G937" s="72">
        <f>RMA_TC_030!F26</f>
        <v>0</v>
      </c>
      <c r="H937" s="72">
        <f>RMA_TC_030!G26</f>
        <v>0</v>
      </c>
      <c r="I937" s="72">
        <f>RMA_TC_027!H110</f>
        <v>0</v>
      </c>
      <c r="J937" s="83">
        <f>E937</f>
        <v>100</v>
      </c>
      <c r="L937" s="44"/>
      <c r="M937" s="44"/>
    </row>
    <row r="938" spans="1:13" ht="16" thickBot="1">
      <c r="A938" s="68">
        <v>100</v>
      </c>
      <c r="B938" s="69" t="str">
        <f>RMA_TC_001!$B$2</f>
        <v>Script Name</v>
      </c>
      <c r="C938" s="70">
        <v>0</v>
      </c>
      <c r="D938" s="70" t="s">
        <v>11</v>
      </c>
      <c r="E938" s="71">
        <v>100</v>
      </c>
      <c r="F938" s="72">
        <f>RMA_TC_030!E27</f>
        <v>0</v>
      </c>
      <c r="G938" s="72">
        <f>RMA_TC_030!F27</f>
        <v>0</v>
      </c>
      <c r="H938" s="72">
        <f>RMA_TC_030!G27</f>
        <v>0</v>
      </c>
      <c r="I938" s="72">
        <f>RMA_TC_027!H111</f>
        <v>0</v>
      </c>
      <c r="J938" s="73">
        <f>E938</f>
        <v>100</v>
      </c>
      <c r="L938" s="44"/>
      <c r="M938" s="44"/>
    </row>
    <row r="939" spans="1:13" ht="16" thickBot="1">
      <c r="A939" s="74">
        <v>100</v>
      </c>
      <c r="B939" s="69" t="str">
        <f>RMA_TC_001!$B$2</f>
        <v>Script Name</v>
      </c>
      <c r="C939" s="75">
        <v>0</v>
      </c>
      <c r="D939" s="75" t="s">
        <v>11</v>
      </c>
      <c r="E939" s="71">
        <v>100</v>
      </c>
      <c r="F939" s="72">
        <f>RMA_TC_030!E28</f>
        <v>0</v>
      </c>
      <c r="G939" s="72">
        <f>RMA_TC_030!F28</f>
        <v>0</v>
      </c>
      <c r="H939" s="72">
        <f>RMA_TC_030!G28</f>
        <v>0</v>
      </c>
      <c r="I939" s="72">
        <f>RMA_TC_027!H112</f>
        <v>0</v>
      </c>
      <c r="J939" s="76">
        <f>E939</f>
        <v>100</v>
      </c>
      <c r="L939" s="44"/>
      <c r="M939" s="44"/>
    </row>
    <row r="940" spans="1:13" ht="16.5" thickTop="1" thickBot="1">
      <c r="A940" s="77" t="s">
        <v>31</v>
      </c>
      <c r="B940" s="84"/>
      <c r="C940" s="84"/>
      <c r="D940" s="84"/>
      <c r="E940" s="85"/>
      <c r="F940" s="80">
        <f>AVERAGE(F937:F939)</f>
        <v>0</v>
      </c>
      <c r="G940" s="80">
        <f>AVERAGE(G937:G939)</f>
        <v>0</v>
      </c>
      <c r="H940" s="80">
        <f>AVERAGE(H937:H939)</f>
        <v>0</v>
      </c>
      <c r="I940" s="80">
        <f>AVERAGE(I937:I939)</f>
        <v>0</v>
      </c>
      <c r="J940" s="81">
        <f>SUM(J937:J939)/(SUM(A937:A939))</f>
        <v>1</v>
      </c>
      <c r="L940" s="44"/>
      <c r="M940" s="44"/>
    </row>
    <row r="941" spans="1:13" ht="15" thickBot="1">
      <c r="A941" s="35"/>
      <c r="B941" s="90"/>
      <c r="C941" s="35"/>
      <c r="D941" s="90"/>
      <c r="E941" s="35"/>
      <c r="F941" s="35"/>
      <c r="G941" s="35"/>
      <c r="H941" s="35"/>
      <c r="I941" s="35"/>
      <c r="J941" s="35"/>
    </row>
    <row r="942" spans="1:13" ht="16" thickBot="1">
      <c r="A942" s="232" t="s">
        <v>111</v>
      </c>
      <c r="B942" s="233"/>
      <c r="C942" s="233"/>
      <c r="D942" s="233"/>
      <c r="E942" s="233"/>
      <c r="F942" s="233"/>
      <c r="G942" s="233"/>
      <c r="H942" s="233"/>
      <c r="I942" s="233"/>
      <c r="J942" s="234"/>
    </row>
    <row r="943" spans="1:13" ht="26.5" thickBot="1">
      <c r="A943" s="59" t="s">
        <v>0</v>
      </c>
      <c r="B943" s="60" t="s">
        <v>1</v>
      </c>
      <c r="C943" s="60" t="s">
        <v>2</v>
      </c>
      <c r="D943" s="61" t="s">
        <v>3</v>
      </c>
      <c r="E943" s="61" t="s">
        <v>4</v>
      </c>
      <c r="F943" s="59" t="s">
        <v>5</v>
      </c>
      <c r="G943" s="59" t="s">
        <v>6</v>
      </c>
      <c r="H943" s="59" t="s">
        <v>7</v>
      </c>
      <c r="I943" s="62" t="s">
        <v>8</v>
      </c>
      <c r="J943" s="61" t="s">
        <v>9</v>
      </c>
    </row>
    <row r="944" spans="1:13" ht="16" thickBot="1">
      <c r="A944" s="63" t="s">
        <v>10</v>
      </c>
      <c r="B944" s="64" t="str">
        <f>RMA_TC_001!$B$2</f>
        <v>Script Name</v>
      </c>
      <c r="C944" s="64">
        <v>0</v>
      </c>
      <c r="D944" s="64" t="s">
        <v>11</v>
      </c>
      <c r="E944" s="65">
        <f>RMA_TC_024!D205</f>
        <v>0</v>
      </c>
      <c r="F944" s="66">
        <f>RMA_TC_031!E5</f>
        <v>0</v>
      </c>
      <c r="G944" s="66">
        <f>RMA_TC_031!F5</f>
        <v>0</v>
      </c>
      <c r="H944" s="66">
        <f>RMA_TC_031!G5</f>
        <v>0</v>
      </c>
      <c r="I944" s="66">
        <f>RMA_TC_027!H117</f>
        <v>0</v>
      </c>
      <c r="J944" s="67">
        <f>E944</f>
        <v>0</v>
      </c>
    </row>
    <row r="945" spans="1:10" ht="16" thickBot="1">
      <c r="A945" s="68">
        <v>1</v>
      </c>
      <c r="B945" s="69" t="str">
        <f>RMA_TC_001!$B$2</f>
        <v>Script Name</v>
      </c>
      <c r="C945" s="70">
        <v>0</v>
      </c>
      <c r="D945" s="70" t="s">
        <v>11</v>
      </c>
      <c r="E945" s="71">
        <v>1</v>
      </c>
      <c r="F945" s="72">
        <f>RMA_TC_031!E6</f>
        <v>0</v>
      </c>
      <c r="G945" s="72">
        <f>RMA_TC_031!F6</f>
        <v>0</v>
      </c>
      <c r="H945" s="72">
        <f>RMA_TC_031!G6</f>
        <v>0</v>
      </c>
      <c r="I945" s="72">
        <f>RMA_TC_027!H118</f>
        <v>0</v>
      </c>
      <c r="J945" s="73">
        <f>E945</f>
        <v>1</v>
      </c>
    </row>
    <row r="946" spans="1:10" ht="16" thickBot="1">
      <c r="A946" s="68">
        <v>1</v>
      </c>
      <c r="B946" s="69" t="str">
        <f>RMA_TC_001!$B$2</f>
        <v>Script Name</v>
      </c>
      <c r="C946" s="70">
        <v>0</v>
      </c>
      <c r="D946" s="70" t="s">
        <v>11</v>
      </c>
      <c r="E946" s="71">
        <v>1</v>
      </c>
      <c r="F946" s="72">
        <f>RMA_TC_031!E7</f>
        <v>0</v>
      </c>
      <c r="G946" s="72">
        <f>RMA_TC_031!F7</f>
        <v>0</v>
      </c>
      <c r="H946" s="72">
        <f>RMA_TC_031!G7</f>
        <v>0</v>
      </c>
      <c r="I946" s="72">
        <f>RMA_TC_027!H119</f>
        <v>0</v>
      </c>
      <c r="J946" s="73">
        <f>E946</f>
        <v>1</v>
      </c>
    </row>
    <row r="947" spans="1:10" ht="16" thickBot="1">
      <c r="A947" s="74">
        <v>1</v>
      </c>
      <c r="B947" s="69" t="str">
        <f>RMA_TC_001!$B$2</f>
        <v>Script Name</v>
      </c>
      <c r="C947" s="75">
        <v>0</v>
      </c>
      <c r="D947" s="75" t="s">
        <v>11</v>
      </c>
      <c r="E947" s="71">
        <v>1</v>
      </c>
      <c r="F947" s="72">
        <f>RMA_TC_031!E8</f>
        <v>0</v>
      </c>
      <c r="G947" s="72">
        <f>RMA_TC_031!F8</f>
        <v>0</v>
      </c>
      <c r="H947" s="72">
        <f>RMA_TC_031!G8</f>
        <v>0</v>
      </c>
      <c r="I947" s="72">
        <f>RMA_TC_027!H120</f>
        <v>0</v>
      </c>
      <c r="J947" s="76">
        <f>E947</f>
        <v>1</v>
      </c>
    </row>
    <row r="948" spans="1:10" ht="16.5" thickTop="1" thickBot="1">
      <c r="A948" s="77" t="s">
        <v>12</v>
      </c>
      <c r="B948" s="78"/>
      <c r="C948" s="78"/>
      <c r="D948" s="78"/>
      <c r="E948" s="79"/>
      <c r="F948" s="80">
        <f>AVERAGE(F945:F947)</f>
        <v>0</v>
      </c>
      <c r="G948" s="80">
        <f>AVERAGE(G945:G947)</f>
        <v>0</v>
      </c>
      <c r="H948" s="80">
        <f>AVERAGE(H945:H947)</f>
        <v>0</v>
      </c>
      <c r="I948" s="80">
        <f>AVERAGE(I945:I947)</f>
        <v>0</v>
      </c>
      <c r="J948" s="81">
        <f>SUM(J945:J947)/(SUM(A945:A947))</f>
        <v>1</v>
      </c>
    </row>
    <row r="949" spans="1:10" ht="16" thickBot="1">
      <c r="A949" s="82">
        <v>5</v>
      </c>
      <c r="B949" s="69" t="str">
        <f>RMA_TC_001!$B$2</f>
        <v>Script Name</v>
      </c>
      <c r="C949" s="69">
        <v>0</v>
      </c>
      <c r="D949" s="69" t="s">
        <v>11</v>
      </c>
      <c r="E949" s="71">
        <v>5</v>
      </c>
      <c r="F949" s="72">
        <f>RMA_TC_031!E10</f>
        <v>0</v>
      </c>
      <c r="G949" s="72">
        <f>RMA_TC_031!F10</f>
        <v>0</v>
      </c>
      <c r="H949" s="72">
        <f>RMA_TC_031!G10</f>
        <v>0</v>
      </c>
      <c r="I949" s="72">
        <f>RMA_TC_027!H122</f>
        <v>0</v>
      </c>
      <c r="J949" s="83">
        <f>E949</f>
        <v>5</v>
      </c>
    </row>
    <row r="950" spans="1:10" ht="16" thickBot="1">
      <c r="A950" s="68">
        <v>5</v>
      </c>
      <c r="B950" s="69" t="str">
        <f>RMA_TC_001!$B$2</f>
        <v>Script Name</v>
      </c>
      <c r="C950" s="70">
        <v>0</v>
      </c>
      <c r="D950" s="70" t="s">
        <v>11</v>
      </c>
      <c r="E950" s="71">
        <v>5</v>
      </c>
      <c r="F950" s="72">
        <f>RMA_TC_031!E11</f>
        <v>0</v>
      </c>
      <c r="G950" s="72">
        <f>RMA_TC_031!F11</f>
        <v>0</v>
      </c>
      <c r="H950" s="72">
        <f>RMA_TC_031!G11</f>
        <v>0</v>
      </c>
      <c r="I950" s="72">
        <f>RMA_TC_027!H123</f>
        <v>0</v>
      </c>
      <c r="J950" s="73">
        <f>E950</f>
        <v>5</v>
      </c>
    </row>
    <row r="951" spans="1:10" ht="16" thickBot="1">
      <c r="A951" s="74">
        <v>5</v>
      </c>
      <c r="B951" s="69" t="str">
        <f>RMA_TC_001!$B$2</f>
        <v>Script Name</v>
      </c>
      <c r="C951" s="75">
        <v>0</v>
      </c>
      <c r="D951" s="75" t="s">
        <v>11</v>
      </c>
      <c r="E951" s="71">
        <v>5</v>
      </c>
      <c r="F951" s="72">
        <f>RMA_TC_031!E12</f>
        <v>0</v>
      </c>
      <c r="G951" s="72">
        <f>RMA_TC_031!F12</f>
        <v>0</v>
      </c>
      <c r="H951" s="72">
        <f>RMA_TC_031!G12</f>
        <v>0</v>
      </c>
      <c r="I951" s="72">
        <f>RMA_TC_027!H124</f>
        <v>0</v>
      </c>
      <c r="J951" s="76">
        <f>E951</f>
        <v>5</v>
      </c>
    </row>
    <row r="952" spans="1:10" ht="16.5" thickTop="1" thickBot="1">
      <c r="A952" s="77" t="s">
        <v>13</v>
      </c>
      <c r="B952" s="78"/>
      <c r="C952" s="78"/>
      <c r="D952" s="78"/>
      <c r="E952" s="79"/>
      <c r="F952" s="80">
        <f>AVERAGE(F949:F951)</f>
        <v>0</v>
      </c>
      <c r="G952" s="80">
        <f>AVERAGE(G949:G951)</f>
        <v>0</v>
      </c>
      <c r="H952" s="80">
        <f>AVERAGE(H949:H951)</f>
        <v>0</v>
      </c>
      <c r="I952" s="80">
        <f>AVERAGE(I949:I951)</f>
        <v>0</v>
      </c>
      <c r="J952" s="81">
        <f>SUM(J949:J951)/(SUM(A949:A951))</f>
        <v>1</v>
      </c>
    </row>
    <row r="953" spans="1:10" ht="16" thickBot="1">
      <c r="A953" s="82">
        <v>10</v>
      </c>
      <c r="B953" s="69" t="str">
        <f>RMA_TC_001!$B$2</f>
        <v>Script Name</v>
      </c>
      <c r="C953" s="69">
        <v>0</v>
      </c>
      <c r="D953" s="69" t="s">
        <v>11</v>
      </c>
      <c r="E953" s="71">
        <v>10</v>
      </c>
      <c r="F953" s="72">
        <f>RMA_TC_031!E14</f>
        <v>0</v>
      </c>
      <c r="G953" s="72">
        <f>RMA_TC_031!F14</f>
        <v>0</v>
      </c>
      <c r="H953" s="72">
        <f>RMA_TC_031!G14</f>
        <v>0</v>
      </c>
      <c r="I953" s="72">
        <f>RMA_TC_027!H126</f>
        <v>0</v>
      </c>
      <c r="J953" s="83">
        <f>E953</f>
        <v>10</v>
      </c>
    </row>
    <row r="954" spans="1:10" ht="16" thickBot="1">
      <c r="A954" s="68">
        <v>10</v>
      </c>
      <c r="B954" s="69" t="str">
        <f>RMA_TC_001!$B$2</f>
        <v>Script Name</v>
      </c>
      <c r="C954" s="70">
        <v>0</v>
      </c>
      <c r="D954" s="70" t="s">
        <v>11</v>
      </c>
      <c r="E954" s="71">
        <v>10</v>
      </c>
      <c r="F954" s="72">
        <f>RMA_TC_031!E15</f>
        <v>0</v>
      </c>
      <c r="G954" s="72">
        <f>RMA_TC_031!F15</f>
        <v>0</v>
      </c>
      <c r="H954" s="72">
        <f>RMA_TC_031!G15</f>
        <v>0</v>
      </c>
      <c r="I954" s="72">
        <f>RMA_TC_027!H127</f>
        <v>0</v>
      </c>
      <c r="J954" s="73">
        <f>E954</f>
        <v>10</v>
      </c>
    </row>
    <row r="955" spans="1:10" ht="16" thickBot="1">
      <c r="A955" s="74">
        <v>10</v>
      </c>
      <c r="B955" s="69" t="str">
        <f>RMA_TC_001!$B$2</f>
        <v>Script Name</v>
      </c>
      <c r="C955" s="75">
        <v>0</v>
      </c>
      <c r="D955" s="75" t="s">
        <v>11</v>
      </c>
      <c r="E955" s="71">
        <v>10</v>
      </c>
      <c r="F955" s="72">
        <f>RMA_TC_031!E16</f>
        <v>0</v>
      </c>
      <c r="G955" s="72">
        <f>RMA_TC_031!F16</f>
        <v>0</v>
      </c>
      <c r="H955" s="72">
        <f>RMA_TC_031!G16</f>
        <v>0</v>
      </c>
      <c r="I955" s="72">
        <f>RMA_TC_027!H128</f>
        <v>0</v>
      </c>
      <c r="J955" s="76">
        <f>E955</f>
        <v>10</v>
      </c>
    </row>
    <row r="956" spans="1:10" ht="16.5" thickTop="1" thickBot="1">
      <c r="A956" s="77" t="s">
        <v>14</v>
      </c>
      <c r="B956" s="78"/>
      <c r="C956" s="78"/>
      <c r="D956" s="78"/>
      <c r="E956" s="79"/>
      <c r="F956" s="80">
        <f>AVERAGE(F953:F955)</f>
        <v>0</v>
      </c>
      <c r="G956" s="80">
        <f>AVERAGE(G953:G955)</f>
        <v>0</v>
      </c>
      <c r="H956" s="80">
        <f>AVERAGE(H953:H955)</f>
        <v>0</v>
      </c>
      <c r="I956" s="80">
        <f>AVERAGE(I953:I955)</f>
        <v>0</v>
      </c>
      <c r="J956" s="81">
        <f>SUM(J953:J955)/(SUM(A953:A955))</f>
        <v>1</v>
      </c>
    </row>
    <row r="957" spans="1:10" ht="16" thickBot="1">
      <c r="A957" s="82">
        <v>20</v>
      </c>
      <c r="B957" s="69" t="str">
        <f>RMA_TC_001!$B$2</f>
        <v>Script Name</v>
      </c>
      <c r="C957" s="69">
        <v>0</v>
      </c>
      <c r="D957" s="69" t="s">
        <v>11</v>
      </c>
      <c r="E957" s="71">
        <v>20</v>
      </c>
      <c r="F957" s="72">
        <f>RMA_TC_031!E18</f>
        <v>0</v>
      </c>
      <c r="G957" s="72">
        <f>RMA_TC_031!F18</f>
        <v>0</v>
      </c>
      <c r="H957" s="72">
        <f>RMA_TC_031!G18</f>
        <v>0</v>
      </c>
      <c r="I957" s="72">
        <f>RMA_TC_027!H130</f>
        <v>0</v>
      </c>
      <c r="J957" s="83">
        <f>E957</f>
        <v>20</v>
      </c>
    </row>
    <row r="958" spans="1:10" ht="16" thickBot="1">
      <c r="A958" s="68">
        <v>20</v>
      </c>
      <c r="B958" s="69" t="str">
        <f>RMA_TC_001!$B$2</f>
        <v>Script Name</v>
      </c>
      <c r="C958" s="70">
        <v>0</v>
      </c>
      <c r="D958" s="70" t="s">
        <v>11</v>
      </c>
      <c r="E958" s="71">
        <v>20</v>
      </c>
      <c r="F958" s="72">
        <f>RMA_TC_031!E19</f>
        <v>0</v>
      </c>
      <c r="G958" s="72">
        <f>RMA_TC_031!F19</f>
        <v>0</v>
      </c>
      <c r="H958" s="72">
        <f>RMA_TC_031!G19</f>
        <v>0</v>
      </c>
      <c r="I958" s="72">
        <f>RMA_TC_027!H131</f>
        <v>0</v>
      </c>
      <c r="J958" s="73">
        <f>E958</f>
        <v>20</v>
      </c>
    </row>
    <row r="959" spans="1:10" ht="16" thickBot="1">
      <c r="A959" s="74">
        <v>20</v>
      </c>
      <c r="B959" s="69" t="str">
        <f>RMA_TC_001!$B$2</f>
        <v>Script Name</v>
      </c>
      <c r="C959" s="75">
        <v>0</v>
      </c>
      <c r="D959" s="75" t="s">
        <v>11</v>
      </c>
      <c r="E959" s="71">
        <v>20</v>
      </c>
      <c r="F959" s="72">
        <f>RMA_TC_031!E20</f>
        <v>0</v>
      </c>
      <c r="G959" s="72">
        <f>RMA_TC_031!F20</f>
        <v>0</v>
      </c>
      <c r="H959" s="72">
        <f>RMA_TC_031!G20</f>
        <v>0</v>
      </c>
      <c r="I959" s="72">
        <f>RMA_TC_027!H132</f>
        <v>0</v>
      </c>
      <c r="J959" s="76">
        <f>E959</f>
        <v>20</v>
      </c>
    </row>
    <row r="960" spans="1:10" ht="16.5" thickTop="1" thickBot="1">
      <c r="A960" s="77" t="s">
        <v>15</v>
      </c>
      <c r="B960" s="78"/>
      <c r="C960" s="78"/>
      <c r="D960" s="78"/>
      <c r="E960" s="79"/>
      <c r="F960" s="80">
        <f>AVERAGE(F957:F959)</f>
        <v>0</v>
      </c>
      <c r="G960" s="80">
        <f>AVERAGE(G957:G959)</f>
        <v>0</v>
      </c>
      <c r="H960" s="80">
        <f>AVERAGE(H957:H959)</f>
        <v>0</v>
      </c>
      <c r="I960" s="80">
        <f>AVERAGE(I957:I959)</f>
        <v>0</v>
      </c>
      <c r="J960" s="81">
        <f>SUM(J957:J959)/(SUM(A957:A959))</f>
        <v>1</v>
      </c>
    </row>
    <row r="961" spans="1:13" ht="16" thickBot="1">
      <c r="A961" s="82">
        <v>50</v>
      </c>
      <c r="B961" s="69" t="str">
        <f>RMA_TC_001!$B$2</f>
        <v>Script Name</v>
      </c>
      <c r="C961" s="69">
        <v>0</v>
      </c>
      <c r="D961" s="69" t="s">
        <v>11</v>
      </c>
      <c r="E961" s="71">
        <v>50</v>
      </c>
      <c r="F961" s="72">
        <f>RMA_TC_031!E22</f>
        <v>0</v>
      </c>
      <c r="G961" s="72">
        <f>RMA_TC_031!F22</f>
        <v>0</v>
      </c>
      <c r="H961" s="72">
        <f>RMA_TC_031!G22</f>
        <v>0</v>
      </c>
      <c r="I961" s="72">
        <f>RMA_TC_027!H134</f>
        <v>0</v>
      </c>
      <c r="J961" s="83">
        <f>E961</f>
        <v>50</v>
      </c>
    </row>
    <row r="962" spans="1:13" ht="16" thickBot="1">
      <c r="A962" s="68">
        <v>50</v>
      </c>
      <c r="B962" s="69" t="str">
        <f>RMA_TC_001!$B$2</f>
        <v>Script Name</v>
      </c>
      <c r="C962" s="70">
        <v>0</v>
      </c>
      <c r="D962" s="70" t="s">
        <v>11</v>
      </c>
      <c r="E962" s="71">
        <v>50</v>
      </c>
      <c r="F962" s="72">
        <f>RMA_TC_031!E23</f>
        <v>0</v>
      </c>
      <c r="G962" s="72">
        <f>RMA_TC_031!F23</f>
        <v>0</v>
      </c>
      <c r="H962" s="72">
        <f>RMA_TC_031!G23</f>
        <v>0</v>
      </c>
      <c r="I962" s="72">
        <f>RMA_TC_027!H135</f>
        <v>0</v>
      </c>
      <c r="J962" s="73">
        <f>E962</f>
        <v>50</v>
      </c>
    </row>
    <row r="963" spans="1:13" ht="16" thickBot="1">
      <c r="A963" s="74">
        <v>50</v>
      </c>
      <c r="B963" s="69" t="str">
        <f>RMA_TC_001!$B$2</f>
        <v>Script Name</v>
      </c>
      <c r="C963" s="75">
        <v>0</v>
      </c>
      <c r="D963" s="75" t="s">
        <v>11</v>
      </c>
      <c r="E963" s="71">
        <v>50</v>
      </c>
      <c r="F963" s="72">
        <f>RMA_TC_031!E24</f>
        <v>0</v>
      </c>
      <c r="G963" s="72">
        <f>RMA_TC_031!F24</f>
        <v>0</v>
      </c>
      <c r="H963" s="72">
        <f>RMA_TC_031!G24</f>
        <v>0</v>
      </c>
      <c r="I963" s="72">
        <f>RMA_TC_027!H136</f>
        <v>0</v>
      </c>
      <c r="J963" s="76">
        <f>E963</f>
        <v>50</v>
      </c>
    </row>
    <row r="964" spans="1:13" ht="16.5" thickTop="1" thickBot="1">
      <c r="A964" s="77" t="s">
        <v>30</v>
      </c>
      <c r="B964" s="78"/>
      <c r="C964" s="78"/>
      <c r="D964" s="78"/>
      <c r="E964" s="79"/>
      <c r="F964" s="80">
        <f>AVERAGE(F961:F963)</f>
        <v>0</v>
      </c>
      <c r="G964" s="80">
        <f>AVERAGE(G961:G963)</f>
        <v>0</v>
      </c>
      <c r="H964" s="80">
        <f>AVERAGE(H961:H963)</f>
        <v>0</v>
      </c>
      <c r="I964" s="80">
        <f>AVERAGE(I961:I963)</f>
        <v>0</v>
      </c>
      <c r="J964" s="81">
        <f>SUM(J961:J963)/(SUM(A961:A963))</f>
        <v>1</v>
      </c>
    </row>
    <row r="965" spans="1:13" ht="16" thickBot="1">
      <c r="A965" s="82">
        <v>100</v>
      </c>
      <c r="B965" s="69" t="str">
        <f>RMA_TC_001!$B$2</f>
        <v>Script Name</v>
      </c>
      <c r="C965" s="69">
        <v>0</v>
      </c>
      <c r="D965" s="69" t="s">
        <v>11</v>
      </c>
      <c r="E965" s="71">
        <v>100</v>
      </c>
      <c r="F965" s="72">
        <f>RMA_TC_031!E26</f>
        <v>0</v>
      </c>
      <c r="G965" s="72">
        <f>RMA_TC_031!F26</f>
        <v>0</v>
      </c>
      <c r="H965" s="72">
        <f>RMA_TC_031!G26</f>
        <v>0</v>
      </c>
      <c r="I965" s="72">
        <f>RMA_TC_027!H138</f>
        <v>0</v>
      </c>
      <c r="J965" s="83">
        <f>E965</f>
        <v>100</v>
      </c>
      <c r="L965" s="44"/>
      <c r="M965" s="44"/>
    </row>
    <row r="966" spans="1:13" ht="16" thickBot="1">
      <c r="A966" s="68">
        <v>100</v>
      </c>
      <c r="B966" s="69" t="str">
        <f>RMA_TC_001!$B$2</f>
        <v>Script Name</v>
      </c>
      <c r="C966" s="70">
        <v>0</v>
      </c>
      <c r="D966" s="70" t="s">
        <v>11</v>
      </c>
      <c r="E966" s="71">
        <v>100</v>
      </c>
      <c r="F966" s="72">
        <f>RMA_TC_031!E27</f>
        <v>0</v>
      </c>
      <c r="G966" s="72">
        <f>RMA_TC_031!F27</f>
        <v>0</v>
      </c>
      <c r="H966" s="72">
        <f>RMA_TC_031!G27</f>
        <v>0</v>
      </c>
      <c r="I966" s="72">
        <f>RMA_TC_027!H139</f>
        <v>0</v>
      </c>
      <c r="J966" s="73">
        <f>E966</f>
        <v>100</v>
      </c>
      <c r="L966" s="44"/>
      <c r="M966" s="44"/>
    </row>
    <row r="967" spans="1:13" ht="16" thickBot="1">
      <c r="A967" s="74">
        <v>100</v>
      </c>
      <c r="B967" s="69" t="str">
        <f>RMA_TC_001!$B$2</f>
        <v>Script Name</v>
      </c>
      <c r="C967" s="75">
        <v>0</v>
      </c>
      <c r="D967" s="75" t="s">
        <v>11</v>
      </c>
      <c r="E967" s="71">
        <v>100</v>
      </c>
      <c r="F967" s="72">
        <f>RMA_TC_031!E28</f>
        <v>0</v>
      </c>
      <c r="G967" s="72">
        <f>RMA_TC_031!F28</f>
        <v>0</v>
      </c>
      <c r="H967" s="72">
        <f>RMA_TC_031!G28</f>
        <v>0</v>
      </c>
      <c r="I967" s="72">
        <f>RMA_TC_027!H140</f>
        <v>0</v>
      </c>
      <c r="J967" s="76">
        <f>E967</f>
        <v>100</v>
      </c>
      <c r="L967" s="44"/>
      <c r="M967" s="44"/>
    </row>
    <row r="968" spans="1:13" ht="16.5" thickTop="1" thickBot="1">
      <c r="A968" s="77" t="s">
        <v>31</v>
      </c>
      <c r="B968" s="84"/>
      <c r="C968" s="84"/>
      <c r="D968" s="84"/>
      <c r="E968" s="85"/>
      <c r="F968" s="80">
        <f>AVERAGE(F965:F967)</f>
        <v>0</v>
      </c>
      <c r="G968" s="80">
        <f>AVERAGE(G965:G967)</f>
        <v>0</v>
      </c>
      <c r="H968" s="80">
        <f>AVERAGE(H965:H967)</f>
        <v>0</v>
      </c>
      <c r="I968" s="80">
        <f>AVERAGE(I965:I967)</f>
        <v>0</v>
      </c>
      <c r="J968" s="81">
        <f>SUM(J965:J967)/(SUM(A965:A967))</f>
        <v>1</v>
      </c>
      <c r="L968" s="44"/>
      <c r="M968" s="44"/>
    </row>
    <row r="969" spans="1:13" ht="15" thickBot="1">
      <c r="A969" s="35"/>
      <c r="B969" s="90"/>
      <c r="C969" s="35"/>
      <c r="D969" s="90"/>
      <c r="E969" s="35"/>
      <c r="F969" s="35"/>
      <c r="G969" s="35"/>
      <c r="H969" s="35"/>
      <c r="I969" s="35"/>
      <c r="J969" s="35"/>
    </row>
    <row r="970" spans="1:13" ht="16" thickBot="1">
      <c r="A970" s="232" t="s">
        <v>112</v>
      </c>
      <c r="B970" s="233"/>
      <c r="C970" s="233"/>
      <c r="D970" s="233"/>
      <c r="E970" s="233"/>
      <c r="F970" s="233"/>
      <c r="G970" s="233"/>
      <c r="H970" s="233"/>
      <c r="I970" s="233"/>
      <c r="J970" s="234"/>
    </row>
    <row r="971" spans="1:13" ht="26.5" thickBot="1">
      <c r="A971" s="59" t="s">
        <v>0</v>
      </c>
      <c r="B971" s="60" t="s">
        <v>1</v>
      </c>
      <c r="C971" s="60" t="s">
        <v>2</v>
      </c>
      <c r="D971" s="61" t="s">
        <v>3</v>
      </c>
      <c r="E971" s="61" t="s">
        <v>4</v>
      </c>
      <c r="F971" s="59" t="s">
        <v>5</v>
      </c>
      <c r="G971" s="59" t="s">
        <v>6</v>
      </c>
      <c r="H971" s="59" t="s">
        <v>7</v>
      </c>
      <c r="I971" s="62" t="s">
        <v>8</v>
      </c>
      <c r="J971" s="61" t="s">
        <v>9</v>
      </c>
    </row>
    <row r="972" spans="1:13" ht="16" thickBot="1">
      <c r="A972" s="63" t="s">
        <v>10</v>
      </c>
      <c r="B972" s="64" t="str">
        <f>RMA_TC_001!$B$2</f>
        <v>Script Name</v>
      </c>
      <c r="C972" s="64">
        <v>0</v>
      </c>
      <c r="D972" s="64" t="s">
        <v>11</v>
      </c>
      <c r="E972" s="65">
        <f>RMA_TC_024!D233</f>
        <v>0</v>
      </c>
      <c r="F972" s="66">
        <f>RMA_TC_032!E5</f>
        <v>0</v>
      </c>
      <c r="G972" s="66">
        <f>RMA_TC_032!F5</f>
        <v>0</v>
      </c>
      <c r="H972" s="66">
        <f>RMA_TC_032!G5</f>
        <v>0</v>
      </c>
      <c r="I972" s="66">
        <f>RMA_TC_027!H145</f>
        <v>0</v>
      </c>
      <c r="J972" s="67">
        <f>E972</f>
        <v>0</v>
      </c>
    </row>
    <row r="973" spans="1:13" ht="16" thickBot="1">
      <c r="A973" s="68">
        <v>1</v>
      </c>
      <c r="B973" s="69" t="str">
        <f>RMA_TC_001!$B$2</f>
        <v>Script Name</v>
      </c>
      <c r="C973" s="70">
        <v>0</v>
      </c>
      <c r="D973" s="70" t="s">
        <v>11</v>
      </c>
      <c r="E973" s="71">
        <v>1</v>
      </c>
      <c r="F973" s="72">
        <f>RMA_TC_032!E6</f>
        <v>0</v>
      </c>
      <c r="G973" s="72">
        <f>RMA_TC_032!F6</f>
        <v>0</v>
      </c>
      <c r="H973" s="72">
        <f>RMA_TC_032!G6</f>
        <v>0</v>
      </c>
      <c r="I973" s="72">
        <f>RMA_TC_027!H146</f>
        <v>0</v>
      </c>
      <c r="J973" s="73">
        <f>E973</f>
        <v>1</v>
      </c>
    </row>
    <row r="974" spans="1:13" ht="16" thickBot="1">
      <c r="A974" s="68">
        <v>1</v>
      </c>
      <c r="B974" s="69" t="str">
        <f>RMA_TC_001!$B$2</f>
        <v>Script Name</v>
      </c>
      <c r="C974" s="70">
        <v>0</v>
      </c>
      <c r="D974" s="70" t="s">
        <v>11</v>
      </c>
      <c r="E974" s="71">
        <v>1</v>
      </c>
      <c r="F974" s="72">
        <f>RMA_TC_032!E7</f>
        <v>0</v>
      </c>
      <c r="G974" s="72">
        <f>RMA_TC_032!F7</f>
        <v>0</v>
      </c>
      <c r="H974" s="72">
        <f>RMA_TC_032!G7</f>
        <v>0</v>
      </c>
      <c r="I974" s="72">
        <f>RMA_TC_027!H147</f>
        <v>0</v>
      </c>
      <c r="J974" s="73">
        <f>E974</f>
        <v>1</v>
      </c>
    </row>
    <row r="975" spans="1:13" ht="16" thickBot="1">
      <c r="A975" s="74">
        <v>1</v>
      </c>
      <c r="B975" s="69" t="str">
        <f>RMA_TC_001!$B$2</f>
        <v>Script Name</v>
      </c>
      <c r="C975" s="75">
        <v>0</v>
      </c>
      <c r="D975" s="75" t="s">
        <v>11</v>
      </c>
      <c r="E975" s="71">
        <v>1</v>
      </c>
      <c r="F975" s="72">
        <f>RMA_TC_032!E8</f>
        <v>0</v>
      </c>
      <c r="G975" s="72">
        <f>RMA_TC_032!F8</f>
        <v>0</v>
      </c>
      <c r="H975" s="72">
        <f>RMA_TC_032!G8</f>
        <v>0</v>
      </c>
      <c r="I975" s="72">
        <f>RMA_TC_027!H148</f>
        <v>0</v>
      </c>
      <c r="J975" s="76">
        <f>E975</f>
        <v>1</v>
      </c>
    </row>
    <row r="976" spans="1:13" ht="16.5" thickTop="1" thickBot="1">
      <c r="A976" s="77" t="s">
        <v>12</v>
      </c>
      <c r="B976" s="78"/>
      <c r="C976" s="78"/>
      <c r="D976" s="78"/>
      <c r="E976" s="79"/>
      <c r="F976" s="80">
        <f>AVERAGE(F973:F975)</f>
        <v>0</v>
      </c>
      <c r="G976" s="80">
        <f>AVERAGE(G973:G975)</f>
        <v>0</v>
      </c>
      <c r="H976" s="80">
        <f>AVERAGE(H973:H975)</f>
        <v>0</v>
      </c>
      <c r="I976" s="80">
        <f>AVERAGE(I973:I975)</f>
        <v>0</v>
      </c>
      <c r="J976" s="81">
        <f>SUM(J973:J975)/(SUM(A973:A975))</f>
        <v>1</v>
      </c>
    </row>
    <row r="977" spans="1:10" ht="16" thickBot="1">
      <c r="A977" s="82">
        <v>5</v>
      </c>
      <c r="B977" s="69" t="str">
        <f>RMA_TC_001!$B$2</f>
        <v>Script Name</v>
      </c>
      <c r="C977" s="69">
        <v>0</v>
      </c>
      <c r="D977" s="69" t="s">
        <v>11</v>
      </c>
      <c r="E977" s="71">
        <v>5</v>
      </c>
      <c r="F977" s="72">
        <f>RMA_TC_032!E10</f>
        <v>0</v>
      </c>
      <c r="G977" s="72">
        <f>RMA_TC_032!F10</f>
        <v>0</v>
      </c>
      <c r="H977" s="72">
        <f>RMA_TC_032!G10</f>
        <v>0</v>
      </c>
      <c r="I977" s="72">
        <f>RMA_TC_027!H150</f>
        <v>0</v>
      </c>
      <c r="J977" s="83">
        <f>E977</f>
        <v>5</v>
      </c>
    </row>
    <row r="978" spans="1:10" ht="16" thickBot="1">
      <c r="A978" s="68">
        <v>5</v>
      </c>
      <c r="B978" s="69" t="str">
        <f>RMA_TC_001!$B$2</f>
        <v>Script Name</v>
      </c>
      <c r="C978" s="70">
        <v>0</v>
      </c>
      <c r="D978" s="70" t="s">
        <v>11</v>
      </c>
      <c r="E978" s="71">
        <v>5</v>
      </c>
      <c r="F978" s="72">
        <f>RMA_TC_032!E11</f>
        <v>0</v>
      </c>
      <c r="G978" s="72">
        <f>RMA_TC_032!F11</f>
        <v>0</v>
      </c>
      <c r="H978" s="72">
        <f>RMA_TC_032!G11</f>
        <v>0</v>
      </c>
      <c r="I978" s="72">
        <f>RMA_TC_027!H151</f>
        <v>0</v>
      </c>
      <c r="J978" s="73">
        <f>E978</f>
        <v>5</v>
      </c>
    </row>
    <row r="979" spans="1:10" ht="16" thickBot="1">
      <c r="A979" s="74">
        <v>5</v>
      </c>
      <c r="B979" s="69" t="str">
        <f>RMA_TC_001!$B$2</f>
        <v>Script Name</v>
      </c>
      <c r="C979" s="75">
        <v>0</v>
      </c>
      <c r="D979" s="75" t="s">
        <v>11</v>
      </c>
      <c r="E979" s="71">
        <v>5</v>
      </c>
      <c r="F979" s="72">
        <f>RMA_TC_032!E12</f>
        <v>0</v>
      </c>
      <c r="G979" s="72">
        <f>RMA_TC_032!F12</f>
        <v>0</v>
      </c>
      <c r="H979" s="72">
        <f>RMA_TC_032!G12</f>
        <v>0</v>
      </c>
      <c r="I979" s="72">
        <f>RMA_TC_027!H152</f>
        <v>0</v>
      </c>
      <c r="J979" s="76">
        <f>E979</f>
        <v>5</v>
      </c>
    </row>
    <row r="980" spans="1:10" ht="16.5" thickTop="1" thickBot="1">
      <c r="A980" s="77" t="s">
        <v>13</v>
      </c>
      <c r="B980" s="78"/>
      <c r="C980" s="78"/>
      <c r="D980" s="78"/>
      <c r="E980" s="79"/>
      <c r="F980" s="80">
        <f>AVERAGE(F977:F979)</f>
        <v>0</v>
      </c>
      <c r="G980" s="80">
        <f>AVERAGE(G977:G979)</f>
        <v>0</v>
      </c>
      <c r="H980" s="80">
        <f>AVERAGE(H977:H979)</f>
        <v>0</v>
      </c>
      <c r="I980" s="80">
        <f>AVERAGE(I977:I979)</f>
        <v>0</v>
      </c>
      <c r="J980" s="81">
        <f>SUM(J977:J979)/(SUM(A977:A979))</f>
        <v>1</v>
      </c>
    </row>
    <row r="981" spans="1:10" ht="16" thickBot="1">
      <c r="A981" s="82">
        <v>10</v>
      </c>
      <c r="B981" s="69" t="str">
        <f>RMA_TC_001!$B$2</f>
        <v>Script Name</v>
      </c>
      <c r="C981" s="69">
        <v>0</v>
      </c>
      <c r="D981" s="69" t="s">
        <v>11</v>
      </c>
      <c r="E981" s="71">
        <v>10</v>
      </c>
      <c r="F981" s="72">
        <f>RMA_TC_032!E14</f>
        <v>0</v>
      </c>
      <c r="G981" s="72">
        <f>RMA_TC_032!F14</f>
        <v>0</v>
      </c>
      <c r="H981" s="72">
        <f>RMA_TC_032!G14</f>
        <v>0</v>
      </c>
      <c r="I981" s="72">
        <f>RMA_TC_027!H154</f>
        <v>0</v>
      </c>
      <c r="J981" s="83">
        <f>E981</f>
        <v>10</v>
      </c>
    </row>
    <row r="982" spans="1:10" ht="16" thickBot="1">
      <c r="A982" s="68">
        <v>10</v>
      </c>
      <c r="B982" s="69" t="str">
        <f>RMA_TC_001!$B$2</f>
        <v>Script Name</v>
      </c>
      <c r="C982" s="70">
        <v>0</v>
      </c>
      <c r="D982" s="70" t="s">
        <v>11</v>
      </c>
      <c r="E982" s="71">
        <v>10</v>
      </c>
      <c r="F982" s="72">
        <f>RMA_TC_032!E15</f>
        <v>0</v>
      </c>
      <c r="G982" s="72">
        <f>RMA_TC_032!F15</f>
        <v>0</v>
      </c>
      <c r="H982" s="72">
        <f>RMA_TC_032!G15</f>
        <v>0</v>
      </c>
      <c r="I982" s="72">
        <f>RMA_TC_027!H155</f>
        <v>0</v>
      </c>
      <c r="J982" s="73">
        <f>E982</f>
        <v>10</v>
      </c>
    </row>
    <row r="983" spans="1:10" ht="16" thickBot="1">
      <c r="A983" s="74">
        <v>10</v>
      </c>
      <c r="B983" s="69" t="str">
        <f>RMA_TC_001!$B$2</f>
        <v>Script Name</v>
      </c>
      <c r="C983" s="75">
        <v>0</v>
      </c>
      <c r="D983" s="75" t="s">
        <v>11</v>
      </c>
      <c r="E983" s="71">
        <v>10</v>
      </c>
      <c r="F983" s="72">
        <f>RMA_TC_032!E16</f>
        <v>0</v>
      </c>
      <c r="G983" s="72">
        <f>RMA_TC_032!F16</f>
        <v>0</v>
      </c>
      <c r="H983" s="72">
        <f>RMA_TC_032!G16</f>
        <v>0</v>
      </c>
      <c r="I983" s="72">
        <f>RMA_TC_027!H156</f>
        <v>0</v>
      </c>
      <c r="J983" s="76">
        <f>E983</f>
        <v>10</v>
      </c>
    </row>
    <row r="984" spans="1:10" ht="16.5" thickTop="1" thickBot="1">
      <c r="A984" s="77" t="s">
        <v>14</v>
      </c>
      <c r="B984" s="78"/>
      <c r="C984" s="78"/>
      <c r="D984" s="78"/>
      <c r="E984" s="79"/>
      <c r="F984" s="80">
        <f>AVERAGE(F981:F983)</f>
        <v>0</v>
      </c>
      <c r="G984" s="80">
        <f>AVERAGE(G981:G983)</f>
        <v>0</v>
      </c>
      <c r="H984" s="80">
        <f>AVERAGE(H981:H983)</f>
        <v>0</v>
      </c>
      <c r="I984" s="80">
        <f>AVERAGE(I981:I983)</f>
        <v>0</v>
      </c>
      <c r="J984" s="81">
        <f>SUM(J981:J983)/(SUM(A981:A983))</f>
        <v>1</v>
      </c>
    </row>
    <row r="985" spans="1:10" ht="16" thickBot="1">
      <c r="A985" s="82">
        <v>20</v>
      </c>
      <c r="B985" s="69" t="str">
        <f>RMA_TC_001!$B$2</f>
        <v>Script Name</v>
      </c>
      <c r="C985" s="69">
        <v>0</v>
      </c>
      <c r="D985" s="69" t="s">
        <v>11</v>
      </c>
      <c r="E985" s="71">
        <v>20</v>
      </c>
      <c r="F985" s="72">
        <f>RMA_TC_032!E18</f>
        <v>0</v>
      </c>
      <c r="G985" s="72">
        <f>RMA_TC_032!F18</f>
        <v>0</v>
      </c>
      <c r="H985" s="72">
        <f>RMA_TC_032!G18</f>
        <v>0</v>
      </c>
      <c r="I985" s="72">
        <f>RMA_TC_027!H158</f>
        <v>0</v>
      </c>
      <c r="J985" s="83">
        <f>E985</f>
        <v>20</v>
      </c>
    </row>
    <row r="986" spans="1:10" ht="16" thickBot="1">
      <c r="A986" s="68">
        <v>20</v>
      </c>
      <c r="B986" s="69" t="str">
        <f>RMA_TC_001!$B$2</f>
        <v>Script Name</v>
      </c>
      <c r="C986" s="70">
        <v>0</v>
      </c>
      <c r="D986" s="70" t="s">
        <v>11</v>
      </c>
      <c r="E986" s="71">
        <v>20</v>
      </c>
      <c r="F986" s="72">
        <f>RMA_TC_032!E19</f>
        <v>0</v>
      </c>
      <c r="G986" s="72">
        <f>RMA_TC_032!F19</f>
        <v>0</v>
      </c>
      <c r="H986" s="72">
        <f>RMA_TC_032!G19</f>
        <v>0</v>
      </c>
      <c r="I986" s="72">
        <f>RMA_TC_027!H159</f>
        <v>0</v>
      </c>
      <c r="J986" s="73">
        <f>E986</f>
        <v>20</v>
      </c>
    </row>
    <row r="987" spans="1:10" ht="16" thickBot="1">
      <c r="A987" s="74">
        <v>20</v>
      </c>
      <c r="B987" s="69" t="str">
        <f>RMA_TC_001!$B$2</f>
        <v>Script Name</v>
      </c>
      <c r="C987" s="75">
        <v>0</v>
      </c>
      <c r="D987" s="75" t="s">
        <v>11</v>
      </c>
      <c r="E987" s="71">
        <v>20</v>
      </c>
      <c r="F987" s="72">
        <f>RMA_TC_032!E20</f>
        <v>0</v>
      </c>
      <c r="G987" s="72">
        <f>RMA_TC_032!F20</f>
        <v>0</v>
      </c>
      <c r="H987" s="72">
        <f>RMA_TC_032!G20</f>
        <v>0</v>
      </c>
      <c r="I987" s="72">
        <f>RMA_TC_027!H160</f>
        <v>0</v>
      </c>
      <c r="J987" s="76">
        <f>E987</f>
        <v>20</v>
      </c>
    </row>
    <row r="988" spans="1:10" ht="16.5" thickTop="1" thickBot="1">
      <c r="A988" s="77" t="s">
        <v>15</v>
      </c>
      <c r="B988" s="78"/>
      <c r="C988" s="78"/>
      <c r="D988" s="78"/>
      <c r="E988" s="79"/>
      <c r="F988" s="80">
        <f>AVERAGE(F985:F987)</f>
        <v>0</v>
      </c>
      <c r="G988" s="80">
        <f>AVERAGE(G985:G987)</f>
        <v>0</v>
      </c>
      <c r="H988" s="80">
        <f>AVERAGE(H985:H987)</f>
        <v>0</v>
      </c>
      <c r="I988" s="80">
        <f>AVERAGE(I985:I987)</f>
        <v>0</v>
      </c>
      <c r="J988" s="81">
        <f>SUM(J985:J987)/(SUM(A985:A987))</f>
        <v>1</v>
      </c>
    </row>
    <row r="989" spans="1:10" ht="16" thickBot="1">
      <c r="A989" s="82">
        <v>50</v>
      </c>
      <c r="B989" s="69" t="str">
        <f>RMA_TC_001!$B$2</f>
        <v>Script Name</v>
      </c>
      <c r="C989" s="69">
        <v>0</v>
      </c>
      <c r="D989" s="69" t="s">
        <v>11</v>
      </c>
      <c r="E989" s="71">
        <v>50</v>
      </c>
      <c r="F989" s="72">
        <f>RMA_TC_032!E22</f>
        <v>0</v>
      </c>
      <c r="G989" s="72">
        <f>RMA_TC_032!F22</f>
        <v>0</v>
      </c>
      <c r="H989" s="72">
        <f>RMA_TC_032!G22</f>
        <v>0</v>
      </c>
      <c r="I989" s="72">
        <f>RMA_TC_027!H162</f>
        <v>0</v>
      </c>
      <c r="J989" s="83">
        <f>E989</f>
        <v>50</v>
      </c>
    </row>
    <row r="990" spans="1:10" ht="16" thickBot="1">
      <c r="A990" s="68">
        <v>50</v>
      </c>
      <c r="B990" s="69" t="str">
        <f>RMA_TC_001!$B$2</f>
        <v>Script Name</v>
      </c>
      <c r="C990" s="70">
        <v>0</v>
      </c>
      <c r="D990" s="70" t="s">
        <v>11</v>
      </c>
      <c r="E990" s="71">
        <v>50</v>
      </c>
      <c r="F990" s="72">
        <f>RMA_TC_032!E23</f>
        <v>0</v>
      </c>
      <c r="G990" s="72">
        <f>RMA_TC_032!F23</f>
        <v>0</v>
      </c>
      <c r="H990" s="72">
        <f>RMA_TC_032!G23</f>
        <v>0</v>
      </c>
      <c r="I990" s="72">
        <f>RMA_TC_027!H163</f>
        <v>0</v>
      </c>
      <c r="J990" s="73">
        <f>E990</f>
        <v>50</v>
      </c>
    </row>
    <row r="991" spans="1:10" ht="16" thickBot="1">
      <c r="A991" s="74">
        <v>50</v>
      </c>
      <c r="B991" s="69" t="str">
        <f>RMA_TC_001!$B$2</f>
        <v>Script Name</v>
      </c>
      <c r="C991" s="75">
        <v>0</v>
      </c>
      <c r="D991" s="75" t="s">
        <v>11</v>
      </c>
      <c r="E991" s="71">
        <v>50</v>
      </c>
      <c r="F991" s="72">
        <f>RMA_TC_032!E24</f>
        <v>0</v>
      </c>
      <c r="G991" s="72">
        <f>RMA_TC_032!F24</f>
        <v>0</v>
      </c>
      <c r="H991" s="72">
        <f>RMA_TC_032!G24</f>
        <v>0</v>
      </c>
      <c r="I991" s="72">
        <f>RMA_TC_027!H164</f>
        <v>0</v>
      </c>
      <c r="J991" s="76">
        <f>E991</f>
        <v>50</v>
      </c>
    </row>
    <row r="992" spans="1:10" ht="16.5" thickTop="1" thickBot="1">
      <c r="A992" s="77" t="s">
        <v>30</v>
      </c>
      <c r="B992" s="78"/>
      <c r="C992" s="78"/>
      <c r="D992" s="78"/>
      <c r="E992" s="79"/>
      <c r="F992" s="80">
        <f>AVERAGE(F989:F991)</f>
        <v>0</v>
      </c>
      <c r="G992" s="80">
        <f>AVERAGE(G989:G991)</f>
        <v>0</v>
      </c>
      <c r="H992" s="80">
        <f>AVERAGE(H989:H991)</f>
        <v>0</v>
      </c>
      <c r="I992" s="80">
        <f>AVERAGE(I989:I991)</f>
        <v>0</v>
      </c>
      <c r="J992" s="81">
        <f>SUM(J989:J991)/(SUM(A989:A991))</f>
        <v>1</v>
      </c>
    </row>
    <row r="993" spans="1:13" ht="16" thickBot="1">
      <c r="A993" s="82">
        <v>100</v>
      </c>
      <c r="B993" s="69" t="str">
        <f>RMA_TC_001!$B$2</f>
        <v>Script Name</v>
      </c>
      <c r="C993" s="69">
        <v>0</v>
      </c>
      <c r="D993" s="69" t="s">
        <v>11</v>
      </c>
      <c r="E993" s="71">
        <v>100</v>
      </c>
      <c r="F993" s="72">
        <f>RMA_TC_032!E26</f>
        <v>0</v>
      </c>
      <c r="G993" s="72">
        <f>RMA_TC_032!F26</f>
        <v>0</v>
      </c>
      <c r="H993" s="72">
        <f>RMA_TC_032!G26</f>
        <v>0</v>
      </c>
      <c r="I993" s="72">
        <f>RMA_TC_027!H166</f>
        <v>0</v>
      </c>
      <c r="J993" s="83">
        <f>E993</f>
        <v>100</v>
      </c>
      <c r="L993" s="44"/>
      <c r="M993" s="44"/>
    </row>
    <row r="994" spans="1:13" ht="16" thickBot="1">
      <c r="A994" s="68">
        <v>100</v>
      </c>
      <c r="B994" s="69" t="str">
        <f>RMA_TC_001!$B$2</f>
        <v>Script Name</v>
      </c>
      <c r="C994" s="70">
        <v>0</v>
      </c>
      <c r="D994" s="70" t="s">
        <v>11</v>
      </c>
      <c r="E994" s="71">
        <v>100</v>
      </c>
      <c r="F994" s="72">
        <f>RMA_TC_032!E27</f>
        <v>0</v>
      </c>
      <c r="G994" s="72">
        <f>RMA_TC_032!F27</f>
        <v>0</v>
      </c>
      <c r="H994" s="72">
        <f>RMA_TC_032!G27</f>
        <v>0</v>
      </c>
      <c r="I994" s="72">
        <f>RMA_TC_027!H167</f>
        <v>0</v>
      </c>
      <c r="J994" s="73">
        <f>E994</f>
        <v>100</v>
      </c>
      <c r="L994" s="44"/>
      <c r="M994" s="44"/>
    </row>
    <row r="995" spans="1:13" ht="16" thickBot="1">
      <c r="A995" s="74">
        <v>100</v>
      </c>
      <c r="B995" s="69" t="str">
        <f>RMA_TC_001!$B$2</f>
        <v>Script Name</v>
      </c>
      <c r="C995" s="75">
        <v>0</v>
      </c>
      <c r="D995" s="75" t="s">
        <v>11</v>
      </c>
      <c r="E995" s="71">
        <v>100</v>
      </c>
      <c r="F995" s="72">
        <f>RMA_TC_032!E28</f>
        <v>0</v>
      </c>
      <c r="G995" s="72">
        <f>RMA_TC_032!F28</f>
        <v>0</v>
      </c>
      <c r="H995" s="72">
        <f>RMA_TC_032!G28</f>
        <v>0</v>
      </c>
      <c r="I995" s="72">
        <f>RMA_TC_027!H168</f>
        <v>0</v>
      </c>
      <c r="J995" s="76">
        <f>E995</f>
        <v>100</v>
      </c>
      <c r="L995" s="44"/>
      <c r="M995" s="44"/>
    </row>
    <row r="996" spans="1:13" ht="16.5" thickTop="1" thickBot="1">
      <c r="A996" s="77" t="s">
        <v>31</v>
      </c>
      <c r="B996" s="84"/>
      <c r="C996" s="84"/>
      <c r="D996" s="84"/>
      <c r="E996" s="85"/>
      <c r="F996" s="80">
        <f>AVERAGE(F993:F995)</f>
        <v>0</v>
      </c>
      <c r="G996" s="80">
        <f>AVERAGE(G993:G995)</f>
        <v>0</v>
      </c>
      <c r="H996" s="80">
        <f>AVERAGE(H993:H995)</f>
        <v>0</v>
      </c>
      <c r="I996" s="80">
        <f>AVERAGE(I993:I995)</f>
        <v>0</v>
      </c>
      <c r="J996" s="81">
        <f>SUM(J993:J995)/(SUM(A993:A995))</f>
        <v>1</v>
      </c>
      <c r="L996" s="44"/>
      <c r="M996" s="44"/>
    </row>
    <row r="997" spans="1:13">
      <c r="A997" s="35"/>
      <c r="B997" s="90"/>
      <c r="C997" s="35"/>
      <c r="D997" s="90"/>
      <c r="E997" s="35"/>
      <c r="F997" s="35"/>
      <c r="G997" s="35"/>
      <c r="H997" s="35"/>
      <c r="I997" s="35"/>
      <c r="J997" s="35"/>
    </row>
    <row r="998" spans="1:13">
      <c r="A998" s="35"/>
      <c r="B998" s="90"/>
      <c r="C998" s="35"/>
      <c r="D998" s="90"/>
      <c r="E998" s="35"/>
      <c r="F998" s="35"/>
      <c r="G998" s="35"/>
      <c r="H998" s="35"/>
      <c r="I998" s="35"/>
      <c r="J998" s="35"/>
    </row>
    <row r="999" spans="1:13">
      <c r="A999" s="35"/>
      <c r="B999" s="90"/>
      <c r="C999" s="35"/>
      <c r="D999" s="90"/>
      <c r="E999" s="35"/>
      <c r="F999" s="35"/>
      <c r="G999" s="35"/>
      <c r="H999" s="35"/>
      <c r="I999" s="35"/>
      <c r="J999" s="35"/>
    </row>
    <row r="1000" spans="1:13">
      <c r="A1000" s="35"/>
      <c r="B1000" s="90"/>
      <c r="C1000" s="35"/>
      <c r="D1000" s="90"/>
      <c r="E1000" s="35"/>
      <c r="F1000" s="35"/>
      <c r="G1000" s="35"/>
      <c r="H1000" s="35"/>
      <c r="I1000" s="35"/>
      <c r="J1000" s="35"/>
    </row>
    <row r="1001" spans="1:13">
      <c r="A1001" s="35"/>
      <c r="B1001" s="90"/>
      <c r="C1001" s="35"/>
      <c r="D1001" s="90"/>
      <c r="E1001" s="35"/>
      <c r="F1001" s="35"/>
      <c r="G1001" s="35"/>
      <c r="H1001" s="35"/>
      <c r="I1001" s="35"/>
      <c r="J1001" s="35"/>
    </row>
    <row r="1002" spans="1:13">
      <c r="A1002" s="35"/>
      <c r="B1002" s="90"/>
      <c r="C1002" s="35"/>
      <c r="D1002" s="90"/>
      <c r="E1002" s="35"/>
      <c r="F1002" s="35"/>
      <c r="G1002" s="35"/>
      <c r="H1002" s="35"/>
      <c r="I1002" s="35"/>
      <c r="J1002" s="35"/>
    </row>
    <row r="1003" spans="1:13">
      <c r="A1003" s="35"/>
      <c r="B1003" s="90"/>
      <c r="C1003" s="35"/>
      <c r="D1003" s="90"/>
      <c r="E1003" s="35"/>
      <c r="F1003" s="35"/>
      <c r="G1003" s="35"/>
      <c r="H1003" s="35"/>
      <c r="I1003" s="35"/>
      <c r="J1003" s="35"/>
    </row>
    <row r="1004" spans="1:13">
      <c r="A1004" s="35"/>
      <c r="B1004" s="90"/>
      <c r="C1004" s="35"/>
      <c r="D1004" s="90"/>
      <c r="E1004" s="35"/>
      <c r="F1004" s="35"/>
      <c r="G1004" s="35"/>
      <c r="H1004" s="35"/>
      <c r="I1004" s="35"/>
      <c r="J1004" s="35"/>
    </row>
    <row r="1005" spans="1:13">
      <c r="A1005" s="35"/>
      <c r="B1005" s="90"/>
      <c r="C1005" s="35"/>
      <c r="D1005" s="90"/>
      <c r="E1005" s="35"/>
      <c r="F1005" s="35"/>
      <c r="G1005" s="35"/>
      <c r="H1005" s="35"/>
      <c r="I1005" s="35"/>
      <c r="J1005" s="35"/>
    </row>
    <row r="1006" spans="1:13">
      <c r="A1006" s="35"/>
      <c r="B1006" s="90"/>
      <c r="C1006" s="35"/>
      <c r="D1006" s="90"/>
      <c r="E1006" s="35"/>
      <c r="F1006" s="35"/>
      <c r="G1006" s="35"/>
      <c r="H1006" s="35"/>
      <c r="I1006" s="35"/>
      <c r="J1006" s="35"/>
    </row>
    <row r="1007" spans="1:13">
      <c r="A1007" s="35"/>
      <c r="B1007" s="90"/>
      <c r="C1007" s="35"/>
      <c r="D1007" s="90"/>
      <c r="E1007" s="35"/>
      <c r="F1007" s="35"/>
      <c r="G1007" s="35"/>
      <c r="H1007" s="35"/>
      <c r="I1007" s="35"/>
      <c r="J1007" s="35"/>
    </row>
    <row r="1008" spans="1:13">
      <c r="A1008" s="35"/>
      <c r="B1008" s="90"/>
      <c r="C1008" s="35"/>
      <c r="D1008" s="90"/>
      <c r="E1008" s="35"/>
      <c r="F1008" s="35"/>
      <c r="G1008" s="35"/>
      <c r="H1008" s="35"/>
      <c r="I1008" s="35"/>
      <c r="J1008" s="35"/>
    </row>
    <row r="1009" spans="1:10">
      <c r="A1009" s="35"/>
      <c r="B1009" s="90"/>
      <c r="C1009" s="35"/>
      <c r="D1009" s="90"/>
      <c r="E1009" s="35"/>
      <c r="F1009" s="35"/>
      <c r="G1009" s="35"/>
      <c r="H1009" s="35"/>
      <c r="I1009" s="35"/>
      <c r="J1009" s="35"/>
    </row>
    <row r="1010" spans="1:10">
      <c r="A1010" s="35"/>
      <c r="B1010" s="90"/>
      <c r="C1010" s="35"/>
      <c r="D1010" s="90"/>
      <c r="E1010" s="35"/>
      <c r="F1010" s="35"/>
      <c r="G1010" s="35"/>
      <c r="H1010" s="35"/>
      <c r="I1010" s="35"/>
      <c r="J1010" s="35"/>
    </row>
    <row r="1011" spans="1:10">
      <c r="A1011" s="35"/>
      <c r="B1011" s="90"/>
      <c r="C1011" s="35"/>
      <c r="D1011" s="90"/>
      <c r="E1011" s="35"/>
      <c r="F1011" s="35"/>
      <c r="G1011" s="35"/>
      <c r="H1011" s="35"/>
      <c r="I1011" s="35"/>
      <c r="J1011" s="35"/>
    </row>
    <row r="1012" spans="1:10">
      <c r="A1012" s="35"/>
      <c r="B1012" s="90"/>
      <c r="C1012" s="35"/>
      <c r="D1012" s="90"/>
      <c r="E1012" s="35"/>
      <c r="F1012" s="35"/>
      <c r="G1012" s="35"/>
      <c r="H1012" s="35"/>
      <c r="I1012" s="35"/>
      <c r="J1012" s="35"/>
    </row>
    <row r="1013" spans="1:10">
      <c r="A1013" s="35"/>
      <c r="B1013" s="90"/>
      <c r="C1013" s="35"/>
      <c r="D1013" s="90"/>
      <c r="E1013" s="35"/>
      <c r="F1013" s="35"/>
      <c r="G1013" s="35"/>
      <c r="H1013" s="35"/>
      <c r="I1013" s="35"/>
      <c r="J1013" s="35"/>
    </row>
    <row r="1014" spans="1:10">
      <c r="A1014" s="35"/>
      <c r="B1014" s="90"/>
      <c r="C1014" s="35"/>
      <c r="D1014" s="90"/>
      <c r="E1014" s="35"/>
      <c r="F1014" s="35"/>
      <c r="G1014" s="35"/>
      <c r="H1014" s="35"/>
      <c r="I1014" s="35"/>
      <c r="J1014" s="35"/>
    </row>
    <row r="1015" spans="1:10">
      <c r="A1015" s="35"/>
      <c r="B1015" s="90"/>
      <c r="C1015" s="35"/>
      <c r="D1015" s="90"/>
      <c r="E1015" s="35"/>
      <c r="F1015" s="35"/>
      <c r="G1015" s="35"/>
      <c r="H1015" s="35"/>
      <c r="I1015" s="35"/>
      <c r="J1015" s="35"/>
    </row>
    <row r="1016" spans="1:10">
      <c r="A1016" s="35"/>
      <c r="B1016" s="90"/>
      <c r="C1016" s="35"/>
      <c r="D1016" s="90"/>
      <c r="E1016" s="35"/>
      <c r="F1016" s="35"/>
      <c r="G1016" s="35"/>
      <c r="H1016" s="35"/>
      <c r="I1016" s="35"/>
      <c r="J1016" s="35"/>
    </row>
    <row r="1017" spans="1:10">
      <c r="A1017" s="35"/>
      <c r="B1017" s="90"/>
      <c r="C1017" s="35"/>
      <c r="D1017" s="90"/>
      <c r="E1017" s="35"/>
      <c r="F1017" s="35"/>
      <c r="G1017" s="35"/>
      <c r="H1017" s="35"/>
      <c r="I1017" s="35"/>
      <c r="J1017" s="35"/>
    </row>
    <row r="1018" spans="1:10">
      <c r="A1018" s="35"/>
      <c r="B1018" s="90"/>
      <c r="C1018" s="35"/>
      <c r="D1018" s="90"/>
      <c r="E1018" s="35"/>
      <c r="F1018" s="35"/>
      <c r="G1018" s="35"/>
      <c r="H1018" s="35"/>
      <c r="I1018" s="35"/>
      <c r="J1018" s="35"/>
    </row>
    <row r="1019" spans="1:10">
      <c r="A1019" s="35"/>
      <c r="B1019" s="90"/>
      <c r="C1019" s="35"/>
      <c r="D1019" s="90"/>
      <c r="E1019" s="35"/>
      <c r="F1019" s="35"/>
      <c r="G1019" s="35"/>
      <c r="H1019" s="35"/>
      <c r="I1019" s="35"/>
      <c r="J1019" s="35"/>
    </row>
    <row r="1020" spans="1:10">
      <c r="A1020" s="35"/>
      <c r="B1020" s="90"/>
      <c r="C1020" s="35"/>
      <c r="D1020" s="90"/>
      <c r="E1020" s="35"/>
      <c r="F1020" s="35"/>
      <c r="G1020" s="35"/>
      <c r="H1020" s="35"/>
      <c r="I1020" s="35"/>
      <c r="J1020" s="35"/>
    </row>
    <row r="1021" spans="1:10">
      <c r="A1021" s="35"/>
      <c r="B1021" s="90"/>
      <c r="C1021" s="35"/>
      <c r="D1021" s="90"/>
      <c r="E1021" s="35"/>
      <c r="F1021" s="35"/>
      <c r="G1021" s="35"/>
      <c r="H1021" s="35"/>
      <c r="I1021" s="35"/>
      <c r="J1021" s="35"/>
    </row>
    <row r="1022" spans="1:10" ht="15" thickBot="1">
      <c r="A1022" s="35"/>
      <c r="B1022" s="90"/>
      <c r="C1022" s="35"/>
      <c r="D1022" s="90"/>
      <c r="E1022" s="35"/>
      <c r="F1022" s="35"/>
      <c r="G1022" s="35"/>
      <c r="H1022" s="35"/>
      <c r="I1022" s="35"/>
      <c r="J1022" s="35"/>
    </row>
  </sheetData>
  <mergeCells count="34">
    <mergeCell ref="A858:J858"/>
    <mergeCell ref="A886:J886"/>
    <mergeCell ref="A914:J914"/>
    <mergeCell ref="A942:J942"/>
    <mergeCell ref="A970:J970"/>
    <mergeCell ref="A614:J614"/>
    <mergeCell ref="A646:J646"/>
    <mergeCell ref="A678:J678"/>
    <mergeCell ref="A6:J6"/>
    <mergeCell ref="A38:J38"/>
    <mergeCell ref="A70:J70"/>
    <mergeCell ref="A102:J102"/>
    <mergeCell ref="A422:J422"/>
    <mergeCell ref="A134:J134"/>
    <mergeCell ref="A166:J166"/>
    <mergeCell ref="A198:J198"/>
    <mergeCell ref="A230:J230"/>
    <mergeCell ref="A262:J262"/>
    <mergeCell ref="A2:AR2"/>
    <mergeCell ref="A830:J830"/>
    <mergeCell ref="A1:O1"/>
    <mergeCell ref="A802:J802"/>
    <mergeCell ref="A710:J710"/>
    <mergeCell ref="A454:J454"/>
    <mergeCell ref="A486:J486"/>
    <mergeCell ref="A518:J518"/>
    <mergeCell ref="A550:J550"/>
    <mergeCell ref="A582:J582"/>
    <mergeCell ref="A294:J294"/>
    <mergeCell ref="A326:J326"/>
    <mergeCell ref="A358:J358"/>
    <mergeCell ref="A390:J390"/>
    <mergeCell ref="A774:J774"/>
    <mergeCell ref="A742:J742"/>
  </mergeCells>
  <pageMargins left="0.7" right="0.7" top="0.75" bottom="0.75" header="0.3" footer="0.3"/>
  <pageSetup paperSize="9" orientation="portrait" r:id="rId1"/>
  <ignoredErrors>
    <ignoredError sqref="J368 J276 J12 J16 J20 J24 J28 J32 J44 J48 J52 J56 J60 J64 J76 J80 J84 J88 J92 J96 J108 J112 J116 J120 J124 J128 J140 J144 J148 J152 J156 J160 J172 J176 J180 J184 J188 J192 J236 J240 J244 J248 J252 J256 J268 J272 J280 J284 J288 J300 J304 J308 J312 J316 J320 J332 J336 J340 J344 J348 J352 J364 J372 J376 J384 J380 J396 J400 J404 J408 J412 J416 J428 J432 J436 J440 J444 J448 J460 J464 J468 J472 J476 J480 J492 J496 J500 J504 J508 J512 J524 J528 J532 J536 J540 J544 J556 J560 J564 J572 J568 J576 J588 J592 J596 J600 J604 J608 J652 J656 J660 J664 J668 J672 J684 J688 J692 J696 J700 J704 J716 J720 J724 J728 J732 J736 J748 J752 J756 J760 J764 J768 J780 J784 J788 J792 J796"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38"/>
  <sheetViews>
    <sheetView tabSelected="1" workbookViewId="0">
      <selection activeCell="E5" sqref="E5:G28"/>
    </sheetView>
  </sheetViews>
  <sheetFormatPr defaultColWidth="8.6328125" defaultRowHeight="12.5"/>
  <cols>
    <col min="1" max="1" width="22.8164062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10" width="8.6328125" style="44" collapsed="1"/>
    <col min="11" max="11" width="8.6328125" style="44"/>
    <col min="12" max="16384" width="8.6328125" style="44" collapsed="1"/>
  </cols>
  <sheetData>
    <row r="1" spans="1:8" s="42" customFormat="1" ht="15" customHeight="1">
      <c r="A1" s="40"/>
      <c r="B1" s="41" t="s">
        <v>50</v>
      </c>
      <c r="C1" s="40"/>
      <c r="D1" s="40"/>
      <c r="E1" s="40"/>
      <c r="F1" s="40"/>
      <c r="G1" s="40"/>
      <c r="H1" s="44"/>
    </row>
    <row r="2" spans="1:8" s="42" customFormat="1" ht="12.75" customHeight="1">
      <c r="A2" s="40"/>
      <c r="B2" s="41" t="s">
        <v>33</v>
      </c>
      <c r="C2" s="40"/>
      <c r="D2" s="40"/>
      <c r="E2" s="40"/>
      <c r="F2" s="40"/>
      <c r="G2" s="40"/>
      <c r="H2" s="44"/>
    </row>
    <row r="3" spans="1:8" s="42" customFormat="1" ht="12.75" customHeight="1" thickBot="1">
      <c r="A3" s="40"/>
      <c r="B3" s="40"/>
      <c r="C3" s="40"/>
      <c r="D3" s="40"/>
      <c r="E3" s="40"/>
      <c r="F3" s="40"/>
      <c r="G3" s="40"/>
      <c r="H3" s="44"/>
    </row>
    <row r="4" spans="1:8" ht="12.75" customHeight="1">
      <c r="A4" s="176" t="s">
        <v>23</v>
      </c>
      <c r="B4" s="177" t="s">
        <v>24</v>
      </c>
      <c r="C4" s="213" t="s">
        <v>211</v>
      </c>
      <c r="D4" s="214" t="s">
        <v>212</v>
      </c>
      <c r="E4" s="178" t="s">
        <v>22</v>
      </c>
      <c r="F4" s="178" t="s">
        <v>16</v>
      </c>
      <c r="G4" s="178" t="s">
        <v>17</v>
      </c>
      <c r="H4" s="179" t="s">
        <v>213</v>
      </c>
    </row>
    <row r="5" spans="1:8" ht="12.75" customHeight="1">
      <c r="A5" s="198" t="s">
        <v>130</v>
      </c>
      <c r="B5" s="103" t="s">
        <v>28</v>
      </c>
      <c r="C5" s="215">
        <v>1</v>
      </c>
      <c r="D5" s="215">
        <v>1</v>
      </c>
      <c r="E5" s="147"/>
      <c r="F5" s="147"/>
      <c r="G5" s="147"/>
      <c r="H5" s="180">
        <v>1</v>
      </c>
    </row>
    <row r="6" spans="1:8" ht="12.75" customHeight="1">
      <c r="A6" s="198" t="s">
        <v>131</v>
      </c>
      <c r="B6" s="103" t="s">
        <v>28</v>
      </c>
      <c r="C6" s="215">
        <v>1</v>
      </c>
      <c r="D6" s="216">
        <v>2</v>
      </c>
      <c r="E6" s="147"/>
      <c r="F6" s="147"/>
      <c r="G6" s="147"/>
      <c r="H6" s="180">
        <v>1</v>
      </c>
    </row>
    <row r="7" spans="1:8" ht="12.75" customHeight="1">
      <c r="A7" s="198" t="s">
        <v>132</v>
      </c>
      <c r="B7" s="103" t="s">
        <v>28</v>
      </c>
      <c r="C7" s="215">
        <v>1</v>
      </c>
      <c r="D7" s="215">
        <v>3</v>
      </c>
      <c r="E7" s="147"/>
      <c r="F7" s="147"/>
      <c r="G7" s="147"/>
      <c r="H7" s="180">
        <v>1</v>
      </c>
    </row>
    <row r="8" spans="1:8" ht="12.75" customHeight="1">
      <c r="A8" s="198" t="s">
        <v>133</v>
      </c>
      <c r="B8" s="103" t="s">
        <v>28</v>
      </c>
      <c r="C8" s="215">
        <v>1</v>
      </c>
      <c r="D8" s="215">
        <v>4</v>
      </c>
      <c r="E8" s="147"/>
      <c r="F8" s="147"/>
      <c r="G8" s="147"/>
      <c r="H8" s="180">
        <v>1</v>
      </c>
    </row>
    <row r="9" spans="1:8" ht="12.75" customHeight="1">
      <c r="A9" s="199"/>
      <c r="B9" s="43"/>
      <c r="C9" s="217"/>
      <c r="D9" s="218"/>
      <c r="E9" s="148"/>
      <c r="F9" s="148"/>
      <c r="G9" s="148"/>
      <c r="H9" s="221"/>
    </row>
    <row r="10" spans="1:8" ht="12.75" customHeight="1">
      <c r="A10" s="198" t="s">
        <v>134</v>
      </c>
      <c r="B10" s="103" t="s">
        <v>28</v>
      </c>
      <c r="C10" s="215">
        <v>5</v>
      </c>
      <c r="D10" s="215">
        <v>1</v>
      </c>
      <c r="E10" s="147"/>
      <c r="F10" s="147"/>
      <c r="G10" s="147"/>
      <c r="H10" s="180">
        <v>1</v>
      </c>
    </row>
    <row r="11" spans="1:8" ht="12.75" customHeight="1">
      <c r="A11" s="198" t="s">
        <v>135</v>
      </c>
      <c r="B11" s="103" t="s">
        <v>28</v>
      </c>
      <c r="C11" s="215">
        <v>5</v>
      </c>
      <c r="D11" s="215">
        <v>2</v>
      </c>
      <c r="E11" s="147"/>
      <c r="F11" s="147"/>
      <c r="G11" s="147"/>
      <c r="H11" s="180">
        <v>1</v>
      </c>
    </row>
    <row r="12" spans="1:8" ht="12.75" customHeight="1">
      <c r="A12" s="198" t="s">
        <v>136</v>
      </c>
      <c r="B12" s="103" t="s">
        <v>28</v>
      </c>
      <c r="C12" s="215">
        <v>5</v>
      </c>
      <c r="D12" s="215">
        <v>3</v>
      </c>
      <c r="E12" s="147"/>
      <c r="F12" s="147"/>
      <c r="G12" s="147"/>
      <c r="H12" s="180">
        <v>1</v>
      </c>
    </row>
    <row r="13" spans="1:8" ht="12.75" customHeight="1">
      <c r="A13" s="199"/>
      <c r="B13" s="43"/>
      <c r="C13" s="217"/>
      <c r="D13" s="218"/>
      <c r="E13" s="149"/>
      <c r="F13" s="149"/>
      <c r="G13" s="149"/>
      <c r="H13" s="221"/>
    </row>
    <row r="14" spans="1:8" ht="12.75" customHeight="1">
      <c r="A14" s="198" t="s">
        <v>137</v>
      </c>
      <c r="B14" s="103" t="s">
        <v>28</v>
      </c>
      <c r="C14" s="215">
        <v>10</v>
      </c>
      <c r="D14" s="215">
        <v>1</v>
      </c>
      <c r="E14" s="147"/>
      <c r="F14" s="147"/>
      <c r="G14" s="147"/>
      <c r="H14" s="180">
        <v>1</v>
      </c>
    </row>
    <row r="15" spans="1:8" ht="12.75" customHeight="1">
      <c r="A15" s="198" t="s">
        <v>138</v>
      </c>
      <c r="B15" s="103" t="s">
        <v>28</v>
      </c>
      <c r="C15" s="215">
        <v>10</v>
      </c>
      <c r="D15" s="215">
        <v>2</v>
      </c>
      <c r="E15" s="147"/>
      <c r="F15" s="147"/>
      <c r="G15" s="147"/>
      <c r="H15" s="180">
        <v>1</v>
      </c>
    </row>
    <row r="16" spans="1:8" ht="12.75" customHeight="1">
      <c r="A16" s="198" t="s">
        <v>139</v>
      </c>
      <c r="B16" s="103" t="s">
        <v>28</v>
      </c>
      <c r="C16" s="215">
        <v>10</v>
      </c>
      <c r="D16" s="215">
        <v>3</v>
      </c>
      <c r="E16" s="147"/>
      <c r="F16" s="147"/>
      <c r="G16" s="147"/>
      <c r="H16" s="180">
        <v>1</v>
      </c>
    </row>
    <row r="17" spans="1:10" ht="12.75" customHeight="1">
      <c r="A17" s="199"/>
      <c r="B17" s="43"/>
      <c r="C17" s="217"/>
      <c r="D17" s="218"/>
      <c r="E17" s="148"/>
      <c r="F17" s="148"/>
      <c r="G17" s="114"/>
      <c r="H17" s="221"/>
    </row>
    <row r="18" spans="1:10" ht="12.75" customHeight="1">
      <c r="A18" s="198" t="s">
        <v>140</v>
      </c>
      <c r="B18" s="103" t="s">
        <v>28</v>
      </c>
      <c r="C18" s="215">
        <v>20</v>
      </c>
      <c r="D18" s="215">
        <v>1</v>
      </c>
      <c r="E18" s="147"/>
      <c r="F18" s="147"/>
      <c r="G18" s="147"/>
      <c r="H18" s="180">
        <v>1</v>
      </c>
    </row>
    <row r="19" spans="1:10" ht="12.75" customHeight="1">
      <c r="A19" s="198" t="s">
        <v>141</v>
      </c>
      <c r="B19" s="103" t="s">
        <v>28</v>
      </c>
      <c r="C19" s="215">
        <v>20</v>
      </c>
      <c r="D19" s="215">
        <v>2</v>
      </c>
      <c r="E19" s="147"/>
      <c r="F19" s="147"/>
      <c r="G19" s="147"/>
      <c r="H19" s="180">
        <v>1</v>
      </c>
    </row>
    <row r="20" spans="1:10" ht="12.75" customHeight="1">
      <c r="A20" s="198" t="s">
        <v>142</v>
      </c>
      <c r="B20" s="103" t="s">
        <v>28</v>
      </c>
      <c r="C20" s="215">
        <v>20</v>
      </c>
      <c r="D20" s="215">
        <v>3</v>
      </c>
      <c r="E20" s="147"/>
      <c r="F20" s="147"/>
      <c r="G20" s="147"/>
      <c r="H20" s="180">
        <v>1</v>
      </c>
      <c r="J20" s="146"/>
    </row>
    <row r="21" spans="1:10" ht="12.75" customHeight="1">
      <c r="A21" s="199"/>
      <c r="B21" s="43"/>
      <c r="C21" s="217"/>
      <c r="D21" s="218"/>
      <c r="E21" s="148"/>
      <c r="F21" s="148"/>
      <c r="G21" s="148"/>
      <c r="H21" s="221"/>
    </row>
    <row r="22" spans="1:10" ht="12.75" customHeight="1">
      <c r="A22" s="198" t="s">
        <v>143</v>
      </c>
      <c r="B22" s="103" t="s">
        <v>28</v>
      </c>
      <c r="C22" s="216">
        <v>50</v>
      </c>
      <c r="D22" s="216">
        <v>1</v>
      </c>
      <c r="E22" s="147"/>
      <c r="F22" s="147"/>
      <c r="G22" s="147"/>
      <c r="H22" s="180">
        <v>1</v>
      </c>
    </row>
    <row r="23" spans="1:10" ht="12.75" customHeight="1">
      <c r="A23" s="198" t="s">
        <v>144</v>
      </c>
      <c r="B23" s="103" t="s">
        <v>28</v>
      </c>
      <c r="C23" s="216">
        <v>50</v>
      </c>
      <c r="D23" s="216">
        <v>2</v>
      </c>
      <c r="E23" s="147"/>
      <c r="F23" s="147"/>
      <c r="G23" s="147"/>
      <c r="H23" s="180">
        <v>1</v>
      </c>
    </row>
    <row r="24" spans="1:10" ht="12.75" customHeight="1">
      <c r="A24" s="198" t="s">
        <v>145</v>
      </c>
      <c r="B24" s="103" t="s">
        <v>28</v>
      </c>
      <c r="C24" s="216">
        <v>50</v>
      </c>
      <c r="D24" s="216">
        <v>3</v>
      </c>
      <c r="E24" s="147"/>
      <c r="F24" s="147"/>
      <c r="G24" s="147"/>
      <c r="H24" s="180">
        <v>1</v>
      </c>
    </row>
    <row r="25" spans="1:10" ht="12.75" customHeight="1">
      <c r="A25" s="199"/>
      <c r="B25" s="43"/>
      <c r="C25" s="217"/>
      <c r="D25" s="218"/>
      <c r="E25" s="148"/>
      <c r="F25" s="148"/>
      <c r="G25" s="148"/>
      <c r="H25" s="221"/>
    </row>
    <row r="26" spans="1:10" ht="12.75" customHeight="1">
      <c r="A26" s="198" t="s">
        <v>146</v>
      </c>
      <c r="B26" s="103" t="s">
        <v>28</v>
      </c>
      <c r="C26" s="215">
        <v>100</v>
      </c>
      <c r="D26" s="215">
        <v>1</v>
      </c>
      <c r="E26" s="196"/>
      <c r="F26" s="196"/>
      <c r="G26" s="196"/>
      <c r="H26" s="180">
        <v>1</v>
      </c>
    </row>
    <row r="27" spans="1:10" ht="12.75" customHeight="1">
      <c r="A27" s="198" t="s">
        <v>147</v>
      </c>
      <c r="B27" s="103" t="s">
        <v>28</v>
      </c>
      <c r="C27" s="215">
        <v>100</v>
      </c>
      <c r="D27" s="216">
        <v>2</v>
      </c>
      <c r="E27" s="196"/>
      <c r="F27" s="196"/>
      <c r="G27" s="196"/>
      <c r="H27" s="180">
        <v>1</v>
      </c>
    </row>
    <row r="28" spans="1:10" ht="12.75" customHeight="1">
      <c r="A28" s="198" t="s">
        <v>148</v>
      </c>
      <c r="B28" s="103" t="s">
        <v>28</v>
      </c>
      <c r="C28" s="215">
        <v>100</v>
      </c>
      <c r="D28" s="216">
        <v>3</v>
      </c>
      <c r="E28" s="196"/>
      <c r="F28" s="196"/>
      <c r="G28" s="196"/>
      <c r="H28" s="180">
        <v>1</v>
      </c>
    </row>
    <row r="29" spans="1:10" ht="18" customHeight="1" thickBot="1">
      <c r="A29" s="182"/>
      <c r="B29" s="183"/>
      <c r="C29" s="219"/>
      <c r="D29" s="220"/>
      <c r="E29" s="184"/>
      <c r="F29" s="184"/>
      <c r="G29" s="184"/>
      <c r="H29" s="220"/>
    </row>
    <row r="30" spans="1:10" s="49" customFormat="1" ht="12.75" hidden="1" customHeight="1">
      <c r="A30" s="102"/>
      <c r="B30" s="52" t="s">
        <v>28</v>
      </c>
      <c r="C30" s="52">
        <v>200</v>
      </c>
      <c r="D30" s="52">
        <v>200</v>
      </c>
      <c r="E30" s="52"/>
      <c r="F30" s="52"/>
      <c r="G30" s="52"/>
      <c r="H30" s="44"/>
    </row>
    <row r="31" spans="1:10" s="49" customFormat="1" ht="12.75" hidden="1" customHeight="1">
      <c r="A31" s="45"/>
      <c r="B31" s="52" t="s">
        <v>28</v>
      </c>
      <c r="C31" s="52">
        <v>200</v>
      </c>
      <c r="D31" s="52">
        <v>200</v>
      </c>
      <c r="E31" s="52"/>
      <c r="F31" s="52"/>
      <c r="G31" s="52"/>
      <c r="H31" s="44"/>
    </row>
    <row r="32" spans="1:10" s="49" customFormat="1" ht="12.75" hidden="1" customHeight="1">
      <c r="A32" s="45"/>
      <c r="B32" s="52" t="s">
        <v>28</v>
      </c>
      <c r="C32" s="52">
        <v>200</v>
      </c>
      <c r="D32" s="52">
        <v>200</v>
      </c>
      <c r="E32" s="52"/>
      <c r="F32" s="52"/>
      <c r="G32" s="52"/>
      <c r="H32" s="44"/>
    </row>
    <row r="33" spans="1:7" ht="15.5" hidden="1">
      <c r="A33" s="46"/>
      <c r="B33" s="47"/>
      <c r="C33" s="47"/>
      <c r="D33" s="48"/>
      <c r="E33" s="48"/>
      <c r="F33" s="48"/>
      <c r="G33" s="48"/>
    </row>
    <row r="38" spans="1:7" ht="91">
      <c r="B38" s="96" t="s">
        <v>126</v>
      </c>
      <c r="C38" s="95"/>
      <c r="D38" s="95"/>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P37"/>
  <sheetViews>
    <sheetView workbookViewId="0">
      <selection activeCell="E5" sqref="E5:G28"/>
    </sheetView>
  </sheetViews>
  <sheetFormatPr defaultColWidth="8.6328125" defaultRowHeight="12.5"/>
  <cols>
    <col min="1" max="1" width="22.8164062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9" width="18.6328125" style="44" bestFit="1" customWidth="1" collapsed="1"/>
    <col min="10" max="15" width="8.6328125" style="44" collapsed="1"/>
    <col min="16" max="16" width="8.6328125" style="44"/>
    <col min="17" max="16384" width="8.6328125" style="44" collapsed="1"/>
  </cols>
  <sheetData>
    <row r="1" spans="1:15" s="42" customFormat="1" ht="15" customHeight="1">
      <c r="A1" s="40"/>
      <c r="B1" s="41" t="s">
        <v>51</v>
      </c>
      <c r="C1" s="40"/>
      <c r="D1" s="40"/>
      <c r="E1" s="40"/>
      <c r="F1" s="40"/>
      <c r="G1" s="40"/>
      <c r="H1" s="44"/>
    </row>
    <row r="2" spans="1:15" s="42" customFormat="1" ht="12.75" customHeight="1">
      <c r="A2" s="40"/>
      <c r="B2" s="42" t="s">
        <v>29</v>
      </c>
      <c r="C2" s="40"/>
      <c r="D2" s="40"/>
      <c r="E2" s="40"/>
      <c r="F2" s="40"/>
      <c r="G2" s="40"/>
      <c r="H2" s="44"/>
    </row>
    <row r="3" spans="1:15" s="42" customFormat="1" ht="12.75" customHeight="1" thickBot="1">
      <c r="A3" s="40"/>
      <c r="B3" s="40"/>
      <c r="C3" s="40"/>
      <c r="D3" s="40"/>
      <c r="E3" s="40"/>
      <c r="F3" s="40"/>
      <c r="G3" s="40"/>
      <c r="H3" s="44"/>
    </row>
    <row r="4" spans="1:15" ht="12.75" customHeight="1">
      <c r="A4" s="176" t="s">
        <v>23</v>
      </c>
      <c r="B4" s="177" t="s">
        <v>24</v>
      </c>
      <c r="C4" s="213" t="s">
        <v>211</v>
      </c>
      <c r="D4" s="214" t="s">
        <v>212</v>
      </c>
      <c r="E4" s="178" t="s">
        <v>22</v>
      </c>
      <c r="F4" s="178" t="s">
        <v>16</v>
      </c>
      <c r="G4" s="178" t="s">
        <v>17</v>
      </c>
      <c r="H4" s="179" t="s">
        <v>213</v>
      </c>
    </row>
    <row r="5" spans="1:15" ht="12.75" customHeight="1">
      <c r="A5" s="198" t="s">
        <v>130</v>
      </c>
      <c r="B5" s="103" t="s">
        <v>28</v>
      </c>
      <c r="C5" s="215">
        <v>1</v>
      </c>
      <c r="D5" s="215">
        <v>1</v>
      </c>
      <c r="E5" s="147"/>
      <c r="F5" s="147"/>
      <c r="G5" s="147"/>
      <c r="H5" s="180">
        <v>2</v>
      </c>
    </row>
    <row r="6" spans="1:15" ht="12.75" customHeight="1">
      <c r="A6" s="198" t="s">
        <v>131</v>
      </c>
      <c r="B6" s="103" t="s">
        <v>28</v>
      </c>
      <c r="C6" s="215">
        <v>1</v>
      </c>
      <c r="D6" s="216">
        <v>2</v>
      </c>
      <c r="E6" s="147"/>
      <c r="F6" s="147"/>
      <c r="G6" s="147"/>
      <c r="H6" s="180">
        <v>2</v>
      </c>
    </row>
    <row r="7" spans="1:15" ht="12.75" customHeight="1">
      <c r="A7" s="198" t="s">
        <v>132</v>
      </c>
      <c r="B7" s="103" t="s">
        <v>28</v>
      </c>
      <c r="C7" s="215">
        <v>1</v>
      </c>
      <c r="D7" s="215">
        <v>3</v>
      </c>
      <c r="E7" s="147"/>
      <c r="F7" s="147"/>
      <c r="G7" s="147"/>
      <c r="H7" s="180">
        <v>2</v>
      </c>
    </row>
    <row r="8" spans="1:15" ht="12.75" customHeight="1">
      <c r="A8" s="198" t="s">
        <v>133</v>
      </c>
      <c r="B8" s="103" t="s">
        <v>28</v>
      </c>
      <c r="C8" s="215">
        <v>1</v>
      </c>
      <c r="D8" s="215">
        <v>4</v>
      </c>
      <c r="E8" s="147"/>
      <c r="F8" s="147"/>
      <c r="G8" s="147"/>
      <c r="H8" s="180">
        <v>2</v>
      </c>
    </row>
    <row r="9" spans="1:15" ht="12.75" customHeight="1">
      <c r="A9" s="199"/>
      <c r="B9" s="43"/>
      <c r="C9" s="217"/>
      <c r="D9" s="218"/>
      <c r="E9" s="148"/>
      <c r="F9" s="148"/>
      <c r="G9" s="148"/>
      <c r="H9" s="221"/>
    </row>
    <row r="10" spans="1:15" ht="12.75" customHeight="1">
      <c r="A10" s="198" t="s">
        <v>134</v>
      </c>
      <c r="B10" s="103" t="s">
        <v>28</v>
      </c>
      <c r="C10" s="215">
        <v>5</v>
      </c>
      <c r="D10" s="215">
        <v>1</v>
      </c>
      <c r="E10" s="147"/>
      <c r="F10" s="147"/>
      <c r="G10" s="147"/>
      <c r="H10" s="180">
        <v>2</v>
      </c>
      <c r="I10" s="42"/>
    </row>
    <row r="11" spans="1:15" ht="12.75" customHeight="1">
      <c r="A11" s="198" t="s">
        <v>135</v>
      </c>
      <c r="B11" s="103" t="s">
        <v>28</v>
      </c>
      <c r="C11" s="215">
        <v>5</v>
      </c>
      <c r="D11" s="215">
        <v>2</v>
      </c>
      <c r="E11" s="147"/>
      <c r="F11" s="147"/>
      <c r="G11" s="147"/>
      <c r="H11" s="180">
        <v>2</v>
      </c>
      <c r="I11" s="42"/>
    </row>
    <row r="12" spans="1:15" ht="12.75" customHeight="1">
      <c r="A12" s="198" t="s">
        <v>136</v>
      </c>
      <c r="B12" s="103" t="s">
        <v>28</v>
      </c>
      <c r="C12" s="215">
        <v>5</v>
      </c>
      <c r="D12" s="215">
        <v>3</v>
      </c>
      <c r="E12" s="147"/>
      <c r="F12" s="147"/>
      <c r="G12" s="147"/>
      <c r="H12" s="180">
        <v>2</v>
      </c>
      <c r="I12" s="42"/>
      <c r="J12" s="52"/>
      <c r="K12"/>
      <c r="L12"/>
      <c r="M12"/>
      <c r="N12"/>
      <c r="O12"/>
    </row>
    <row r="13" spans="1:15" ht="12.75" customHeight="1">
      <c r="A13" s="199"/>
      <c r="B13" s="43"/>
      <c r="C13" s="217"/>
      <c r="D13" s="218"/>
      <c r="E13" s="148"/>
      <c r="F13" s="148"/>
      <c r="G13" s="148"/>
      <c r="H13" s="221"/>
    </row>
    <row r="14" spans="1:15" ht="12.75" customHeight="1">
      <c r="A14" s="198" t="s">
        <v>137</v>
      </c>
      <c r="B14" s="103" t="s">
        <v>28</v>
      </c>
      <c r="C14" s="215">
        <v>10</v>
      </c>
      <c r="D14" s="215">
        <v>1</v>
      </c>
      <c r="E14" s="147"/>
      <c r="F14" s="147"/>
      <c r="G14" s="147"/>
      <c r="H14" s="180">
        <v>2</v>
      </c>
      <c r="I14" s="42"/>
    </row>
    <row r="15" spans="1:15" ht="12.75" customHeight="1">
      <c r="A15" s="198" t="s">
        <v>138</v>
      </c>
      <c r="B15" s="103" t="s">
        <v>28</v>
      </c>
      <c r="C15" s="215">
        <v>10</v>
      </c>
      <c r="D15" s="215">
        <v>2</v>
      </c>
      <c r="E15" s="147"/>
      <c r="F15" s="147"/>
      <c r="G15" s="147"/>
      <c r="H15" s="180">
        <v>2</v>
      </c>
      <c r="I15" s="42"/>
    </row>
    <row r="16" spans="1:15" ht="12.75" customHeight="1">
      <c r="A16" s="198" t="s">
        <v>139</v>
      </c>
      <c r="B16" s="103" t="s">
        <v>28</v>
      </c>
      <c r="C16" s="215">
        <v>10</v>
      </c>
      <c r="D16" s="215">
        <v>3</v>
      </c>
      <c r="E16" s="147"/>
      <c r="F16" s="147"/>
      <c r="G16" s="147"/>
      <c r="H16" s="180">
        <v>2</v>
      </c>
      <c r="I16" s="42"/>
    </row>
    <row r="17" spans="1:9" ht="12.75" customHeight="1">
      <c r="A17" s="199"/>
      <c r="B17" s="43"/>
      <c r="C17" s="217"/>
      <c r="D17" s="218"/>
      <c r="E17" s="104"/>
      <c r="F17" s="104"/>
      <c r="G17" s="104"/>
      <c r="H17" s="221"/>
    </row>
    <row r="18" spans="1:9" ht="12.75" customHeight="1">
      <c r="A18" s="198" t="s">
        <v>140</v>
      </c>
      <c r="B18" s="103" t="s">
        <v>28</v>
      </c>
      <c r="C18" s="215">
        <v>20</v>
      </c>
      <c r="D18" s="215">
        <v>1</v>
      </c>
      <c r="E18" s="147"/>
      <c r="F18" s="147"/>
      <c r="G18" s="147"/>
      <c r="H18" s="180">
        <v>2</v>
      </c>
      <c r="I18" s="42"/>
    </row>
    <row r="19" spans="1:9" ht="12.75" customHeight="1">
      <c r="A19" s="198" t="s">
        <v>141</v>
      </c>
      <c r="B19" s="103" t="s">
        <v>28</v>
      </c>
      <c r="C19" s="215">
        <v>20</v>
      </c>
      <c r="D19" s="215">
        <v>2</v>
      </c>
      <c r="E19" s="147"/>
      <c r="F19" s="147"/>
      <c r="G19" s="147"/>
      <c r="H19" s="180">
        <v>2</v>
      </c>
      <c r="I19" s="42"/>
    </row>
    <row r="20" spans="1:9" ht="12.75" customHeight="1">
      <c r="A20" s="198" t="s">
        <v>142</v>
      </c>
      <c r="B20" s="103" t="s">
        <v>28</v>
      </c>
      <c r="C20" s="215">
        <v>20</v>
      </c>
      <c r="D20" s="215">
        <v>3</v>
      </c>
      <c r="E20" s="147"/>
      <c r="F20" s="147"/>
      <c r="G20" s="147"/>
      <c r="H20" s="180">
        <v>2</v>
      </c>
      <c r="I20" s="42"/>
    </row>
    <row r="21" spans="1:9" ht="12.75" customHeight="1">
      <c r="A21" s="199"/>
      <c r="B21" s="43"/>
      <c r="C21" s="217"/>
      <c r="D21" s="218"/>
      <c r="E21" s="148"/>
      <c r="F21" s="148"/>
      <c r="G21" s="148"/>
      <c r="H21" s="221"/>
    </row>
    <row r="22" spans="1:9" ht="12.75" customHeight="1">
      <c r="A22" s="198" t="s">
        <v>143</v>
      </c>
      <c r="B22" s="103" t="s">
        <v>28</v>
      </c>
      <c r="C22" s="216">
        <v>50</v>
      </c>
      <c r="D22" s="216">
        <v>1</v>
      </c>
      <c r="E22" s="147"/>
      <c r="F22" s="147"/>
      <c r="G22" s="147"/>
      <c r="H22" s="180">
        <v>2</v>
      </c>
      <c r="I22" s="42"/>
    </row>
    <row r="23" spans="1:9" ht="12.75" customHeight="1">
      <c r="A23" s="198" t="s">
        <v>144</v>
      </c>
      <c r="B23" s="103" t="s">
        <v>28</v>
      </c>
      <c r="C23" s="216">
        <v>50</v>
      </c>
      <c r="D23" s="216">
        <v>2</v>
      </c>
      <c r="E23" s="147"/>
      <c r="F23" s="147"/>
      <c r="G23" s="147"/>
      <c r="H23" s="180">
        <v>2</v>
      </c>
      <c r="I23" s="42"/>
    </row>
    <row r="24" spans="1:9" ht="12.75" customHeight="1">
      <c r="A24" s="198" t="s">
        <v>145</v>
      </c>
      <c r="B24" s="103" t="s">
        <v>28</v>
      </c>
      <c r="C24" s="216">
        <v>50</v>
      </c>
      <c r="D24" s="216">
        <v>3</v>
      </c>
      <c r="E24" s="147"/>
      <c r="F24" s="147"/>
      <c r="G24" s="147"/>
      <c r="H24" s="180">
        <v>2</v>
      </c>
      <c r="I24" s="42"/>
    </row>
    <row r="25" spans="1:9" ht="12.75" customHeight="1">
      <c r="A25" s="199"/>
      <c r="B25" s="43"/>
      <c r="C25" s="217"/>
      <c r="D25" s="218"/>
      <c r="E25" s="148"/>
      <c r="F25" s="148"/>
      <c r="G25" s="148"/>
      <c r="H25" s="221"/>
    </row>
    <row r="26" spans="1:9" ht="12.75" customHeight="1">
      <c r="A26" s="198" t="s">
        <v>146</v>
      </c>
      <c r="B26" s="103" t="s">
        <v>28</v>
      </c>
      <c r="C26" s="215">
        <v>100</v>
      </c>
      <c r="D26" s="215">
        <v>1</v>
      </c>
      <c r="E26" s="147"/>
      <c r="F26" s="147"/>
      <c r="G26" s="147"/>
      <c r="H26" s="180">
        <v>2</v>
      </c>
      <c r="I26" s="42"/>
    </row>
    <row r="27" spans="1:9" ht="12.75" customHeight="1">
      <c r="A27" s="198" t="s">
        <v>147</v>
      </c>
      <c r="B27" s="103" t="s">
        <v>28</v>
      </c>
      <c r="C27" s="215">
        <v>100</v>
      </c>
      <c r="D27" s="216">
        <v>2</v>
      </c>
      <c r="E27" s="147"/>
      <c r="F27" s="147"/>
      <c r="G27" s="147"/>
      <c r="H27" s="180">
        <v>2</v>
      </c>
      <c r="I27" s="42"/>
    </row>
    <row r="28" spans="1:9" ht="12.75" customHeight="1">
      <c r="A28" s="198" t="s">
        <v>148</v>
      </c>
      <c r="B28" s="103" t="s">
        <v>28</v>
      </c>
      <c r="C28" s="215">
        <v>100</v>
      </c>
      <c r="D28" s="216">
        <v>3</v>
      </c>
      <c r="E28" s="147"/>
      <c r="F28" s="147"/>
      <c r="G28" s="147"/>
      <c r="H28" s="180">
        <v>2</v>
      </c>
      <c r="I28" s="42"/>
    </row>
    <row r="29" spans="1:9" ht="12.75" customHeight="1" thickBot="1">
      <c r="A29" s="182"/>
      <c r="B29" s="183"/>
      <c r="C29" s="219"/>
      <c r="D29" s="220"/>
      <c r="E29" s="184"/>
      <c r="F29" s="184"/>
      <c r="G29" s="184"/>
      <c r="H29" s="220"/>
    </row>
    <row r="30" spans="1:9" s="49" customFormat="1" ht="12.75" hidden="1" customHeight="1">
      <c r="A30" s="102"/>
      <c r="B30" s="52" t="s">
        <v>28</v>
      </c>
      <c r="C30" s="52"/>
      <c r="D30" s="52"/>
      <c r="E30" s="52"/>
      <c r="F30" s="52"/>
      <c r="G30" s="52"/>
      <c r="H30" s="44"/>
    </row>
    <row r="31" spans="1:9" s="49" customFormat="1" ht="12.75" hidden="1" customHeight="1">
      <c r="A31" s="45"/>
      <c r="B31" s="52" t="s">
        <v>28</v>
      </c>
      <c r="C31" s="52"/>
      <c r="D31" s="52"/>
      <c r="E31" s="52"/>
      <c r="F31" s="52"/>
      <c r="G31" s="52"/>
      <c r="H31" s="44"/>
    </row>
    <row r="32" spans="1:9" s="49" customFormat="1" ht="12.75" hidden="1" customHeight="1">
      <c r="A32" s="45"/>
      <c r="B32" s="52" t="s">
        <v>28</v>
      </c>
      <c r="C32" s="52"/>
      <c r="D32" s="52"/>
      <c r="E32" s="52"/>
      <c r="F32" s="52"/>
      <c r="G32" s="52"/>
      <c r="H32" s="44"/>
    </row>
    <row r="33" spans="1:7" ht="15.5" hidden="1">
      <c r="A33" s="46"/>
      <c r="B33" s="47"/>
      <c r="C33" s="47"/>
      <c r="D33" s="48"/>
      <c r="E33" s="48"/>
      <c r="F33" s="48"/>
      <c r="G33" s="48"/>
    </row>
    <row r="37" spans="1:7" ht="91">
      <c r="B37" s="96" t="s">
        <v>127</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J37"/>
  <sheetViews>
    <sheetView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9" width="11.453125" style="44" bestFit="1" customWidth="1" collapsed="1"/>
    <col min="10" max="10" width="8.6328125" style="44"/>
    <col min="11" max="16384" width="8.6328125" style="44" collapsed="1"/>
  </cols>
  <sheetData>
    <row r="1" spans="1:8" s="42" customFormat="1" ht="15" customHeight="1">
      <c r="A1" s="40"/>
      <c r="B1" s="41" t="s">
        <v>52</v>
      </c>
      <c r="C1" s="40"/>
      <c r="D1" s="40"/>
      <c r="E1" s="40"/>
      <c r="F1" s="40"/>
      <c r="G1" s="40"/>
      <c r="H1" s="44"/>
    </row>
    <row r="2" spans="1:8" s="42" customFormat="1" ht="12.75" customHeight="1">
      <c r="A2" s="40"/>
      <c r="B2" s="42" t="s">
        <v>29</v>
      </c>
      <c r="C2" s="40"/>
      <c r="D2" s="40"/>
      <c r="E2" s="40"/>
      <c r="F2" s="40"/>
      <c r="G2" s="40"/>
      <c r="H2" s="44"/>
    </row>
    <row r="3" spans="1:8" s="42" customFormat="1" ht="12.75" customHeight="1" thickBot="1">
      <c r="A3" s="40"/>
      <c r="B3" s="40"/>
      <c r="C3" s="40"/>
      <c r="D3" s="40"/>
      <c r="E3" s="40"/>
      <c r="F3" s="40"/>
      <c r="G3" s="40"/>
      <c r="H3" s="44"/>
    </row>
    <row r="4" spans="1:8" ht="12.75" customHeight="1">
      <c r="A4" s="176" t="s">
        <v>23</v>
      </c>
      <c r="B4" s="177" t="s">
        <v>24</v>
      </c>
      <c r="C4" s="213" t="s">
        <v>211</v>
      </c>
      <c r="D4" s="214" t="s">
        <v>212</v>
      </c>
      <c r="E4" s="178" t="s">
        <v>22</v>
      </c>
      <c r="F4" s="178" t="s">
        <v>16</v>
      </c>
      <c r="G4" s="178" t="s">
        <v>17</v>
      </c>
      <c r="H4" s="179" t="s">
        <v>213</v>
      </c>
    </row>
    <row r="5" spans="1:8" ht="12.75" customHeight="1">
      <c r="A5" s="198" t="s">
        <v>130</v>
      </c>
      <c r="B5" s="103" t="s">
        <v>28</v>
      </c>
      <c r="C5" s="215">
        <v>1</v>
      </c>
      <c r="D5" s="215">
        <v>1</v>
      </c>
      <c r="E5" s="147"/>
      <c r="F5" s="147"/>
      <c r="G5" s="147"/>
      <c r="H5" s="180">
        <v>3</v>
      </c>
    </row>
    <row r="6" spans="1:8" ht="12.75" customHeight="1">
      <c r="A6" s="198" t="s">
        <v>131</v>
      </c>
      <c r="B6" s="103" t="s">
        <v>28</v>
      </c>
      <c r="C6" s="215">
        <v>1</v>
      </c>
      <c r="D6" s="216">
        <v>2</v>
      </c>
      <c r="E6" s="147"/>
      <c r="F6" s="147"/>
      <c r="G6" s="147"/>
      <c r="H6" s="180">
        <v>3</v>
      </c>
    </row>
    <row r="7" spans="1:8" ht="12.75" customHeight="1">
      <c r="A7" s="198" t="s">
        <v>132</v>
      </c>
      <c r="B7" s="103" t="s">
        <v>28</v>
      </c>
      <c r="C7" s="215">
        <v>1</v>
      </c>
      <c r="D7" s="215">
        <v>3</v>
      </c>
      <c r="E7" s="147"/>
      <c r="F7" s="147"/>
      <c r="G7" s="147"/>
      <c r="H7" s="180">
        <v>3</v>
      </c>
    </row>
    <row r="8" spans="1:8" ht="12.75" customHeight="1">
      <c r="A8" s="198" t="s">
        <v>133</v>
      </c>
      <c r="B8" s="103" t="s">
        <v>28</v>
      </c>
      <c r="C8" s="215">
        <v>1</v>
      </c>
      <c r="D8" s="215">
        <v>4</v>
      </c>
      <c r="E8" s="147"/>
      <c r="F8" s="147"/>
      <c r="G8" s="147"/>
      <c r="H8" s="180">
        <v>3</v>
      </c>
    </row>
    <row r="9" spans="1:8" ht="12.75" customHeight="1">
      <c r="A9" s="199"/>
      <c r="B9" s="43"/>
      <c r="C9" s="217"/>
      <c r="D9" s="218"/>
      <c r="E9" s="148"/>
      <c r="F9" s="148"/>
      <c r="G9" s="148"/>
      <c r="H9" s="221"/>
    </row>
    <row r="10" spans="1:8" ht="12.75" customHeight="1">
      <c r="A10" s="198" t="s">
        <v>134</v>
      </c>
      <c r="B10" s="103" t="s">
        <v>28</v>
      </c>
      <c r="C10" s="215">
        <v>5</v>
      </c>
      <c r="D10" s="215">
        <v>1</v>
      </c>
      <c r="E10" s="147"/>
      <c r="F10" s="147"/>
      <c r="G10" s="147"/>
      <c r="H10" s="180">
        <v>3</v>
      </c>
    </row>
    <row r="11" spans="1:8" ht="12.75" customHeight="1">
      <c r="A11" s="198" t="s">
        <v>135</v>
      </c>
      <c r="B11" s="103" t="s">
        <v>28</v>
      </c>
      <c r="C11" s="215">
        <v>5</v>
      </c>
      <c r="D11" s="215">
        <v>2</v>
      </c>
      <c r="E11" s="147"/>
      <c r="F11" s="147"/>
      <c r="G11" s="147"/>
      <c r="H11" s="180">
        <v>3</v>
      </c>
    </row>
    <row r="12" spans="1:8" ht="12.75" customHeight="1">
      <c r="A12" s="198" t="s">
        <v>136</v>
      </c>
      <c r="B12" s="103" t="s">
        <v>28</v>
      </c>
      <c r="C12" s="215">
        <v>5</v>
      </c>
      <c r="D12" s="215">
        <v>3</v>
      </c>
      <c r="E12" s="147"/>
      <c r="F12" s="147"/>
      <c r="G12" s="147"/>
      <c r="H12" s="180">
        <v>3</v>
      </c>
    </row>
    <row r="13" spans="1:8" ht="12.75" customHeight="1">
      <c r="A13" s="199"/>
      <c r="B13" s="43"/>
      <c r="C13" s="217"/>
      <c r="D13" s="218"/>
      <c r="E13" s="148"/>
      <c r="F13" s="148"/>
      <c r="G13" s="148"/>
      <c r="H13" s="221"/>
    </row>
    <row r="14" spans="1:8" ht="12.75" customHeight="1">
      <c r="A14" s="198" t="s">
        <v>137</v>
      </c>
      <c r="B14" s="103" t="s">
        <v>28</v>
      </c>
      <c r="C14" s="215">
        <v>10</v>
      </c>
      <c r="D14" s="215">
        <v>1</v>
      </c>
      <c r="E14" s="147"/>
      <c r="F14" s="147"/>
      <c r="G14" s="147"/>
      <c r="H14" s="180">
        <v>3</v>
      </c>
    </row>
    <row r="15" spans="1:8" ht="12.75" customHeight="1">
      <c r="A15" s="198" t="s">
        <v>138</v>
      </c>
      <c r="B15" s="103" t="s">
        <v>28</v>
      </c>
      <c r="C15" s="215">
        <v>10</v>
      </c>
      <c r="D15" s="215">
        <v>2</v>
      </c>
      <c r="E15" s="147"/>
      <c r="F15" s="147"/>
      <c r="G15" s="147"/>
      <c r="H15" s="180">
        <v>3</v>
      </c>
    </row>
    <row r="16" spans="1:8" ht="12.75" customHeight="1">
      <c r="A16" s="198" t="s">
        <v>139</v>
      </c>
      <c r="B16" s="103" t="s">
        <v>28</v>
      </c>
      <c r="C16" s="215">
        <v>10</v>
      </c>
      <c r="D16" s="215">
        <v>3</v>
      </c>
      <c r="E16" s="147"/>
      <c r="F16" s="147"/>
      <c r="G16" s="147"/>
      <c r="H16" s="180">
        <v>3</v>
      </c>
    </row>
    <row r="17" spans="1:9" ht="12.75" customHeight="1">
      <c r="A17" s="199"/>
      <c r="B17" s="43"/>
      <c r="C17" s="217"/>
      <c r="D17" s="218"/>
      <c r="E17" s="148"/>
      <c r="F17" s="148"/>
      <c r="G17" s="148"/>
      <c r="H17" s="221"/>
    </row>
    <row r="18" spans="1:9" ht="12.75" customHeight="1">
      <c r="A18" s="198" t="s">
        <v>140</v>
      </c>
      <c r="B18" s="103" t="s">
        <v>28</v>
      </c>
      <c r="C18" s="215">
        <v>20</v>
      </c>
      <c r="D18" s="215">
        <v>1</v>
      </c>
      <c r="E18" s="147"/>
      <c r="F18" s="147"/>
      <c r="G18" s="147"/>
      <c r="H18" s="180">
        <v>3</v>
      </c>
    </row>
    <row r="19" spans="1:9" ht="12.75" customHeight="1">
      <c r="A19" s="198" t="s">
        <v>141</v>
      </c>
      <c r="B19" s="103" t="s">
        <v>28</v>
      </c>
      <c r="C19" s="215">
        <v>20</v>
      </c>
      <c r="D19" s="215">
        <v>2</v>
      </c>
      <c r="E19" s="147"/>
      <c r="F19" s="147"/>
      <c r="G19" s="147"/>
      <c r="H19" s="180">
        <v>3</v>
      </c>
    </row>
    <row r="20" spans="1:9" ht="12.75" customHeight="1">
      <c r="A20" s="198" t="s">
        <v>142</v>
      </c>
      <c r="B20" s="103" t="s">
        <v>28</v>
      </c>
      <c r="C20" s="215">
        <v>20</v>
      </c>
      <c r="D20" s="215">
        <v>3</v>
      </c>
      <c r="E20" s="147"/>
      <c r="F20" s="147"/>
      <c r="G20" s="147"/>
      <c r="H20" s="180">
        <v>3</v>
      </c>
    </row>
    <row r="21" spans="1:9" ht="12.75" customHeight="1">
      <c r="A21" s="199"/>
      <c r="B21" s="43"/>
      <c r="C21" s="217"/>
      <c r="D21" s="218"/>
      <c r="E21" s="148"/>
      <c r="F21" s="148"/>
      <c r="G21" s="148"/>
      <c r="H21" s="221"/>
    </row>
    <row r="22" spans="1:9" ht="12.75" customHeight="1">
      <c r="A22" s="198" t="s">
        <v>143</v>
      </c>
      <c r="B22" s="103" t="s">
        <v>28</v>
      </c>
      <c r="C22" s="216">
        <v>50</v>
      </c>
      <c r="D22" s="216">
        <v>1</v>
      </c>
      <c r="E22" s="147"/>
      <c r="F22" s="147"/>
      <c r="G22" s="147"/>
      <c r="H22" s="180">
        <v>3</v>
      </c>
    </row>
    <row r="23" spans="1:9" ht="12.75" customHeight="1">
      <c r="A23" s="198" t="s">
        <v>144</v>
      </c>
      <c r="B23" s="103" t="s">
        <v>28</v>
      </c>
      <c r="C23" s="216">
        <v>50</v>
      </c>
      <c r="D23" s="216">
        <v>2</v>
      </c>
      <c r="E23" s="147"/>
      <c r="F23" s="147"/>
      <c r="G23" s="147"/>
      <c r="H23" s="180">
        <v>3</v>
      </c>
    </row>
    <row r="24" spans="1:9" ht="12.75" customHeight="1">
      <c r="A24" s="198" t="s">
        <v>145</v>
      </c>
      <c r="B24" s="103" t="s">
        <v>28</v>
      </c>
      <c r="C24" s="216">
        <v>50</v>
      </c>
      <c r="D24" s="216">
        <v>3</v>
      </c>
      <c r="E24" s="147"/>
      <c r="F24" s="147"/>
      <c r="G24" s="147"/>
      <c r="H24" s="180">
        <v>3</v>
      </c>
    </row>
    <row r="25" spans="1:9" ht="13.5" customHeight="1">
      <c r="A25" s="199"/>
      <c r="B25" s="43"/>
      <c r="C25" s="217"/>
      <c r="D25" s="218"/>
      <c r="E25" s="148"/>
      <c r="F25" s="148"/>
      <c r="G25" s="148"/>
      <c r="H25" s="221"/>
    </row>
    <row r="26" spans="1:9" ht="12.75" customHeight="1">
      <c r="A26" s="198" t="s">
        <v>146</v>
      </c>
      <c r="B26" s="103" t="s">
        <v>28</v>
      </c>
      <c r="C26" s="215">
        <v>100</v>
      </c>
      <c r="D26" s="215">
        <v>1</v>
      </c>
      <c r="E26" s="147"/>
      <c r="F26" s="147"/>
      <c r="G26" s="147"/>
      <c r="H26" s="180">
        <v>3</v>
      </c>
      <c r="I26" s="42"/>
    </row>
    <row r="27" spans="1:9" ht="12.75" customHeight="1">
      <c r="A27" s="198" t="s">
        <v>147</v>
      </c>
      <c r="B27" s="103" t="s">
        <v>28</v>
      </c>
      <c r="C27" s="215">
        <v>100</v>
      </c>
      <c r="D27" s="216">
        <v>2</v>
      </c>
      <c r="E27" s="147"/>
      <c r="F27" s="147"/>
      <c r="G27" s="147"/>
      <c r="H27" s="180">
        <v>3</v>
      </c>
      <c r="I27" s="42"/>
    </row>
    <row r="28" spans="1:9" ht="12.75" customHeight="1">
      <c r="A28" s="198" t="s">
        <v>148</v>
      </c>
      <c r="B28" s="103" t="s">
        <v>28</v>
      </c>
      <c r="C28" s="215">
        <v>100</v>
      </c>
      <c r="D28" s="216">
        <v>3</v>
      </c>
      <c r="E28" s="147"/>
      <c r="F28" s="147"/>
      <c r="G28" s="147"/>
      <c r="H28" s="180">
        <v>3</v>
      </c>
      <c r="I28" s="42"/>
    </row>
    <row r="29" spans="1:9" ht="12.75" customHeight="1" thickBot="1">
      <c r="A29" s="182"/>
      <c r="B29" s="183"/>
      <c r="C29" s="219"/>
      <c r="D29" s="220"/>
      <c r="E29" s="184"/>
      <c r="F29" s="184"/>
      <c r="G29" s="184"/>
      <c r="H29" s="220"/>
    </row>
    <row r="30" spans="1:9" s="49" customFormat="1" ht="12.75" hidden="1" customHeight="1">
      <c r="A30" s="102"/>
      <c r="B30" s="52" t="s">
        <v>28</v>
      </c>
      <c r="C30" s="52"/>
      <c r="D30" s="52"/>
      <c r="E30" s="52"/>
      <c r="F30" s="52"/>
      <c r="G30" s="52"/>
      <c r="H30" s="44"/>
    </row>
    <row r="31" spans="1:9" s="49" customFormat="1" ht="12.75" hidden="1" customHeight="1">
      <c r="A31" s="45"/>
      <c r="B31" s="52" t="s">
        <v>28</v>
      </c>
      <c r="C31" s="52"/>
      <c r="D31" s="52"/>
      <c r="E31" s="52"/>
      <c r="F31" s="52"/>
      <c r="G31" s="52"/>
      <c r="H31" s="44"/>
    </row>
    <row r="32" spans="1:9" s="49" customFormat="1" ht="12.75" hidden="1" customHeight="1">
      <c r="A32" s="45"/>
      <c r="B32" s="52" t="s">
        <v>28</v>
      </c>
      <c r="C32" s="52"/>
      <c r="D32" s="52"/>
      <c r="E32" s="52"/>
      <c r="F32" s="52"/>
      <c r="G32" s="52"/>
      <c r="H32" s="44"/>
    </row>
    <row r="33" spans="1:7" ht="15.5" hidden="1">
      <c r="A33" s="46"/>
      <c r="B33" s="47"/>
      <c r="C33" s="47"/>
      <c r="D33" s="48"/>
      <c r="E33" s="48"/>
      <c r="F33" s="48"/>
      <c r="G33" s="48"/>
    </row>
    <row r="37" spans="1:7" ht="91">
      <c r="B37" s="96" t="s">
        <v>118</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I37"/>
  <sheetViews>
    <sheetView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6" width="7.6328125" style="51" customWidth="1" collapsed="1"/>
    <col min="7" max="7" width="7.36328125" style="51" customWidth="1" collapsed="1"/>
    <col min="8" max="8" width="20.1796875" style="44" customWidth="1" collapsed="1"/>
    <col min="9" max="9" width="8.6328125" style="44"/>
    <col min="10" max="16384" width="8.6328125" style="44" collapsed="1"/>
  </cols>
  <sheetData>
    <row r="1" spans="1:8" s="42" customFormat="1" ht="15" customHeight="1">
      <c r="A1" s="40"/>
      <c r="B1" s="237" t="s">
        <v>53</v>
      </c>
      <c r="C1" s="237"/>
      <c r="D1" s="237"/>
      <c r="E1" s="237"/>
      <c r="F1" s="237"/>
      <c r="G1" s="237"/>
      <c r="H1" s="44"/>
    </row>
    <row r="2" spans="1:8" s="42" customFormat="1" ht="12.75" customHeight="1">
      <c r="A2" s="40"/>
      <c r="B2" s="42" t="s">
        <v>29</v>
      </c>
      <c r="C2" s="40"/>
      <c r="D2" s="40"/>
      <c r="E2" s="40"/>
      <c r="F2" s="40"/>
      <c r="G2" s="40"/>
      <c r="H2" s="44"/>
    </row>
    <row r="3" spans="1:8" s="42" customFormat="1" ht="12.75" customHeight="1" thickBot="1">
      <c r="A3" s="40"/>
      <c r="B3" s="40"/>
      <c r="C3" s="40"/>
      <c r="D3" s="40"/>
      <c r="E3" s="40"/>
      <c r="F3" s="40"/>
      <c r="G3" s="40"/>
      <c r="H3" s="44"/>
    </row>
    <row r="4" spans="1:8" ht="12.75" customHeight="1">
      <c r="A4" s="176" t="s">
        <v>23</v>
      </c>
      <c r="B4" s="177" t="s">
        <v>24</v>
      </c>
      <c r="C4" s="213" t="s">
        <v>211</v>
      </c>
      <c r="D4" s="214" t="s">
        <v>212</v>
      </c>
      <c r="E4" s="178" t="s">
        <v>22</v>
      </c>
      <c r="F4" s="178" t="s">
        <v>16</v>
      </c>
      <c r="G4" s="178" t="s">
        <v>17</v>
      </c>
      <c r="H4" s="179" t="s">
        <v>213</v>
      </c>
    </row>
    <row r="5" spans="1:8" ht="12.75" customHeight="1">
      <c r="A5" s="198" t="s">
        <v>130</v>
      </c>
      <c r="B5" s="103" t="s">
        <v>28</v>
      </c>
      <c r="C5" s="215">
        <v>1</v>
      </c>
      <c r="D5" s="215">
        <v>1</v>
      </c>
      <c r="E5" s="147"/>
      <c r="F5" s="147"/>
      <c r="G5" s="147"/>
      <c r="H5" s="180">
        <v>4</v>
      </c>
    </row>
    <row r="6" spans="1:8" ht="12.75" customHeight="1">
      <c r="A6" s="198" t="s">
        <v>131</v>
      </c>
      <c r="B6" s="103" t="s">
        <v>28</v>
      </c>
      <c r="C6" s="215">
        <v>1</v>
      </c>
      <c r="D6" s="216">
        <v>2</v>
      </c>
      <c r="E6" s="147"/>
      <c r="F6" s="147"/>
      <c r="G6" s="147"/>
      <c r="H6" s="180">
        <v>4</v>
      </c>
    </row>
    <row r="7" spans="1:8" ht="12.75" customHeight="1">
      <c r="A7" s="198" t="s">
        <v>132</v>
      </c>
      <c r="B7" s="103" t="s">
        <v>28</v>
      </c>
      <c r="C7" s="215">
        <v>1</v>
      </c>
      <c r="D7" s="215">
        <v>3</v>
      </c>
      <c r="E7" s="147"/>
      <c r="F7" s="147"/>
      <c r="G7" s="147"/>
      <c r="H7" s="180">
        <v>4</v>
      </c>
    </row>
    <row r="8" spans="1:8" ht="12.75" customHeight="1">
      <c r="A8" s="198" t="s">
        <v>133</v>
      </c>
      <c r="B8" s="103" t="s">
        <v>28</v>
      </c>
      <c r="C8" s="215">
        <v>1</v>
      </c>
      <c r="D8" s="215">
        <v>4</v>
      </c>
      <c r="E8" s="147"/>
      <c r="F8" s="147"/>
      <c r="G8" s="147"/>
      <c r="H8" s="180">
        <v>4</v>
      </c>
    </row>
    <row r="9" spans="1:8" ht="12.75" customHeight="1">
      <c r="A9" s="199"/>
      <c r="B9" s="43"/>
      <c r="C9" s="217"/>
      <c r="D9" s="218"/>
      <c r="E9" s="114"/>
      <c r="F9" s="114"/>
      <c r="G9" s="114"/>
      <c r="H9" s="221"/>
    </row>
    <row r="10" spans="1:8" ht="12.75" customHeight="1">
      <c r="A10" s="198" t="s">
        <v>134</v>
      </c>
      <c r="B10" s="103" t="s">
        <v>28</v>
      </c>
      <c r="C10" s="215">
        <v>5</v>
      </c>
      <c r="D10" s="215">
        <v>1</v>
      </c>
      <c r="E10" s="147"/>
      <c r="F10" s="147"/>
      <c r="G10" s="147"/>
      <c r="H10" s="180">
        <v>4</v>
      </c>
    </row>
    <row r="11" spans="1:8" ht="12.75" customHeight="1">
      <c r="A11" s="198" t="s">
        <v>135</v>
      </c>
      <c r="B11" s="103" t="s">
        <v>28</v>
      </c>
      <c r="C11" s="215">
        <v>5</v>
      </c>
      <c r="D11" s="215">
        <v>2</v>
      </c>
      <c r="E11" s="147"/>
      <c r="F11" s="147"/>
      <c r="G11" s="147"/>
      <c r="H11" s="180">
        <v>4</v>
      </c>
    </row>
    <row r="12" spans="1:8" ht="12.75" customHeight="1">
      <c r="A12" s="198" t="s">
        <v>136</v>
      </c>
      <c r="B12" s="103" t="s">
        <v>28</v>
      </c>
      <c r="C12" s="215">
        <v>5</v>
      </c>
      <c r="D12" s="215">
        <v>3</v>
      </c>
      <c r="E12" s="147"/>
      <c r="F12" s="147"/>
      <c r="G12" s="147"/>
      <c r="H12" s="180">
        <v>4</v>
      </c>
    </row>
    <row r="13" spans="1:8" ht="12.75" customHeight="1">
      <c r="A13" s="199"/>
      <c r="B13" s="43"/>
      <c r="C13" s="217"/>
      <c r="D13" s="218"/>
      <c r="E13" s="114"/>
      <c r="F13" s="114"/>
      <c r="G13" s="114"/>
      <c r="H13" s="221"/>
    </row>
    <row r="14" spans="1:8" ht="12.75" customHeight="1">
      <c r="A14" s="198" t="s">
        <v>137</v>
      </c>
      <c r="B14" s="103" t="s">
        <v>28</v>
      </c>
      <c r="C14" s="215">
        <v>10</v>
      </c>
      <c r="D14" s="215">
        <v>1</v>
      </c>
      <c r="E14" s="147"/>
      <c r="F14" s="147"/>
      <c r="G14" s="147"/>
      <c r="H14" s="180">
        <v>4</v>
      </c>
    </row>
    <row r="15" spans="1:8" ht="12.75" customHeight="1">
      <c r="A15" s="198" t="s">
        <v>138</v>
      </c>
      <c r="B15" s="103" t="s">
        <v>28</v>
      </c>
      <c r="C15" s="215">
        <v>10</v>
      </c>
      <c r="D15" s="215">
        <v>2</v>
      </c>
      <c r="E15" s="147"/>
      <c r="F15" s="147"/>
      <c r="G15" s="147"/>
      <c r="H15" s="180">
        <v>4</v>
      </c>
    </row>
    <row r="16" spans="1:8" ht="12.75" customHeight="1">
      <c r="A16" s="198" t="s">
        <v>139</v>
      </c>
      <c r="B16" s="103" t="s">
        <v>28</v>
      </c>
      <c r="C16" s="215">
        <v>10</v>
      </c>
      <c r="D16" s="215">
        <v>3</v>
      </c>
      <c r="E16" s="147"/>
      <c r="F16" s="147"/>
      <c r="G16" s="147"/>
      <c r="H16" s="180">
        <v>4</v>
      </c>
    </row>
    <row r="17" spans="1:8" ht="12.75" customHeight="1">
      <c r="A17" s="199"/>
      <c r="B17" s="43"/>
      <c r="C17" s="217"/>
      <c r="D17" s="218"/>
      <c r="E17" s="114"/>
      <c r="F17" s="114"/>
      <c r="G17" s="114"/>
      <c r="H17" s="221"/>
    </row>
    <row r="18" spans="1:8" ht="12.75" customHeight="1">
      <c r="A18" s="198" t="s">
        <v>140</v>
      </c>
      <c r="B18" s="103" t="s">
        <v>28</v>
      </c>
      <c r="C18" s="215">
        <v>20</v>
      </c>
      <c r="D18" s="215">
        <v>1</v>
      </c>
      <c r="E18" s="147"/>
      <c r="F18" s="147"/>
      <c r="G18" s="147"/>
      <c r="H18" s="180">
        <v>4</v>
      </c>
    </row>
    <row r="19" spans="1:8" ht="12.75" customHeight="1">
      <c r="A19" s="198" t="s">
        <v>141</v>
      </c>
      <c r="B19" s="103" t="s">
        <v>28</v>
      </c>
      <c r="C19" s="215">
        <v>20</v>
      </c>
      <c r="D19" s="215">
        <v>2</v>
      </c>
      <c r="E19" s="147"/>
      <c r="F19" s="147"/>
      <c r="G19" s="147"/>
      <c r="H19" s="180">
        <v>4</v>
      </c>
    </row>
    <row r="20" spans="1:8" ht="12.75" customHeight="1">
      <c r="A20" s="198" t="s">
        <v>142</v>
      </c>
      <c r="B20" s="103" t="s">
        <v>28</v>
      </c>
      <c r="C20" s="215">
        <v>20</v>
      </c>
      <c r="D20" s="215">
        <v>3</v>
      </c>
      <c r="E20" s="147"/>
      <c r="F20" s="147"/>
      <c r="G20" s="147"/>
      <c r="H20" s="180">
        <v>4</v>
      </c>
    </row>
    <row r="21" spans="1:8" ht="12.75" customHeight="1">
      <c r="A21" s="199"/>
      <c r="B21" s="43"/>
      <c r="C21" s="217"/>
      <c r="D21" s="218"/>
      <c r="E21" s="114"/>
      <c r="F21" s="114"/>
      <c r="G21" s="114"/>
      <c r="H21" s="221"/>
    </row>
    <row r="22" spans="1:8" ht="12.75" customHeight="1">
      <c r="A22" s="198" t="s">
        <v>143</v>
      </c>
      <c r="B22" s="103" t="s">
        <v>28</v>
      </c>
      <c r="C22" s="216">
        <v>50</v>
      </c>
      <c r="D22" s="216">
        <v>1</v>
      </c>
      <c r="E22" s="147"/>
      <c r="F22" s="147"/>
      <c r="G22" s="147"/>
      <c r="H22" s="180">
        <v>4</v>
      </c>
    </row>
    <row r="23" spans="1:8" ht="12.75" customHeight="1">
      <c r="A23" s="198" t="s">
        <v>144</v>
      </c>
      <c r="B23" s="103" t="s">
        <v>28</v>
      </c>
      <c r="C23" s="216">
        <v>50</v>
      </c>
      <c r="D23" s="216">
        <v>2</v>
      </c>
      <c r="E23" s="147"/>
      <c r="F23" s="147"/>
      <c r="G23" s="147"/>
      <c r="H23" s="180">
        <v>4</v>
      </c>
    </row>
    <row r="24" spans="1:8" ht="12.75" customHeight="1">
      <c r="A24" s="198" t="s">
        <v>145</v>
      </c>
      <c r="B24" s="103" t="s">
        <v>28</v>
      </c>
      <c r="C24" s="216">
        <v>50</v>
      </c>
      <c r="D24" s="216">
        <v>3</v>
      </c>
      <c r="E24" s="147"/>
      <c r="F24" s="147"/>
      <c r="G24" s="147"/>
      <c r="H24" s="180">
        <v>4</v>
      </c>
    </row>
    <row r="25" spans="1:8" ht="12.75" customHeight="1">
      <c r="A25" s="199"/>
      <c r="B25" s="43"/>
      <c r="C25" s="217"/>
      <c r="D25" s="218"/>
      <c r="E25" s="114"/>
      <c r="F25" s="114"/>
      <c r="G25" s="114"/>
      <c r="H25" s="221"/>
    </row>
    <row r="26" spans="1:8" ht="12.75" customHeight="1">
      <c r="A26" s="198" t="s">
        <v>146</v>
      </c>
      <c r="B26" s="103" t="s">
        <v>28</v>
      </c>
      <c r="C26" s="215">
        <v>100</v>
      </c>
      <c r="D26" s="215">
        <v>1</v>
      </c>
      <c r="E26" s="147"/>
      <c r="F26" s="147"/>
      <c r="G26" s="147"/>
      <c r="H26" s="180">
        <v>4</v>
      </c>
    </row>
    <row r="27" spans="1:8" ht="12.75" customHeight="1">
      <c r="A27" s="198" t="s">
        <v>147</v>
      </c>
      <c r="B27" s="103" t="s">
        <v>28</v>
      </c>
      <c r="C27" s="215">
        <v>100</v>
      </c>
      <c r="D27" s="216">
        <v>2</v>
      </c>
      <c r="E27" s="147"/>
      <c r="F27" s="147"/>
      <c r="G27" s="147"/>
      <c r="H27" s="180">
        <v>4</v>
      </c>
    </row>
    <row r="28" spans="1:8" ht="12.75" customHeight="1">
      <c r="A28" s="198" t="s">
        <v>148</v>
      </c>
      <c r="B28" s="103" t="s">
        <v>28</v>
      </c>
      <c r="C28" s="215">
        <v>100</v>
      </c>
      <c r="D28" s="216">
        <v>3</v>
      </c>
      <c r="E28" s="147"/>
      <c r="F28" s="147"/>
      <c r="G28" s="147"/>
      <c r="H28" s="180">
        <v>4</v>
      </c>
    </row>
    <row r="29" spans="1:8" ht="12.75" customHeight="1" thickBot="1">
      <c r="A29" s="182"/>
      <c r="B29" s="183"/>
      <c r="C29" s="219"/>
      <c r="D29" s="220"/>
      <c r="E29" s="184"/>
      <c r="F29" s="184"/>
      <c r="G29" s="184"/>
      <c r="H29" s="220"/>
    </row>
    <row r="30" spans="1:8" s="49" customFormat="1" ht="12.75" hidden="1" customHeight="1">
      <c r="A30" s="102"/>
      <c r="B30" s="52" t="s">
        <v>28</v>
      </c>
      <c r="C30" s="52">
        <v>200</v>
      </c>
      <c r="D30" s="52">
        <v>200</v>
      </c>
      <c r="E30" s="52"/>
      <c r="F30" s="52"/>
      <c r="G30" s="52"/>
      <c r="H30" s="44"/>
    </row>
    <row r="31" spans="1:8" s="49" customFormat="1" ht="12.75" hidden="1" customHeight="1">
      <c r="A31" s="45"/>
      <c r="B31" s="52" t="s">
        <v>28</v>
      </c>
      <c r="C31" s="52">
        <v>200</v>
      </c>
      <c r="D31" s="52">
        <v>200</v>
      </c>
      <c r="E31" s="52"/>
      <c r="F31" s="52"/>
      <c r="G31" s="52"/>
      <c r="H31" s="44"/>
    </row>
    <row r="32" spans="1:8" s="49" customFormat="1" ht="12.75" hidden="1" customHeight="1">
      <c r="A32" s="45"/>
      <c r="B32" s="52" t="s">
        <v>28</v>
      </c>
      <c r="C32" s="52">
        <v>200</v>
      </c>
      <c r="D32" s="52">
        <v>200</v>
      </c>
      <c r="E32" s="52"/>
      <c r="F32" s="52"/>
      <c r="G32" s="52"/>
      <c r="H32" s="44"/>
    </row>
    <row r="33" spans="1:7" ht="15.5" hidden="1">
      <c r="A33" s="46"/>
      <c r="B33" s="47"/>
      <c r="C33" s="47"/>
      <c r="D33" s="48"/>
      <c r="E33" s="48"/>
      <c r="F33" s="48"/>
      <c r="G33" s="48"/>
    </row>
    <row r="36" spans="1:7" ht="91">
      <c r="B36" s="96" t="s">
        <v>119</v>
      </c>
    </row>
    <row r="37" spans="1:7" ht="13">
      <c r="B37" s="96"/>
    </row>
  </sheetData>
  <mergeCells count="1">
    <mergeCell ref="B1:G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J39"/>
  <sheetViews>
    <sheetView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9" width="7.6328125" style="50" customWidth="1" collapsed="1"/>
    <col min="10" max="10" width="13.54296875" style="50" bestFit="1" customWidth="1" collapsed="1"/>
    <col min="11" max="16384" width="8.6328125" style="44" collapsed="1"/>
  </cols>
  <sheetData>
    <row r="1" spans="1:10" s="42" customFormat="1" ht="15" customHeight="1">
      <c r="A1" s="40"/>
      <c r="B1" s="41" t="s">
        <v>54</v>
      </c>
      <c r="C1" s="41"/>
      <c r="D1" s="41"/>
      <c r="E1" s="40"/>
      <c r="F1" s="40"/>
      <c r="G1" s="40"/>
      <c r="H1" s="44"/>
      <c r="I1" s="40"/>
      <c r="J1" s="53"/>
    </row>
    <row r="2" spans="1:10" s="42" customFormat="1" ht="12.75" customHeight="1">
      <c r="A2" s="40"/>
      <c r="B2" s="42" t="s">
        <v>29</v>
      </c>
      <c r="C2" s="40"/>
      <c r="D2" s="40"/>
      <c r="E2" s="40"/>
      <c r="F2" s="40"/>
      <c r="G2" s="40"/>
      <c r="H2" s="44"/>
      <c r="I2" s="40"/>
      <c r="J2" s="53"/>
    </row>
    <row r="3" spans="1:10" s="42" customFormat="1" ht="12.75" customHeight="1" thickBot="1">
      <c r="A3" s="40"/>
      <c r="B3" s="40"/>
      <c r="C3" s="40"/>
      <c r="D3" s="40"/>
      <c r="E3" s="40"/>
      <c r="F3" s="40"/>
      <c r="G3" s="40"/>
      <c r="H3" s="44"/>
      <c r="I3" s="40"/>
      <c r="J3" s="53"/>
    </row>
    <row r="4" spans="1:10" ht="12.75" customHeight="1">
      <c r="A4" s="176" t="s">
        <v>23</v>
      </c>
      <c r="B4" s="177" t="s">
        <v>24</v>
      </c>
      <c r="C4" s="213" t="s">
        <v>211</v>
      </c>
      <c r="D4" s="214" t="s">
        <v>212</v>
      </c>
      <c r="E4" s="178" t="s">
        <v>22</v>
      </c>
      <c r="F4" s="178" t="s">
        <v>16</v>
      </c>
      <c r="G4" s="178" t="s">
        <v>17</v>
      </c>
      <c r="H4" s="179" t="s">
        <v>213</v>
      </c>
      <c r="I4" s="179">
        <v>0.9</v>
      </c>
      <c r="J4" s="44"/>
    </row>
    <row r="5" spans="1:10" ht="12.75" customHeight="1">
      <c r="A5" s="198" t="s">
        <v>130</v>
      </c>
      <c r="B5" s="103" t="s">
        <v>28</v>
      </c>
      <c r="C5" s="215">
        <v>1</v>
      </c>
      <c r="D5" s="215">
        <v>1</v>
      </c>
      <c r="E5" s="147"/>
      <c r="F5" s="147"/>
      <c r="G5" s="147"/>
      <c r="H5" s="180">
        <v>5</v>
      </c>
      <c r="I5" s="180"/>
      <c r="J5" s="44"/>
    </row>
    <row r="6" spans="1:10" ht="12.75" customHeight="1">
      <c r="A6" s="198" t="s">
        <v>131</v>
      </c>
      <c r="B6" s="103" t="s">
        <v>28</v>
      </c>
      <c r="C6" s="215">
        <v>1</v>
      </c>
      <c r="D6" s="216">
        <v>2</v>
      </c>
      <c r="E6" s="147"/>
      <c r="F6" s="147"/>
      <c r="G6" s="147"/>
      <c r="H6" s="180">
        <v>5</v>
      </c>
      <c r="I6" s="180"/>
      <c r="J6" s="44"/>
    </row>
    <row r="7" spans="1:10" ht="12.75" customHeight="1">
      <c r="A7" s="198" t="s">
        <v>132</v>
      </c>
      <c r="B7" s="103" t="s">
        <v>28</v>
      </c>
      <c r="C7" s="215">
        <v>1</v>
      </c>
      <c r="D7" s="215">
        <v>3</v>
      </c>
      <c r="E7" s="147"/>
      <c r="F7" s="147"/>
      <c r="G7" s="147"/>
      <c r="H7" s="180">
        <v>5</v>
      </c>
      <c r="I7" s="180"/>
      <c r="J7" s="44"/>
    </row>
    <row r="8" spans="1:10" ht="12.75" customHeight="1">
      <c r="A8" s="198" t="s">
        <v>133</v>
      </c>
      <c r="B8" s="103" t="s">
        <v>28</v>
      </c>
      <c r="C8" s="215">
        <v>1</v>
      </c>
      <c r="D8" s="215">
        <v>4</v>
      </c>
      <c r="E8" s="147"/>
      <c r="F8" s="147"/>
      <c r="G8" s="147"/>
      <c r="H8" s="180">
        <v>5</v>
      </c>
      <c r="I8" s="180"/>
      <c r="J8" s="44"/>
    </row>
    <row r="9" spans="1:10" ht="12.75" customHeight="1">
      <c r="A9" s="199"/>
      <c r="B9" s="43"/>
      <c r="C9" s="217"/>
      <c r="D9" s="218"/>
      <c r="E9" s="148"/>
      <c r="F9" s="148"/>
      <c r="G9" s="148"/>
      <c r="H9" s="221"/>
      <c r="I9" s="181"/>
      <c r="J9" s="44"/>
    </row>
    <row r="10" spans="1:10" ht="12.75" customHeight="1">
      <c r="A10" s="198" t="s">
        <v>134</v>
      </c>
      <c r="B10" s="103" t="s">
        <v>28</v>
      </c>
      <c r="C10" s="215">
        <v>5</v>
      </c>
      <c r="D10" s="215">
        <v>1</v>
      </c>
      <c r="E10" s="147"/>
      <c r="F10" s="147"/>
      <c r="G10" s="147"/>
      <c r="H10" s="180">
        <v>5</v>
      </c>
      <c r="I10" s="180"/>
      <c r="J10" s="44"/>
    </row>
    <row r="11" spans="1:10" ht="12.75" customHeight="1">
      <c r="A11" s="198" t="s">
        <v>135</v>
      </c>
      <c r="B11" s="103" t="s">
        <v>28</v>
      </c>
      <c r="C11" s="215">
        <v>5</v>
      </c>
      <c r="D11" s="215">
        <v>2</v>
      </c>
      <c r="E11" s="147"/>
      <c r="F11" s="147"/>
      <c r="G11" s="147"/>
      <c r="H11" s="180">
        <v>5</v>
      </c>
      <c r="I11" s="180"/>
      <c r="J11" s="44"/>
    </row>
    <row r="12" spans="1:10" ht="12.75" customHeight="1">
      <c r="A12" s="198" t="s">
        <v>136</v>
      </c>
      <c r="B12" s="103" t="s">
        <v>28</v>
      </c>
      <c r="C12" s="215">
        <v>5</v>
      </c>
      <c r="D12" s="215">
        <v>3</v>
      </c>
      <c r="E12" s="147"/>
      <c r="F12" s="147"/>
      <c r="G12" s="147"/>
      <c r="H12" s="180">
        <v>5</v>
      </c>
      <c r="I12" s="180"/>
      <c r="J12" s="44"/>
    </row>
    <row r="13" spans="1:10" ht="12.75" customHeight="1">
      <c r="A13" s="199"/>
      <c r="B13" s="43"/>
      <c r="C13" s="217"/>
      <c r="D13" s="218"/>
      <c r="E13" s="148"/>
      <c r="F13" s="148"/>
      <c r="G13" s="148"/>
      <c r="H13" s="221"/>
      <c r="I13" s="181"/>
      <c r="J13" s="44"/>
    </row>
    <row r="14" spans="1:10" ht="12.75" customHeight="1">
      <c r="A14" s="198" t="s">
        <v>137</v>
      </c>
      <c r="B14" s="103" t="s">
        <v>28</v>
      </c>
      <c r="C14" s="215">
        <v>10</v>
      </c>
      <c r="D14" s="215">
        <v>1</v>
      </c>
      <c r="E14" s="147"/>
      <c r="F14" s="147"/>
      <c r="G14" s="147"/>
      <c r="H14" s="180">
        <v>5</v>
      </c>
      <c r="I14" s="180"/>
      <c r="J14" s="42"/>
    </row>
    <row r="15" spans="1:10" ht="12.75" customHeight="1">
      <c r="A15" s="198" t="s">
        <v>138</v>
      </c>
      <c r="B15" s="103" t="s">
        <v>28</v>
      </c>
      <c r="C15" s="215">
        <v>10</v>
      </c>
      <c r="D15" s="215">
        <v>2</v>
      </c>
      <c r="E15" s="147"/>
      <c r="F15" s="147"/>
      <c r="G15" s="147"/>
      <c r="H15" s="180">
        <v>5</v>
      </c>
      <c r="I15" s="180"/>
      <c r="J15" s="42"/>
    </row>
    <row r="16" spans="1:10" ht="12.75" customHeight="1">
      <c r="A16" s="198" t="s">
        <v>139</v>
      </c>
      <c r="B16" s="103" t="s">
        <v>28</v>
      </c>
      <c r="C16" s="215">
        <v>10</v>
      </c>
      <c r="D16" s="215">
        <v>3</v>
      </c>
      <c r="E16" s="147"/>
      <c r="F16" s="147"/>
      <c r="G16" s="147"/>
      <c r="H16" s="180">
        <v>5</v>
      </c>
      <c r="I16" s="180"/>
      <c r="J16" s="44"/>
    </row>
    <row r="17" spans="1:10" ht="12.75" customHeight="1">
      <c r="A17" s="199"/>
      <c r="B17" s="43"/>
      <c r="C17" s="217"/>
      <c r="D17" s="218"/>
      <c r="E17" s="148"/>
      <c r="F17" s="148"/>
      <c r="G17" s="148"/>
      <c r="H17" s="221"/>
      <c r="I17" s="181"/>
      <c r="J17" s="44"/>
    </row>
    <row r="18" spans="1:10" ht="12.75" customHeight="1">
      <c r="A18" s="198" t="s">
        <v>140</v>
      </c>
      <c r="B18" s="103" t="s">
        <v>28</v>
      </c>
      <c r="C18" s="215">
        <v>20</v>
      </c>
      <c r="D18" s="215">
        <v>1</v>
      </c>
      <c r="E18" s="147"/>
      <c r="F18" s="147"/>
      <c r="G18" s="147"/>
      <c r="H18" s="180">
        <v>5</v>
      </c>
      <c r="I18" s="180"/>
      <c r="J18" s="44"/>
    </row>
    <row r="19" spans="1:10" ht="12.75" customHeight="1">
      <c r="A19" s="198" t="s">
        <v>141</v>
      </c>
      <c r="B19" s="103" t="s">
        <v>28</v>
      </c>
      <c r="C19" s="215">
        <v>20</v>
      </c>
      <c r="D19" s="215">
        <v>2</v>
      </c>
      <c r="E19" s="147"/>
      <c r="F19" s="147"/>
      <c r="G19" s="147"/>
      <c r="H19" s="180">
        <v>5</v>
      </c>
      <c r="I19" s="180"/>
      <c r="J19" s="44"/>
    </row>
    <row r="20" spans="1:10" ht="12.75" customHeight="1">
      <c r="A20" s="198" t="s">
        <v>142</v>
      </c>
      <c r="B20" s="103" t="s">
        <v>28</v>
      </c>
      <c r="C20" s="215">
        <v>20</v>
      </c>
      <c r="D20" s="215">
        <v>3</v>
      </c>
      <c r="E20" s="147"/>
      <c r="F20" s="147"/>
      <c r="G20" s="147"/>
      <c r="H20" s="180">
        <v>5</v>
      </c>
      <c r="I20" s="180"/>
      <c r="J20" s="44"/>
    </row>
    <row r="21" spans="1:10" ht="12.75" customHeight="1">
      <c r="A21" s="199"/>
      <c r="B21" s="43"/>
      <c r="C21" s="217"/>
      <c r="D21" s="218"/>
      <c r="E21" s="148"/>
      <c r="F21" s="148"/>
      <c r="G21" s="148"/>
      <c r="H21" s="221"/>
      <c r="I21" s="181"/>
      <c r="J21" s="44"/>
    </row>
    <row r="22" spans="1:10" ht="12.75" customHeight="1">
      <c r="A22" s="198" t="s">
        <v>143</v>
      </c>
      <c r="B22" s="103" t="s">
        <v>28</v>
      </c>
      <c r="C22" s="216">
        <v>50</v>
      </c>
      <c r="D22" s="216">
        <v>1</v>
      </c>
      <c r="E22" s="147"/>
      <c r="F22" s="147"/>
      <c r="G22" s="147"/>
      <c r="H22" s="180">
        <v>5</v>
      </c>
      <c r="I22" s="180"/>
      <c r="J22" s="44"/>
    </row>
    <row r="23" spans="1:10" ht="12.75" customHeight="1">
      <c r="A23" s="198" t="s">
        <v>144</v>
      </c>
      <c r="B23" s="103" t="s">
        <v>28</v>
      </c>
      <c r="C23" s="216">
        <v>50</v>
      </c>
      <c r="D23" s="216">
        <v>2</v>
      </c>
      <c r="E23" s="147"/>
      <c r="F23" s="147"/>
      <c r="G23" s="147"/>
      <c r="H23" s="180">
        <v>5</v>
      </c>
      <c r="I23" s="180"/>
      <c r="J23" s="44"/>
    </row>
    <row r="24" spans="1:10" ht="12.75" customHeight="1">
      <c r="A24" s="198" t="s">
        <v>145</v>
      </c>
      <c r="B24" s="103" t="s">
        <v>28</v>
      </c>
      <c r="C24" s="216">
        <v>50</v>
      </c>
      <c r="D24" s="216">
        <v>3</v>
      </c>
      <c r="E24" s="147"/>
      <c r="F24" s="147"/>
      <c r="G24" s="147"/>
      <c r="H24" s="180">
        <v>5</v>
      </c>
      <c r="I24" s="180"/>
      <c r="J24" s="44"/>
    </row>
    <row r="25" spans="1:10" ht="12.75" customHeight="1">
      <c r="A25" s="199"/>
      <c r="B25" s="43"/>
      <c r="C25" s="217"/>
      <c r="D25" s="218"/>
      <c r="E25" s="148"/>
      <c r="F25" s="148"/>
      <c r="G25" s="148"/>
      <c r="H25" s="221"/>
      <c r="I25" s="181"/>
      <c r="J25" s="44"/>
    </row>
    <row r="26" spans="1:10" ht="12.75" customHeight="1">
      <c r="A26" s="198" t="s">
        <v>146</v>
      </c>
      <c r="B26" s="103" t="s">
        <v>28</v>
      </c>
      <c r="C26" s="215">
        <v>100</v>
      </c>
      <c r="D26" s="215">
        <v>1</v>
      </c>
      <c r="E26" s="147"/>
      <c r="F26" s="147"/>
      <c r="G26" s="147"/>
      <c r="H26" s="180">
        <v>5</v>
      </c>
      <c r="I26" s="186"/>
      <c r="J26" s="42"/>
    </row>
    <row r="27" spans="1:10" ht="12.75" customHeight="1">
      <c r="A27" s="198" t="s">
        <v>147</v>
      </c>
      <c r="B27" s="103" t="s">
        <v>28</v>
      </c>
      <c r="C27" s="215">
        <v>100</v>
      </c>
      <c r="D27" s="216">
        <v>2</v>
      </c>
      <c r="E27" s="147"/>
      <c r="F27" s="147"/>
      <c r="G27" s="147"/>
      <c r="H27" s="180">
        <v>5</v>
      </c>
      <c r="I27" s="186"/>
      <c r="J27" s="44"/>
    </row>
    <row r="28" spans="1:10" ht="12.75" customHeight="1">
      <c r="A28" s="198" t="s">
        <v>148</v>
      </c>
      <c r="B28" s="103" t="s">
        <v>28</v>
      </c>
      <c r="C28" s="215">
        <v>100</v>
      </c>
      <c r="D28" s="216">
        <v>3</v>
      </c>
      <c r="E28" s="147"/>
      <c r="F28" s="147"/>
      <c r="G28" s="147"/>
      <c r="H28" s="180">
        <v>5</v>
      </c>
      <c r="I28" s="186"/>
      <c r="J28" s="44"/>
    </row>
    <row r="29" spans="1:10" ht="12.75" customHeight="1" thickBot="1">
      <c r="A29" s="182"/>
      <c r="B29" s="183"/>
      <c r="C29" s="219"/>
      <c r="D29" s="220"/>
      <c r="E29" s="184"/>
      <c r="F29" s="184"/>
      <c r="G29" s="184"/>
      <c r="H29" s="220"/>
      <c r="I29" s="185"/>
      <c r="J29" s="44"/>
    </row>
    <row r="30" spans="1:10" s="49" customFormat="1" ht="12.75" hidden="1" customHeight="1">
      <c r="A30" s="102"/>
      <c r="B30" s="52" t="s">
        <v>28</v>
      </c>
      <c r="C30" s="52">
        <v>200</v>
      </c>
      <c r="D30" s="52">
        <v>200</v>
      </c>
      <c r="E30" s="52"/>
      <c r="F30" s="52"/>
      <c r="G30" s="52"/>
      <c r="H30" s="44"/>
      <c r="I30" s="52"/>
      <c r="J30" s="44" t="s">
        <v>28</v>
      </c>
    </row>
    <row r="31" spans="1:10" s="49" customFormat="1" ht="12.75" hidden="1" customHeight="1">
      <c r="A31" s="45"/>
      <c r="B31" s="52" t="s">
        <v>28</v>
      </c>
      <c r="C31" s="52">
        <v>200</v>
      </c>
      <c r="D31" s="52">
        <v>200</v>
      </c>
      <c r="E31" s="52"/>
      <c r="F31" s="52"/>
      <c r="G31" s="52"/>
      <c r="H31" s="44"/>
      <c r="I31" s="52"/>
      <c r="J31" s="44" t="s">
        <v>28</v>
      </c>
    </row>
    <row r="32" spans="1:10" s="49" customFormat="1" ht="12.75" hidden="1" customHeight="1">
      <c r="A32" s="45"/>
      <c r="B32" s="52" t="s">
        <v>28</v>
      </c>
      <c r="C32" s="52">
        <v>200</v>
      </c>
      <c r="D32" s="52">
        <v>200</v>
      </c>
      <c r="E32" s="52"/>
      <c r="F32" s="52"/>
      <c r="G32" s="52"/>
      <c r="H32" s="44"/>
      <c r="I32" s="52"/>
      <c r="J32" s="44" t="s">
        <v>28</v>
      </c>
    </row>
    <row r="33" spans="1:10" ht="15.5" hidden="1">
      <c r="A33" s="46"/>
      <c r="B33" s="47"/>
      <c r="C33" s="47"/>
      <c r="D33" s="48"/>
      <c r="E33" s="48"/>
      <c r="F33" s="48"/>
      <c r="G33" s="48"/>
      <c r="I33" s="48"/>
      <c r="J33" s="44"/>
    </row>
    <row r="34" spans="1:10">
      <c r="J34" s="44"/>
    </row>
    <row r="35" spans="1:10">
      <c r="J35" s="44"/>
    </row>
    <row r="36" spans="1:10" ht="91">
      <c r="B36" s="96" t="s">
        <v>120</v>
      </c>
      <c r="J36" s="44"/>
    </row>
    <row r="37" spans="1:10">
      <c r="J37" s="44"/>
    </row>
    <row r="38" spans="1:10">
      <c r="J38" s="44"/>
    </row>
    <row r="39" spans="1:10">
      <c r="J39" s="44"/>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41" t="s">
        <v>55</v>
      </c>
      <c r="C1" s="41"/>
      <c r="D1" s="41"/>
      <c r="E1" s="40"/>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6</v>
      </c>
    </row>
    <row r="6" spans="1:8" ht="12.75" customHeight="1">
      <c r="A6" s="198" t="s">
        <v>131</v>
      </c>
      <c r="B6" s="111" t="s">
        <v>28</v>
      </c>
      <c r="C6" s="215">
        <v>1</v>
      </c>
      <c r="D6" s="216">
        <v>2</v>
      </c>
      <c r="E6" s="147"/>
      <c r="F6" s="147"/>
      <c r="G6" s="147"/>
      <c r="H6" s="180">
        <v>6</v>
      </c>
    </row>
    <row r="7" spans="1:8" ht="12.75" customHeight="1">
      <c r="A7" s="198" t="s">
        <v>132</v>
      </c>
      <c r="B7" s="111" t="s">
        <v>28</v>
      </c>
      <c r="C7" s="215">
        <v>1</v>
      </c>
      <c r="D7" s="215">
        <v>3</v>
      </c>
      <c r="E7" s="147"/>
      <c r="F7" s="147"/>
      <c r="G7" s="147"/>
      <c r="H7" s="180">
        <v>6</v>
      </c>
    </row>
    <row r="8" spans="1:8" ht="12.75" customHeight="1">
      <c r="A8" s="198" t="s">
        <v>133</v>
      </c>
      <c r="B8" s="111" t="s">
        <v>28</v>
      </c>
      <c r="C8" s="215">
        <v>1</v>
      </c>
      <c r="D8" s="215">
        <v>4</v>
      </c>
      <c r="E8" s="147"/>
      <c r="F8" s="147"/>
      <c r="G8" s="147"/>
      <c r="H8" s="180">
        <v>6</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6</v>
      </c>
    </row>
    <row r="11" spans="1:8" ht="12.75" customHeight="1">
      <c r="A11" s="198" t="s">
        <v>135</v>
      </c>
      <c r="B11" s="111" t="s">
        <v>28</v>
      </c>
      <c r="C11" s="215">
        <v>5</v>
      </c>
      <c r="D11" s="215">
        <v>2</v>
      </c>
      <c r="E11" s="147"/>
      <c r="F11" s="147"/>
      <c r="G11" s="147"/>
      <c r="H11" s="180">
        <v>6</v>
      </c>
    </row>
    <row r="12" spans="1:8" ht="12.75" customHeight="1">
      <c r="A12" s="198" t="s">
        <v>136</v>
      </c>
      <c r="B12" s="111" t="s">
        <v>28</v>
      </c>
      <c r="C12" s="215">
        <v>5</v>
      </c>
      <c r="D12" s="215">
        <v>3</v>
      </c>
      <c r="E12" s="147"/>
      <c r="F12" s="147"/>
      <c r="G12" s="147"/>
      <c r="H12" s="180">
        <v>6</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6</v>
      </c>
    </row>
    <row r="15" spans="1:8" ht="12.75" customHeight="1">
      <c r="A15" s="198" t="s">
        <v>138</v>
      </c>
      <c r="B15" s="111" t="s">
        <v>28</v>
      </c>
      <c r="C15" s="215">
        <v>10</v>
      </c>
      <c r="D15" s="215">
        <v>2</v>
      </c>
      <c r="E15" s="147"/>
      <c r="F15" s="147"/>
      <c r="G15" s="147"/>
      <c r="H15" s="180">
        <v>6</v>
      </c>
    </row>
    <row r="16" spans="1:8" ht="12.75" customHeight="1">
      <c r="A16" s="198" t="s">
        <v>139</v>
      </c>
      <c r="B16" s="111" t="s">
        <v>28</v>
      </c>
      <c r="C16" s="215">
        <v>10</v>
      </c>
      <c r="D16" s="215">
        <v>3</v>
      </c>
      <c r="E16" s="147"/>
      <c r="F16" s="147"/>
      <c r="G16" s="147"/>
      <c r="H16" s="180">
        <v>6</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6</v>
      </c>
    </row>
    <row r="19" spans="1:8" ht="12.75" customHeight="1">
      <c r="A19" s="198" t="s">
        <v>141</v>
      </c>
      <c r="B19" s="111" t="s">
        <v>28</v>
      </c>
      <c r="C19" s="215">
        <v>20</v>
      </c>
      <c r="D19" s="215">
        <v>2</v>
      </c>
      <c r="E19" s="147"/>
      <c r="F19" s="147"/>
      <c r="G19" s="147"/>
      <c r="H19" s="180">
        <v>6</v>
      </c>
    </row>
    <row r="20" spans="1:8" ht="12.75" customHeight="1">
      <c r="A20" s="198" t="s">
        <v>142</v>
      </c>
      <c r="B20" s="111" t="s">
        <v>28</v>
      </c>
      <c r="C20" s="215">
        <v>20</v>
      </c>
      <c r="D20" s="215">
        <v>3</v>
      </c>
      <c r="E20" s="147"/>
      <c r="F20" s="147"/>
      <c r="G20" s="147"/>
      <c r="H20" s="180">
        <v>6</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6</v>
      </c>
    </row>
    <row r="23" spans="1:8" ht="12.75" customHeight="1">
      <c r="A23" s="198" t="s">
        <v>144</v>
      </c>
      <c r="B23" s="111" t="s">
        <v>28</v>
      </c>
      <c r="C23" s="216">
        <v>50</v>
      </c>
      <c r="D23" s="216">
        <v>2</v>
      </c>
      <c r="E23" s="147"/>
      <c r="F23" s="147"/>
      <c r="G23" s="147"/>
      <c r="H23" s="180">
        <v>6</v>
      </c>
    </row>
    <row r="24" spans="1:8" ht="12.75" customHeight="1">
      <c r="A24" s="198" t="s">
        <v>145</v>
      </c>
      <c r="B24" s="111" t="s">
        <v>28</v>
      </c>
      <c r="C24" s="216">
        <v>50</v>
      </c>
      <c r="D24" s="216">
        <v>3</v>
      </c>
      <c r="E24" s="147"/>
      <c r="F24" s="147"/>
      <c r="G24" s="147"/>
      <c r="H24" s="180">
        <v>6</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6</v>
      </c>
    </row>
    <row r="27" spans="1:8" ht="12.75" customHeight="1">
      <c r="A27" s="198" t="s">
        <v>147</v>
      </c>
      <c r="B27" s="111" t="s">
        <v>28</v>
      </c>
      <c r="C27" s="215">
        <v>100</v>
      </c>
      <c r="D27" s="216">
        <v>2</v>
      </c>
      <c r="E27" s="147"/>
      <c r="F27" s="147"/>
      <c r="G27" s="147"/>
      <c r="H27" s="180">
        <v>6</v>
      </c>
    </row>
    <row r="28" spans="1:8" ht="12.75" customHeight="1">
      <c r="A28" s="198" t="s">
        <v>148</v>
      </c>
      <c r="B28" s="111" t="s">
        <v>28</v>
      </c>
      <c r="C28" s="215">
        <v>100</v>
      </c>
      <c r="D28" s="216">
        <v>3</v>
      </c>
      <c r="E28" s="147"/>
      <c r="F28" s="147"/>
      <c r="G28" s="147"/>
      <c r="H28" s="180">
        <v>6</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44</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36"/>
  <sheetViews>
    <sheetView zoomScaleNormal="100"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9" width="8.6328125" style="44"/>
    <col min="10" max="16384" width="8.6328125" style="44" collapsed="1"/>
  </cols>
  <sheetData>
    <row r="1" spans="1:8" s="42" customFormat="1" ht="15" customHeight="1">
      <c r="A1" s="40"/>
      <c r="B1" s="41" t="s">
        <v>56</v>
      </c>
      <c r="C1" s="40"/>
      <c r="D1" s="40"/>
      <c r="E1" s="40"/>
      <c r="F1" s="40"/>
      <c r="G1" s="40"/>
      <c r="H1" s="44"/>
    </row>
    <row r="2" spans="1:8" s="42" customFormat="1" ht="12.75" customHeight="1">
      <c r="A2" s="40"/>
      <c r="B2" s="42" t="s">
        <v>29</v>
      </c>
      <c r="C2" s="40"/>
      <c r="D2" s="40"/>
      <c r="E2" s="40"/>
      <c r="F2" s="40"/>
      <c r="G2" s="40"/>
      <c r="H2" s="44"/>
    </row>
    <row r="3" spans="1:8" s="42" customFormat="1" ht="12.75" customHeight="1" thickBot="1">
      <c r="A3" s="40"/>
      <c r="B3" s="40"/>
      <c r="C3" s="40"/>
      <c r="D3" s="40"/>
      <c r="E3" s="40"/>
      <c r="F3" s="40"/>
      <c r="G3" s="40"/>
      <c r="H3" s="44"/>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7</v>
      </c>
    </row>
    <row r="6" spans="1:8" ht="12.75" customHeight="1">
      <c r="A6" s="198" t="s">
        <v>131</v>
      </c>
      <c r="B6" s="111" t="s">
        <v>28</v>
      </c>
      <c r="C6" s="215">
        <v>1</v>
      </c>
      <c r="D6" s="216">
        <v>2</v>
      </c>
      <c r="E6" s="147"/>
      <c r="F6" s="147"/>
      <c r="G6" s="147"/>
      <c r="H6" s="180">
        <v>7</v>
      </c>
    </row>
    <row r="7" spans="1:8" ht="12.75" customHeight="1">
      <c r="A7" s="198" t="s">
        <v>132</v>
      </c>
      <c r="B7" s="111" t="s">
        <v>28</v>
      </c>
      <c r="C7" s="215">
        <v>1</v>
      </c>
      <c r="D7" s="215">
        <v>3</v>
      </c>
      <c r="E7" s="147"/>
      <c r="F7" s="147"/>
      <c r="G7" s="147"/>
      <c r="H7" s="180">
        <v>7</v>
      </c>
    </row>
    <row r="8" spans="1:8" ht="12.75" customHeight="1">
      <c r="A8" s="198" t="s">
        <v>133</v>
      </c>
      <c r="B8" s="111" t="s">
        <v>28</v>
      </c>
      <c r="C8" s="215">
        <v>1</v>
      </c>
      <c r="D8" s="215">
        <v>4</v>
      </c>
      <c r="E8" s="147"/>
      <c r="F8" s="147"/>
      <c r="G8" s="147"/>
      <c r="H8" s="180">
        <v>7</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7</v>
      </c>
    </row>
    <row r="11" spans="1:8" ht="12.75" customHeight="1">
      <c r="A11" s="198" t="s">
        <v>135</v>
      </c>
      <c r="B11" s="111" t="s">
        <v>28</v>
      </c>
      <c r="C11" s="215">
        <v>5</v>
      </c>
      <c r="D11" s="215">
        <v>2</v>
      </c>
      <c r="E11" s="147"/>
      <c r="F11" s="147"/>
      <c r="G11" s="147"/>
      <c r="H11" s="180">
        <v>7</v>
      </c>
    </row>
    <row r="12" spans="1:8" ht="12.75" customHeight="1">
      <c r="A12" s="198" t="s">
        <v>136</v>
      </c>
      <c r="B12" s="111" t="s">
        <v>28</v>
      </c>
      <c r="C12" s="215">
        <v>5</v>
      </c>
      <c r="D12" s="215">
        <v>3</v>
      </c>
      <c r="E12" s="147"/>
      <c r="F12" s="147"/>
      <c r="G12" s="147"/>
      <c r="H12" s="180">
        <v>7</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7</v>
      </c>
    </row>
    <row r="15" spans="1:8" ht="12.75" customHeight="1">
      <c r="A15" s="198" t="s">
        <v>138</v>
      </c>
      <c r="B15" s="111" t="s">
        <v>28</v>
      </c>
      <c r="C15" s="215">
        <v>10</v>
      </c>
      <c r="D15" s="215">
        <v>2</v>
      </c>
      <c r="E15" s="147"/>
      <c r="F15" s="147"/>
      <c r="G15" s="147"/>
      <c r="H15" s="180">
        <v>7</v>
      </c>
    </row>
    <row r="16" spans="1:8" ht="12.75" customHeight="1">
      <c r="A16" s="198" t="s">
        <v>139</v>
      </c>
      <c r="B16" s="111" t="s">
        <v>28</v>
      </c>
      <c r="C16" s="215">
        <v>10</v>
      </c>
      <c r="D16" s="215">
        <v>3</v>
      </c>
      <c r="E16" s="147"/>
      <c r="F16" s="147"/>
      <c r="G16" s="147"/>
      <c r="H16" s="180">
        <v>7</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7</v>
      </c>
    </row>
    <row r="19" spans="1:8" ht="12.75" customHeight="1">
      <c r="A19" s="198" t="s">
        <v>141</v>
      </c>
      <c r="B19" s="111" t="s">
        <v>28</v>
      </c>
      <c r="C19" s="215">
        <v>20</v>
      </c>
      <c r="D19" s="215">
        <v>2</v>
      </c>
      <c r="E19" s="147"/>
      <c r="F19" s="147"/>
      <c r="G19" s="147"/>
      <c r="H19" s="180">
        <v>7</v>
      </c>
    </row>
    <row r="20" spans="1:8" ht="12.75" customHeight="1">
      <c r="A20" s="198" t="s">
        <v>142</v>
      </c>
      <c r="B20" s="111" t="s">
        <v>28</v>
      </c>
      <c r="C20" s="215">
        <v>20</v>
      </c>
      <c r="D20" s="215">
        <v>3</v>
      </c>
      <c r="E20" s="147"/>
      <c r="F20" s="147"/>
      <c r="G20" s="147"/>
      <c r="H20" s="180">
        <v>7</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7</v>
      </c>
    </row>
    <row r="23" spans="1:8" ht="12.75" customHeight="1">
      <c r="A23" s="198" t="s">
        <v>144</v>
      </c>
      <c r="B23" s="111" t="s">
        <v>28</v>
      </c>
      <c r="C23" s="216">
        <v>50</v>
      </c>
      <c r="D23" s="216">
        <v>2</v>
      </c>
      <c r="E23" s="147"/>
      <c r="F23" s="147"/>
      <c r="G23" s="147"/>
      <c r="H23" s="180">
        <v>7</v>
      </c>
    </row>
    <row r="24" spans="1:8" ht="12.75" customHeight="1">
      <c r="A24" s="198" t="s">
        <v>145</v>
      </c>
      <c r="B24" s="111" t="s">
        <v>28</v>
      </c>
      <c r="C24" s="216">
        <v>50</v>
      </c>
      <c r="D24" s="216">
        <v>3</v>
      </c>
      <c r="E24" s="147"/>
      <c r="F24" s="147"/>
      <c r="G24" s="147"/>
      <c r="H24" s="180">
        <v>7</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7</v>
      </c>
    </row>
    <row r="27" spans="1:8" ht="12.75" customHeight="1">
      <c r="A27" s="198" t="s">
        <v>147</v>
      </c>
      <c r="B27" s="111" t="s">
        <v>28</v>
      </c>
      <c r="C27" s="215">
        <v>100</v>
      </c>
      <c r="D27" s="216">
        <v>2</v>
      </c>
      <c r="E27" s="147"/>
      <c r="F27" s="147"/>
      <c r="G27" s="147"/>
      <c r="H27" s="180">
        <v>7</v>
      </c>
    </row>
    <row r="28" spans="1:8" ht="12.75" customHeight="1">
      <c r="A28" s="198" t="s">
        <v>148</v>
      </c>
      <c r="B28" s="111" t="s">
        <v>28</v>
      </c>
      <c r="C28" s="215">
        <v>100</v>
      </c>
      <c r="D28" s="216">
        <v>3</v>
      </c>
      <c r="E28" s="147"/>
      <c r="F28" s="147"/>
      <c r="G28" s="147"/>
      <c r="H28" s="180">
        <v>7</v>
      </c>
    </row>
    <row r="29" spans="1:8" ht="12.75" customHeight="1" thickBot="1">
      <c r="A29" s="182"/>
      <c r="B29" s="168"/>
      <c r="C29" s="219"/>
      <c r="D29" s="220"/>
      <c r="E29" s="169"/>
      <c r="F29" s="169"/>
      <c r="G29" s="169"/>
      <c r="H29" s="220"/>
    </row>
    <row r="30" spans="1:8" s="49" customFormat="1" ht="12.75" hidden="1" customHeight="1">
      <c r="A30" s="102"/>
      <c r="B30" s="52" t="s">
        <v>28</v>
      </c>
      <c r="C30" s="52">
        <v>200</v>
      </c>
      <c r="D30" s="52">
        <v>200</v>
      </c>
      <c r="E30" s="52"/>
      <c r="F30" s="52"/>
      <c r="G30" s="52"/>
      <c r="H30" s="44"/>
    </row>
    <row r="31" spans="1:8" s="49" customFormat="1" ht="12.75" hidden="1" customHeight="1">
      <c r="A31" s="45"/>
      <c r="B31" s="52" t="s">
        <v>28</v>
      </c>
      <c r="C31" s="52">
        <v>200</v>
      </c>
      <c r="D31" s="52">
        <v>200</v>
      </c>
      <c r="E31" s="52"/>
      <c r="F31" s="52"/>
      <c r="G31" s="52"/>
      <c r="H31" s="44"/>
    </row>
    <row r="32" spans="1:8" s="49" customFormat="1" ht="12.75" hidden="1" customHeight="1">
      <c r="A32" s="45"/>
      <c r="B32" s="52" t="s">
        <v>28</v>
      </c>
      <c r="C32" s="52">
        <v>200</v>
      </c>
      <c r="D32" s="52">
        <v>200</v>
      </c>
      <c r="E32" s="52"/>
      <c r="F32" s="52"/>
      <c r="G32" s="52"/>
      <c r="H32" s="44"/>
    </row>
    <row r="33" spans="1:7" ht="15.5" hidden="1">
      <c r="A33" s="46"/>
      <c r="B33" s="47"/>
      <c r="C33" s="47"/>
      <c r="D33" s="48"/>
      <c r="E33" s="48"/>
      <c r="F33" s="48"/>
      <c r="G33" s="48"/>
    </row>
    <row r="36" spans="1:7" ht="91">
      <c r="B36" s="96" t="s">
        <v>44</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37"/>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237" t="s">
        <v>57</v>
      </c>
      <c r="C1" s="237"/>
      <c r="D1" s="237"/>
      <c r="E1" s="237"/>
      <c r="F1" s="237"/>
      <c r="G1" s="237"/>
      <c r="H1" s="237"/>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8</v>
      </c>
    </row>
    <row r="6" spans="1:8" ht="12.75" customHeight="1">
      <c r="A6" s="198" t="s">
        <v>131</v>
      </c>
      <c r="B6" s="111" t="s">
        <v>28</v>
      </c>
      <c r="C6" s="215">
        <v>1</v>
      </c>
      <c r="D6" s="216">
        <v>2</v>
      </c>
      <c r="E6" s="147"/>
      <c r="F6" s="147"/>
      <c r="G6" s="147"/>
      <c r="H6" s="180">
        <v>8</v>
      </c>
    </row>
    <row r="7" spans="1:8" ht="12.75" customHeight="1">
      <c r="A7" s="198" t="s">
        <v>132</v>
      </c>
      <c r="B7" s="111" t="s">
        <v>28</v>
      </c>
      <c r="C7" s="215">
        <v>1</v>
      </c>
      <c r="D7" s="215">
        <v>3</v>
      </c>
      <c r="E7" s="147"/>
      <c r="F7" s="147"/>
      <c r="G7" s="147"/>
      <c r="H7" s="180">
        <v>8</v>
      </c>
    </row>
    <row r="8" spans="1:8" ht="12.75" customHeight="1">
      <c r="A8" s="198" t="s">
        <v>133</v>
      </c>
      <c r="B8" s="111" t="s">
        <v>28</v>
      </c>
      <c r="C8" s="215">
        <v>1</v>
      </c>
      <c r="D8" s="215">
        <v>4</v>
      </c>
      <c r="E8" s="147"/>
      <c r="F8" s="147"/>
      <c r="G8" s="147"/>
      <c r="H8" s="180">
        <v>8</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8</v>
      </c>
    </row>
    <row r="11" spans="1:8" ht="12.75" customHeight="1">
      <c r="A11" s="198" t="s">
        <v>135</v>
      </c>
      <c r="B11" s="111" t="s">
        <v>28</v>
      </c>
      <c r="C11" s="215">
        <v>5</v>
      </c>
      <c r="D11" s="215">
        <v>2</v>
      </c>
      <c r="E11" s="147"/>
      <c r="F11" s="147"/>
      <c r="G11" s="147"/>
      <c r="H11" s="180">
        <v>8</v>
      </c>
    </row>
    <row r="12" spans="1:8" ht="12.75" customHeight="1">
      <c r="A12" s="198" t="s">
        <v>136</v>
      </c>
      <c r="B12" s="111" t="s">
        <v>28</v>
      </c>
      <c r="C12" s="215">
        <v>5</v>
      </c>
      <c r="D12" s="215">
        <v>3</v>
      </c>
      <c r="E12" s="147"/>
      <c r="F12" s="147"/>
      <c r="G12" s="147"/>
      <c r="H12" s="180">
        <v>8</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8</v>
      </c>
    </row>
    <row r="15" spans="1:8" ht="12.75" customHeight="1">
      <c r="A15" s="198" t="s">
        <v>138</v>
      </c>
      <c r="B15" s="111" t="s">
        <v>28</v>
      </c>
      <c r="C15" s="215">
        <v>10</v>
      </c>
      <c r="D15" s="215">
        <v>2</v>
      </c>
      <c r="E15" s="147"/>
      <c r="F15" s="147"/>
      <c r="G15" s="147"/>
      <c r="H15" s="180">
        <v>8</v>
      </c>
    </row>
    <row r="16" spans="1:8" ht="12.75" customHeight="1">
      <c r="A16" s="198" t="s">
        <v>139</v>
      </c>
      <c r="B16" s="111" t="s">
        <v>28</v>
      </c>
      <c r="C16" s="215">
        <v>10</v>
      </c>
      <c r="D16" s="215">
        <v>3</v>
      </c>
      <c r="E16" s="147"/>
      <c r="F16" s="147"/>
      <c r="G16" s="147"/>
      <c r="H16" s="180">
        <v>8</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8</v>
      </c>
    </row>
    <row r="19" spans="1:8" ht="12.75" customHeight="1">
      <c r="A19" s="198" t="s">
        <v>141</v>
      </c>
      <c r="B19" s="111" t="s">
        <v>28</v>
      </c>
      <c r="C19" s="215">
        <v>20</v>
      </c>
      <c r="D19" s="215">
        <v>2</v>
      </c>
      <c r="E19" s="147"/>
      <c r="F19" s="147"/>
      <c r="G19" s="147"/>
      <c r="H19" s="180">
        <v>8</v>
      </c>
    </row>
    <row r="20" spans="1:8" ht="12.75" customHeight="1">
      <c r="A20" s="198" t="s">
        <v>142</v>
      </c>
      <c r="B20" s="111" t="s">
        <v>28</v>
      </c>
      <c r="C20" s="215">
        <v>20</v>
      </c>
      <c r="D20" s="215">
        <v>3</v>
      </c>
      <c r="E20" s="147"/>
      <c r="F20" s="147"/>
      <c r="G20" s="147"/>
      <c r="H20" s="180">
        <v>8</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8</v>
      </c>
    </row>
    <row r="23" spans="1:8" ht="12.75" customHeight="1">
      <c r="A23" s="198" t="s">
        <v>144</v>
      </c>
      <c r="B23" s="111" t="s">
        <v>28</v>
      </c>
      <c r="C23" s="216">
        <v>50</v>
      </c>
      <c r="D23" s="216">
        <v>2</v>
      </c>
      <c r="E23" s="147"/>
      <c r="F23" s="147"/>
      <c r="G23" s="147"/>
      <c r="H23" s="180">
        <v>8</v>
      </c>
    </row>
    <row r="24" spans="1:8" ht="12.75" customHeight="1">
      <c r="A24" s="198" t="s">
        <v>145</v>
      </c>
      <c r="B24" s="111" t="s">
        <v>28</v>
      </c>
      <c r="C24" s="216">
        <v>50</v>
      </c>
      <c r="D24" s="216">
        <v>3</v>
      </c>
      <c r="E24" s="147"/>
      <c r="F24" s="147"/>
      <c r="G24" s="147"/>
      <c r="H24" s="180">
        <v>8</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8</v>
      </c>
    </row>
    <row r="27" spans="1:8" ht="12.75" customHeight="1">
      <c r="A27" s="198" t="s">
        <v>147</v>
      </c>
      <c r="B27" s="111" t="s">
        <v>28</v>
      </c>
      <c r="C27" s="215">
        <v>100</v>
      </c>
      <c r="D27" s="216">
        <v>2</v>
      </c>
      <c r="E27" s="147"/>
      <c r="F27" s="147"/>
      <c r="G27" s="147"/>
      <c r="H27" s="180">
        <v>8</v>
      </c>
    </row>
    <row r="28" spans="1:8" ht="12.75" customHeight="1">
      <c r="A28" s="198" t="s">
        <v>148</v>
      </c>
      <c r="B28" s="111" t="s">
        <v>28</v>
      </c>
      <c r="C28" s="215">
        <v>100</v>
      </c>
      <c r="D28" s="216">
        <v>3</v>
      </c>
      <c r="E28" s="147"/>
      <c r="F28" s="147"/>
      <c r="G28" s="147"/>
      <c r="H28" s="180">
        <v>8</v>
      </c>
    </row>
    <row r="29" spans="1:8" ht="12.75" customHeight="1" thickBot="1">
      <c r="A29" s="182"/>
      <c r="B29" s="168"/>
      <c r="C29" s="219"/>
      <c r="D29" s="220"/>
      <c r="E29" s="169"/>
      <c r="F29" s="169"/>
      <c r="G29" s="169"/>
      <c r="H29" s="220"/>
    </row>
    <row r="30" spans="1:8" s="107" customFormat="1" ht="12.75" hidden="1" customHeight="1">
      <c r="A30" s="102"/>
      <c r="B30" s="117" t="s">
        <v>28</v>
      </c>
      <c r="C30" s="117"/>
      <c r="D30" s="117"/>
      <c r="E30" s="117"/>
      <c r="F30" s="117"/>
      <c r="G30" s="117"/>
      <c r="H30" s="44"/>
    </row>
    <row r="31" spans="1:8" s="107" customFormat="1" ht="12.75" hidden="1" customHeight="1">
      <c r="A31" s="45"/>
      <c r="B31" s="117" t="s">
        <v>28</v>
      </c>
      <c r="C31" s="117"/>
      <c r="D31" s="117"/>
      <c r="E31" s="117"/>
      <c r="F31" s="117"/>
      <c r="G31" s="117"/>
      <c r="H31" s="44"/>
    </row>
    <row r="32" spans="1:8" s="107" customFormat="1" ht="12.75" hidden="1" customHeight="1">
      <c r="A32" s="45"/>
      <c r="B32" s="117" t="s">
        <v>28</v>
      </c>
      <c r="C32" s="117"/>
      <c r="D32" s="117"/>
      <c r="E32" s="117"/>
      <c r="F32" s="117"/>
      <c r="G32" s="117"/>
      <c r="H32" s="44"/>
    </row>
    <row r="33" spans="1:7" ht="15.5" hidden="1">
      <c r="A33" s="46"/>
      <c r="B33" s="104"/>
      <c r="C33" s="104"/>
      <c r="D33" s="114"/>
      <c r="E33" s="114"/>
      <c r="F33" s="114"/>
      <c r="G33" s="114"/>
    </row>
    <row r="37" spans="1:7" ht="91">
      <c r="B37" s="96" t="s">
        <v>46</v>
      </c>
    </row>
  </sheetData>
  <mergeCells count="1">
    <mergeCell ref="B1:H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I37"/>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12.6328125" style="42" bestFit="1" customWidth="1"/>
    <col min="10" max="16384" width="8.6328125" style="42" collapsed="1"/>
  </cols>
  <sheetData>
    <row r="1" spans="1:8" ht="15" customHeight="1">
      <c r="A1" s="40"/>
      <c r="B1" s="237" t="s">
        <v>58</v>
      </c>
      <c r="C1" s="237"/>
      <c r="D1" s="237"/>
      <c r="E1" s="237"/>
      <c r="F1" s="237"/>
      <c r="G1" s="237"/>
      <c r="H1" s="237"/>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9</v>
      </c>
    </row>
    <row r="6" spans="1:8" ht="12.75" customHeight="1">
      <c r="A6" s="198" t="s">
        <v>131</v>
      </c>
      <c r="B6" s="111" t="s">
        <v>28</v>
      </c>
      <c r="C6" s="215">
        <v>1</v>
      </c>
      <c r="D6" s="216">
        <v>2</v>
      </c>
      <c r="E6" s="147"/>
      <c r="F6" s="147"/>
      <c r="G6" s="147"/>
      <c r="H6" s="180">
        <v>9</v>
      </c>
    </row>
    <row r="7" spans="1:8" ht="12.75" customHeight="1">
      <c r="A7" s="198" t="s">
        <v>132</v>
      </c>
      <c r="B7" s="111" t="s">
        <v>28</v>
      </c>
      <c r="C7" s="215">
        <v>1</v>
      </c>
      <c r="D7" s="215">
        <v>3</v>
      </c>
      <c r="E7" s="147"/>
      <c r="F7" s="147"/>
      <c r="G7" s="147"/>
      <c r="H7" s="180">
        <v>9</v>
      </c>
    </row>
    <row r="8" spans="1:8" ht="12.75" customHeight="1">
      <c r="A8" s="198" t="s">
        <v>133</v>
      </c>
      <c r="B8" s="111" t="s">
        <v>28</v>
      </c>
      <c r="C8" s="215">
        <v>1</v>
      </c>
      <c r="D8" s="215">
        <v>4</v>
      </c>
      <c r="E8" s="147"/>
      <c r="F8" s="147"/>
      <c r="G8" s="147"/>
      <c r="H8" s="180">
        <v>9</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9</v>
      </c>
    </row>
    <row r="11" spans="1:8" ht="12.75" customHeight="1">
      <c r="A11" s="198" t="s">
        <v>135</v>
      </c>
      <c r="B11" s="111" t="s">
        <v>28</v>
      </c>
      <c r="C11" s="215">
        <v>5</v>
      </c>
      <c r="D11" s="215">
        <v>2</v>
      </c>
      <c r="E11" s="147"/>
      <c r="F11" s="147"/>
      <c r="G11" s="147"/>
      <c r="H11" s="180">
        <v>9</v>
      </c>
    </row>
    <row r="12" spans="1:8" ht="12.75" customHeight="1">
      <c r="A12" s="198" t="s">
        <v>136</v>
      </c>
      <c r="B12" s="111" t="s">
        <v>28</v>
      </c>
      <c r="C12" s="215">
        <v>5</v>
      </c>
      <c r="D12" s="215">
        <v>3</v>
      </c>
      <c r="E12" s="147"/>
      <c r="F12" s="147"/>
      <c r="G12" s="147"/>
      <c r="H12" s="180">
        <v>9</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9</v>
      </c>
    </row>
    <row r="15" spans="1:8" ht="12.75" customHeight="1">
      <c r="A15" s="198" t="s">
        <v>138</v>
      </c>
      <c r="B15" s="111" t="s">
        <v>28</v>
      </c>
      <c r="C15" s="215">
        <v>10</v>
      </c>
      <c r="D15" s="215">
        <v>2</v>
      </c>
      <c r="E15" s="147"/>
      <c r="F15" s="147"/>
      <c r="G15" s="147"/>
      <c r="H15" s="180">
        <v>9</v>
      </c>
    </row>
    <row r="16" spans="1:8" ht="12.75" customHeight="1">
      <c r="A16" s="198" t="s">
        <v>139</v>
      </c>
      <c r="B16" s="111" t="s">
        <v>28</v>
      </c>
      <c r="C16" s="215">
        <v>10</v>
      </c>
      <c r="D16" s="215">
        <v>3</v>
      </c>
      <c r="E16" s="147"/>
      <c r="F16" s="147"/>
      <c r="G16" s="147"/>
      <c r="H16" s="180">
        <v>9</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9</v>
      </c>
    </row>
    <row r="19" spans="1:8" ht="12.75" customHeight="1">
      <c r="A19" s="198" t="s">
        <v>141</v>
      </c>
      <c r="B19" s="111" t="s">
        <v>28</v>
      </c>
      <c r="C19" s="215">
        <v>20</v>
      </c>
      <c r="D19" s="215">
        <v>2</v>
      </c>
      <c r="E19" s="147"/>
      <c r="F19" s="147"/>
      <c r="G19" s="147"/>
      <c r="H19" s="180">
        <v>9</v>
      </c>
    </row>
    <row r="20" spans="1:8" ht="12.75" customHeight="1">
      <c r="A20" s="198" t="s">
        <v>142</v>
      </c>
      <c r="B20" s="111" t="s">
        <v>28</v>
      </c>
      <c r="C20" s="215">
        <v>20</v>
      </c>
      <c r="D20" s="215">
        <v>3</v>
      </c>
      <c r="E20" s="147"/>
      <c r="F20" s="147"/>
      <c r="G20" s="147"/>
      <c r="H20" s="180">
        <v>9</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9</v>
      </c>
    </row>
    <row r="23" spans="1:8" ht="12.75" customHeight="1">
      <c r="A23" s="198" t="s">
        <v>144</v>
      </c>
      <c r="B23" s="111" t="s">
        <v>28</v>
      </c>
      <c r="C23" s="216">
        <v>50</v>
      </c>
      <c r="D23" s="216">
        <v>2</v>
      </c>
      <c r="E23" s="147"/>
      <c r="F23" s="147"/>
      <c r="G23" s="147"/>
      <c r="H23" s="180">
        <v>9</v>
      </c>
    </row>
    <row r="24" spans="1:8" ht="12.75" customHeight="1">
      <c r="A24" s="198" t="s">
        <v>145</v>
      </c>
      <c r="B24" s="111" t="s">
        <v>28</v>
      </c>
      <c r="C24" s="216">
        <v>50</v>
      </c>
      <c r="D24" s="216">
        <v>3</v>
      </c>
      <c r="E24" s="147"/>
      <c r="F24" s="147"/>
      <c r="G24" s="147"/>
      <c r="H24" s="180">
        <v>9</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9</v>
      </c>
    </row>
    <row r="27" spans="1:8" ht="12.75" customHeight="1">
      <c r="A27" s="198" t="s">
        <v>147</v>
      </c>
      <c r="B27" s="111" t="s">
        <v>28</v>
      </c>
      <c r="C27" s="215">
        <v>100</v>
      </c>
      <c r="D27" s="216">
        <v>2</v>
      </c>
      <c r="E27" s="147"/>
      <c r="F27" s="147"/>
      <c r="G27" s="147"/>
      <c r="H27" s="180">
        <v>9</v>
      </c>
    </row>
    <row r="28" spans="1:8" ht="12.75" customHeight="1">
      <c r="A28" s="198" t="s">
        <v>148</v>
      </c>
      <c r="B28" s="111" t="s">
        <v>28</v>
      </c>
      <c r="C28" s="215">
        <v>100</v>
      </c>
      <c r="D28" s="216">
        <v>3</v>
      </c>
      <c r="E28" s="147"/>
      <c r="F28" s="147"/>
      <c r="G28" s="147"/>
      <c r="H28" s="180">
        <v>9</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7" spans="1:7" ht="91">
      <c r="B37" s="96" t="s">
        <v>45</v>
      </c>
    </row>
  </sheetData>
  <mergeCells count="1">
    <mergeCell ref="B1:H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I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237" t="s">
        <v>59</v>
      </c>
      <c r="C1" s="237"/>
      <c r="D1" s="237"/>
      <c r="E1" s="237"/>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10</v>
      </c>
    </row>
    <row r="6" spans="1:8" ht="12.75" customHeight="1">
      <c r="A6" s="198" t="s">
        <v>131</v>
      </c>
      <c r="B6" s="111" t="s">
        <v>28</v>
      </c>
      <c r="C6" s="215">
        <v>1</v>
      </c>
      <c r="D6" s="216">
        <v>2</v>
      </c>
      <c r="E6" s="147"/>
      <c r="F6" s="147"/>
      <c r="G6" s="147"/>
      <c r="H6" s="180">
        <v>10</v>
      </c>
    </row>
    <row r="7" spans="1:8" ht="12.75" customHeight="1">
      <c r="A7" s="198" t="s">
        <v>132</v>
      </c>
      <c r="B7" s="111" t="s">
        <v>28</v>
      </c>
      <c r="C7" s="215">
        <v>1</v>
      </c>
      <c r="D7" s="215">
        <v>3</v>
      </c>
      <c r="E7" s="147"/>
      <c r="F7" s="147"/>
      <c r="G7" s="147"/>
      <c r="H7" s="180">
        <v>10</v>
      </c>
    </row>
    <row r="8" spans="1:8" ht="12.75" customHeight="1">
      <c r="A8" s="198" t="s">
        <v>133</v>
      </c>
      <c r="B8" s="111" t="s">
        <v>28</v>
      </c>
      <c r="C8" s="215">
        <v>1</v>
      </c>
      <c r="D8" s="215">
        <v>4</v>
      </c>
      <c r="E8" s="147"/>
      <c r="F8" s="147"/>
      <c r="G8" s="147"/>
      <c r="H8" s="180">
        <v>10</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10</v>
      </c>
    </row>
    <row r="11" spans="1:8" ht="12.75" customHeight="1">
      <c r="A11" s="198" t="s">
        <v>135</v>
      </c>
      <c r="B11" s="111" t="s">
        <v>28</v>
      </c>
      <c r="C11" s="215">
        <v>5</v>
      </c>
      <c r="D11" s="215">
        <v>2</v>
      </c>
      <c r="E11" s="147"/>
      <c r="F11" s="147"/>
      <c r="G11" s="147"/>
      <c r="H11" s="180">
        <v>10</v>
      </c>
    </row>
    <row r="12" spans="1:8" ht="12.75" customHeight="1">
      <c r="A12" s="198" t="s">
        <v>136</v>
      </c>
      <c r="B12" s="111" t="s">
        <v>28</v>
      </c>
      <c r="C12" s="215">
        <v>5</v>
      </c>
      <c r="D12" s="215">
        <v>3</v>
      </c>
      <c r="E12" s="147"/>
      <c r="F12" s="147"/>
      <c r="G12" s="147"/>
      <c r="H12" s="180">
        <v>10</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10</v>
      </c>
    </row>
    <row r="15" spans="1:8" ht="12.75" customHeight="1">
      <c r="A15" s="198" t="s">
        <v>138</v>
      </c>
      <c r="B15" s="111" t="s">
        <v>28</v>
      </c>
      <c r="C15" s="215">
        <v>10</v>
      </c>
      <c r="D15" s="215">
        <v>2</v>
      </c>
      <c r="E15" s="147"/>
      <c r="F15" s="147"/>
      <c r="G15" s="147"/>
      <c r="H15" s="180">
        <v>10</v>
      </c>
    </row>
    <row r="16" spans="1:8" ht="12.75" customHeight="1">
      <c r="A16" s="198" t="s">
        <v>139</v>
      </c>
      <c r="B16" s="111" t="s">
        <v>28</v>
      </c>
      <c r="C16" s="215">
        <v>10</v>
      </c>
      <c r="D16" s="215">
        <v>3</v>
      </c>
      <c r="E16" s="147"/>
      <c r="F16" s="147"/>
      <c r="G16" s="147"/>
      <c r="H16" s="180">
        <v>10</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10</v>
      </c>
    </row>
    <row r="19" spans="1:8" ht="12.75" customHeight="1">
      <c r="A19" s="198" t="s">
        <v>141</v>
      </c>
      <c r="B19" s="111" t="s">
        <v>28</v>
      </c>
      <c r="C19" s="215">
        <v>20</v>
      </c>
      <c r="D19" s="215">
        <v>2</v>
      </c>
      <c r="E19" s="147"/>
      <c r="F19" s="147"/>
      <c r="G19" s="147"/>
      <c r="H19" s="180">
        <v>10</v>
      </c>
    </row>
    <row r="20" spans="1:8" ht="12.75" customHeight="1">
      <c r="A20" s="198" t="s">
        <v>142</v>
      </c>
      <c r="B20" s="111" t="s">
        <v>28</v>
      </c>
      <c r="C20" s="215">
        <v>20</v>
      </c>
      <c r="D20" s="215">
        <v>3</v>
      </c>
      <c r="E20" s="147"/>
      <c r="F20" s="147"/>
      <c r="G20" s="147"/>
      <c r="H20" s="180">
        <v>10</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10</v>
      </c>
    </row>
    <row r="23" spans="1:8" ht="12.75" customHeight="1">
      <c r="A23" s="198" t="s">
        <v>144</v>
      </c>
      <c r="B23" s="111" t="s">
        <v>28</v>
      </c>
      <c r="C23" s="216">
        <v>50</v>
      </c>
      <c r="D23" s="216">
        <v>2</v>
      </c>
      <c r="E23" s="147"/>
      <c r="F23" s="147"/>
      <c r="G23" s="147"/>
      <c r="H23" s="180">
        <v>10</v>
      </c>
    </row>
    <row r="24" spans="1:8" ht="12.75" customHeight="1">
      <c r="A24" s="198" t="s">
        <v>145</v>
      </c>
      <c r="B24" s="111" t="s">
        <v>28</v>
      </c>
      <c r="C24" s="216">
        <v>50</v>
      </c>
      <c r="D24" s="216">
        <v>3</v>
      </c>
      <c r="E24" s="147"/>
      <c r="F24" s="147"/>
      <c r="G24" s="147"/>
      <c r="H24" s="180">
        <v>10</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10</v>
      </c>
    </row>
    <row r="27" spans="1:8" ht="12.75" customHeight="1">
      <c r="A27" s="198" t="s">
        <v>147</v>
      </c>
      <c r="B27" s="111" t="s">
        <v>28</v>
      </c>
      <c r="C27" s="215">
        <v>100</v>
      </c>
      <c r="D27" s="216">
        <v>2</v>
      </c>
      <c r="E27" s="147"/>
      <c r="F27" s="147"/>
      <c r="G27" s="147"/>
      <c r="H27" s="180">
        <v>10</v>
      </c>
    </row>
    <row r="28" spans="1:8" ht="12.75" customHeight="1">
      <c r="A28" s="198" t="s">
        <v>148</v>
      </c>
      <c r="B28" s="111" t="s">
        <v>28</v>
      </c>
      <c r="C28" s="215">
        <v>100</v>
      </c>
      <c r="D28" s="216">
        <v>3</v>
      </c>
      <c r="E28" s="147"/>
      <c r="F28" s="147"/>
      <c r="G28" s="147"/>
      <c r="H28" s="180">
        <v>10</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121</v>
      </c>
    </row>
  </sheetData>
  <mergeCells count="1">
    <mergeCell ref="B1:E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I37"/>
  <sheetViews>
    <sheetView workbookViewId="0">
      <selection activeCell="D21" sqref="D21"/>
    </sheetView>
  </sheetViews>
  <sheetFormatPr defaultColWidth="8.6328125" defaultRowHeight="12.5"/>
  <cols>
    <col min="1" max="1" width="2.6328125" style="42" customWidth="1" collapsed="1"/>
    <col min="2" max="2" width="41.36328125" style="42" customWidth="1" collapsed="1"/>
    <col min="3" max="4" width="7.6328125" style="53" customWidth="1" collapsed="1"/>
    <col min="5" max="8" width="7.6328125" style="108" customWidth="1" collapsed="1"/>
    <col min="9" max="9" width="7.6328125" style="53" customWidth="1" collapsed="1"/>
    <col min="10" max="10" width="21.36328125" style="42" bestFit="1" customWidth="1" collapsed="1"/>
    <col min="11" max="16384" width="8.6328125" style="42" collapsed="1"/>
  </cols>
  <sheetData>
    <row r="1" spans="1:9" ht="15" customHeight="1">
      <c r="A1" s="40"/>
      <c r="B1" s="237" t="s">
        <v>60</v>
      </c>
      <c r="C1" s="237"/>
      <c r="D1" s="237"/>
      <c r="E1" s="237"/>
      <c r="F1" s="237"/>
      <c r="G1" s="237"/>
      <c r="H1" s="237"/>
      <c r="I1" s="40"/>
    </row>
    <row r="2" spans="1:9" ht="12.75" customHeight="1">
      <c r="A2" s="40"/>
      <c r="B2" s="42" t="s">
        <v>29</v>
      </c>
      <c r="C2" s="40"/>
      <c r="D2" s="40"/>
      <c r="E2" s="40"/>
      <c r="F2" s="40"/>
      <c r="G2" s="40"/>
      <c r="H2" s="40"/>
      <c r="I2" s="40"/>
    </row>
    <row r="3" spans="1:9" ht="12.75" customHeight="1" thickBot="1">
      <c r="A3" s="40"/>
      <c r="B3" s="40"/>
      <c r="C3" s="40"/>
      <c r="D3" s="40"/>
      <c r="E3" s="40"/>
      <c r="F3" s="40"/>
      <c r="G3" s="40"/>
      <c r="H3" s="40"/>
      <c r="I3" s="40"/>
    </row>
    <row r="4" spans="1:9" ht="12.75" customHeight="1">
      <c r="A4" s="172" t="s">
        <v>23</v>
      </c>
      <c r="B4" s="162" t="s">
        <v>24</v>
      </c>
      <c r="C4" s="162" t="s">
        <v>25</v>
      </c>
      <c r="D4" s="163" t="s">
        <v>26</v>
      </c>
      <c r="E4" s="163" t="s">
        <v>22</v>
      </c>
      <c r="F4" s="163" t="s">
        <v>16</v>
      </c>
      <c r="G4" s="163" t="s">
        <v>17</v>
      </c>
      <c r="H4" s="163" t="s">
        <v>27</v>
      </c>
      <c r="I4" s="165">
        <v>0.9</v>
      </c>
    </row>
    <row r="5" spans="1:9" ht="12.75" customHeight="1">
      <c r="A5" s="173"/>
      <c r="B5" s="111" t="s">
        <v>28</v>
      </c>
      <c r="C5" s="111"/>
      <c r="D5" s="112"/>
      <c r="E5" s="147"/>
      <c r="F5" s="147"/>
      <c r="G5" s="147"/>
      <c r="H5" s="113"/>
      <c r="I5" s="166"/>
    </row>
    <row r="6" spans="1:9" ht="12.75" customHeight="1">
      <c r="A6" s="173"/>
      <c r="B6" s="111" t="s">
        <v>28</v>
      </c>
      <c r="C6" s="111"/>
      <c r="D6" s="112"/>
      <c r="E6" s="147"/>
      <c r="F6" s="147"/>
      <c r="G6" s="147"/>
      <c r="H6" s="113"/>
      <c r="I6" s="166"/>
    </row>
    <row r="7" spans="1:9" ht="12.75" customHeight="1">
      <c r="A7" s="173"/>
      <c r="B7" s="111" t="s">
        <v>28</v>
      </c>
      <c r="C7" s="111"/>
      <c r="D7" s="112"/>
      <c r="E7" s="147"/>
      <c r="F7" s="147"/>
      <c r="G7" s="147"/>
      <c r="H7" s="113"/>
      <c r="I7" s="166"/>
    </row>
    <row r="8" spans="1:9" ht="12.75" customHeight="1">
      <c r="A8" s="173"/>
      <c r="B8" s="111" t="s">
        <v>28</v>
      </c>
      <c r="C8" s="111"/>
      <c r="D8" s="112"/>
      <c r="E8" s="147"/>
      <c r="F8" s="147"/>
      <c r="G8" s="147"/>
      <c r="H8" s="113"/>
      <c r="I8" s="166"/>
    </row>
    <row r="9" spans="1:9" ht="12.75" customHeight="1">
      <c r="A9" s="174"/>
      <c r="B9" s="109"/>
      <c r="C9" s="104"/>
      <c r="D9" s="114"/>
      <c r="E9" s="147"/>
      <c r="F9" s="147"/>
      <c r="G9" s="147"/>
      <c r="H9" s="114"/>
      <c r="I9" s="167"/>
    </row>
    <row r="10" spans="1:9" ht="12.75" customHeight="1">
      <c r="A10" s="173"/>
      <c r="B10" s="111" t="s">
        <v>28</v>
      </c>
      <c r="C10" s="111"/>
      <c r="D10" s="111"/>
      <c r="E10" s="147"/>
      <c r="F10" s="147"/>
      <c r="G10" s="147"/>
      <c r="H10" s="118"/>
      <c r="I10" s="187"/>
    </row>
    <row r="11" spans="1:9" ht="12.75" customHeight="1">
      <c r="A11" s="173"/>
      <c r="B11" s="111" t="s">
        <v>28</v>
      </c>
      <c r="C11" s="111"/>
      <c r="D11" s="111"/>
      <c r="E11" s="147"/>
      <c r="F11" s="147"/>
      <c r="G11" s="147"/>
      <c r="H11" s="118"/>
      <c r="I11" s="187"/>
    </row>
    <row r="12" spans="1:9" ht="12.75" customHeight="1">
      <c r="A12" s="173"/>
      <c r="B12" s="111" t="s">
        <v>28</v>
      </c>
      <c r="C12" s="111"/>
      <c r="D12" s="111"/>
      <c r="E12" s="147"/>
      <c r="F12" s="147"/>
      <c r="G12" s="147"/>
      <c r="H12" s="118"/>
      <c r="I12" s="187"/>
    </row>
    <row r="13" spans="1:9" ht="12.75" customHeight="1">
      <c r="A13" s="174"/>
      <c r="B13" s="109"/>
      <c r="C13" s="104"/>
      <c r="D13" s="104"/>
      <c r="E13" s="147"/>
      <c r="F13" s="147"/>
      <c r="G13" s="147"/>
      <c r="H13" s="104"/>
      <c r="I13" s="167"/>
    </row>
    <row r="14" spans="1:9" ht="12.75" customHeight="1">
      <c r="A14" s="173"/>
      <c r="B14" s="111" t="s">
        <v>28</v>
      </c>
      <c r="C14" s="111"/>
      <c r="D14" s="111"/>
      <c r="E14" s="147"/>
      <c r="F14" s="147"/>
      <c r="G14" s="147"/>
      <c r="H14" s="118"/>
      <c r="I14" s="187"/>
    </row>
    <row r="15" spans="1:9" ht="12.75" customHeight="1">
      <c r="A15" s="173"/>
      <c r="B15" s="111" t="s">
        <v>28</v>
      </c>
      <c r="C15" s="111"/>
      <c r="D15" s="111"/>
      <c r="E15" s="147"/>
      <c r="F15" s="147"/>
      <c r="G15" s="147"/>
      <c r="H15" s="118"/>
      <c r="I15" s="187"/>
    </row>
    <row r="16" spans="1:9" ht="12.75" customHeight="1">
      <c r="A16" s="173"/>
      <c r="B16" s="111" t="s">
        <v>28</v>
      </c>
      <c r="C16" s="111"/>
      <c r="D16" s="111"/>
      <c r="E16" s="147"/>
      <c r="F16" s="147"/>
      <c r="G16" s="147"/>
      <c r="H16" s="118"/>
      <c r="I16" s="187"/>
    </row>
    <row r="17" spans="1:9" ht="12.75" customHeight="1">
      <c r="A17" s="174"/>
      <c r="B17" s="109"/>
      <c r="C17" s="114"/>
      <c r="D17" s="114"/>
      <c r="E17" s="147"/>
      <c r="F17" s="147"/>
      <c r="G17" s="147"/>
      <c r="H17" s="114"/>
      <c r="I17" s="167"/>
    </row>
    <row r="18" spans="1:9" ht="12.75" customHeight="1">
      <c r="A18" s="173"/>
      <c r="B18" s="111" t="s">
        <v>28</v>
      </c>
      <c r="C18" s="111"/>
      <c r="D18" s="111"/>
      <c r="E18" s="147"/>
      <c r="F18" s="147"/>
      <c r="G18" s="147"/>
      <c r="H18" s="118"/>
      <c r="I18" s="187"/>
    </row>
    <row r="19" spans="1:9" ht="12.75" customHeight="1">
      <c r="A19" s="173"/>
      <c r="B19" s="111" t="s">
        <v>28</v>
      </c>
      <c r="C19" s="111"/>
      <c r="D19" s="111"/>
      <c r="E19" s="147"/>
      <c r="F19" s="147"/>
      <c r="G19" s="147"/>
      <c r="H19" s="118"/>
      <c r="I19" s="187"/>
    </row>
    <row r="20" spans="1:9" ht="12.75" customHeight="1">
      <c r="A20" s="173"/>
      <c r="B20" s="111" t="s">
        <v>28</v>
      </c>
      <c r="C20" s="111"/>
      <c r="D20" s="111"/>
      <c r="E20" s="147"/>
      <c r="F20" s="147"/>
      <c r="G20" s="147"/>
      <c r="H20" s="118"/>
      <c r="I20" s="187"/>
    </row>
    <row r="21" spans="1:9" ht="12.75" customHeight="1">
      <c r="A21" s="174"/>
      <c r="B21" s="109"/>
      <c r="C21" s="114"/>
      <c r="D21" s="114"/>
      <c r="E21" s="104"/>
      <c r="F21" s="104"/>
      <c r="G21" s="104"/>
      <c r="H21" s="114"/>
      <c r="I21" s="167"/>
    </row>
    <row r="22" spans="1:9" ht="12.75" customHeight="1">
      <c r="A22" s="173"/>
      <c r="B22" s="111" t="s">
        <v>28</v>
      </c>
      <c r="C22" s="111"/>
      <c r="D22" s="111"/>
      <c r="E22" s="147"/>
      <c r="F22" s="147"/>
      <c r="G22" s="147"/>
      <c r="H22" s="118"/>
      <c r="I22" s="187"/>
    </row>
    <row r="23" spans="1:9" ht="12.75" customHeight="1">
      <c r="A23" s="173"/>
      <c r="B23" s="111" t="s">
        <v>28</v>
      </c>
      <c r="C23" s="111"/>
      <c r="D23" s="111"/>
      <c r="E23" s="147"/>
      <c r="F23" s="147"/>
      <c r="G23" s="147"/>
      <c r="H23" s="118"/>
      <c r="I23" s="187"/>
    </row>
    <row r="24" spans="1:9" ht="12.75" customHeight="1">
      <c r="A24" s="173"/>
      <c r="B24" s="111" t="s">
        <v>28</v>
      </c>
      <c r="C24" s="111"/>
      <c r="D24" s="111"/>
      <c r="E24" s="147"/>
      <c r="F24" s="147"/>
      <c r="G24" s="147"/>
      <c r="H24" s="118"/>
      <c r="I24" s="187"/>
    </row>
    <row r="25" spans="1:9" ht="12.75" customHeight="1">
      <c r="A25" s="174"/>
      <c r="B25" s="109"/>
      <c r="C25" s="114"/>
      <c r="D25" s="114"/>
      <c r="E25" s="104"/>
      <c r="F25" s="104"/>
      <c r="G25" s="104"/>
      <c r="H25" s="114"/>
      <c r="I25" s="167"/>
    </row>
    <row r="26" spans="1:9" ht="12.75" customHeight="1">
      <c r="A26" s="173"/>
      <c r="B26" s="111" t="s">
        <v>28</v>
      </c>
      <c r="C26" s="111"/>
      <c r="D26" s="111"/>
      <c r="E26" s="147"/>
      <c r="F26" s="147"/>
      <c r="G26" s="147"/>
      <c r="H26" s="118"/>
      <c r="I26" s="187"/>
    </row>
    <row r="27" spans="1:9" ht="12.75" customHeight="1">
      <c r="A27" s="173"/>
      <c r="B27" s="111" t="s">
        <v>28</v>
      </c>
      <c r="C27" s="111"/>
      <c r="D27" s="111"/>
      <c r="E27" s="147"/>
      <c r="F27" s="147"/>
      <c r="G27" s="147"/>
      <c r="H27" s="118"/>
      <c r="I27" s="187"/>
    </row>
    <row r="28" spans="1:9" ht="12.75" customHeight="1">
      <c r="A28" s="173"/>
      <c r="B28" s="111" t="s">
        <v>28</v>
      </c>
      <c r="C28" s="111"/>
      <c r="D28" s="111"/>
      <c r="E28" s="147"/>
      <c r="F28" s="147"/>
      <c r="G28" s="147"/>
      <c r="H28" s="118"/>
      <c r="I28" s="187"/>
    </row>
    <row r="29" spans="1:9" ht="12.75" customHeight="1" thickBot="1">
      <c r="A29" s="175"/>
      <c r="B29" s="168"/>
      <c r="C29" s="168"/>
      <c r="D29" s="169"/>
      <c r="E29" s="169"/>
      <c r="F29" s="169"/>
      <c r="G29" s="169"/>
      <c r="H29" s="169"/>
      <c r="I29" s="171"/>
    </row>
    <row r="30" spans="1:9" s="107" customFormat="1" ht="12.75" hidden="1" customHeight="1">
      <c r="A30" s="116"/>
      <c r="B30" s="117" t="s">
        <v>28</v>
      </c>
      <c r="C30" s="117">
        <v>200</v>
      </c>
      <c r="D30" s="117">
        <v>200</v>
      </c>
      <c r="E30" s="117"/>
      <c r="F30" s="117"/>
      <c r="G30" s="117"/>
      <c r="H30" s="117"/>
      <c r="I30" s="117"/>
    </row>
    <row r="31" spans="1:9" s="107" customFormat="1" ht="12.75" hidden="1" customHeight="1">
      <c r="A31" s="110"/>
      <c r="B31" s="117" t="s">
        <v>28</v>
      </c>
      <c r="C31" s="117">
        <v>200</v>
      </c>
      <c r="D31" s="117">
        <v>200</v>
      </c>
      <c r="E31" s="117"/>
      <c r="F31" s="117"/>
      <c r="G31" s="117"/>
      <c r="H31" s="117"/>
      <c r="I31" s="117"/>
    </row>
    <row r="32" spans="1:9" s="107" customFormat="1" ht="12.75" hidden="1" customHeight="1">
      <c r="A32" s="110"/>
      <c r="B32" s="117" t="s">
        <v>28</v>
      </c>
      <c r="C32" s="117">
        <v>200</v>
      </c>
      <c r="D32" s="117">
        <v>200</v>
      </c>
      <c r="E32" s="117"/>
      <c r="F32" s="117"/>
      <c r="G32" s="117"/>
      <c r="H32" s="117"/>
      <c r="I32" s="117"/>
    </row>
    <row r="33" spans="1:9" ht="25.5" hidden="1" customHeight="1">
      <c r="A33" s="109"/>
      <c r="B33" s="104"/>
      <c r="C33" s="104"/>
      <c r="D33" s="114"/>
      <c r="E33" s="114"/>
      <c r="F33" s="114"/>
      <c r="G33" s="114"/>
      <c r="H33" s="114"/>
      <c r="I33" s="114"/>
    </row>
    <row r="37" spans="1:9" ht="91">
      <c r="B37" s="96" t="s">
        <v>46</v>
      </c>
    </row>
  </sheetData>
  <mergeCells count="1">
    <mergeCell ref="B1:H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O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4" width="8.6328125" style="42" collapsed="1"/>
    <col min="15" max="15" width="8.6328125" style="42"/>
    <col min="16" max="16384" width="8.6328125" style="42" collapsed="1"/>
  </cols>
  <sheetData>
    <row r="1" spans="1:8" ht="15" customHeight="1">
      <c r="A1" s="40"/>
      <c r="B1" s="237" t="s">
        <v>61</v>
      </c>
      <c r="C1" s="237"/>
      <c r="D1" s="237"/>
      <c r="E1" s="237"/>
      <c r="F1" s="237"/>
      <c r="G1" s="237"/>
      <c r="H1" s="237"/>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4" t="s">
        <v>22</v>
      </c>
      <c r="F4" s="164" t="s">
        <v>16</v>
      </c>
      <c r="G4" s="164" t="s">
        <v>17</v>
      </c>
      <c r="H4" s="179" t="s">
        <v>213</v>
      </c>
    </row>
    <row r="5" spans="1:8" ht="12.75" customHeight="1">
      <c r="A5" s="198" t="s">
        <v>130</v>
      </c>
      <c r="B5" s="111" t="s">
        <v>28</v>
      </c>
      <c r="C5" s="215">
        <v>1</v>
      </c>
      <c r="D5" s="215">
        <v>1</v>
      </c>
      <c r="E5" s="147"/>
      <c r="F5" s="147"/>
      <c r="G5" s="147"/>
      <c r="H5" s="180">
        <v>12</v>
      </c>
    </row>
    <row r="6" spans="1:8" ht="12.75" customHeight="1">
      <c r="A6" s="198" t="s">
        <v>131</v>
      </c>
      <c r="B6" s="111" t="s">
        <v>28</v>
      </c>
      <c r="C6" s="215">
        <v>1</v>
      </c>
      <c r="D6" s="216">
        <v>2</v>
      </c>
      <c r="E6" s="147"/>
      <c r="F6" s="147"/>
      <c r="G6" s="147"/>
      <c r="H6" s="180">
        <v>12</v>
      </c>
    </row>
    <row r="7" spans="1:8" ht="12.75" customHeight="1">
      <c r="A7" s="198" t="s">
        <v>132</v>
      </c>
      <c r="B7" s="111" t="s">
        <v>28</v>
      </c>
      <c r="C7" s="215">
        <v>1</v>
      </c>
      <c r="D7" s="215">
        <v>3</v>
      </c>
      <c r="E7" s="147"/>
      <c r="F7" s="147"/>
      <c r="G7" s="147"/>
      <c r="H7" s="180">
        <v>12</v>
      </c>
    </row>
    <row r="8" spans="1:8" ht="12.75" customHeight="1">
      <c r="A8" s="198" t="s">
        <v>133</v>
      </c>
      <c r="B8" s="111" t="s">
        <v>28</v>
      </c>
      <c r="C8" s="215">
        <v>1</v>
      </c>
      <c r="D8" s="215">
        <v>4</v>
      </c>
      <c r="E8" s="147"/>
      <c r="F8" s="147"/>
      <c r="G8" s="147"/>
      <c r="H8" s="180">
        <v>12</v>
      </c>
    </row>
    <row r="9" spans="1:8" ht="12.75" customHeight="1">
      <c r="A9" s="199"/>
      <c r="B9" s="109"/>
      <c r="C9" s="217"/>
      <c r="D9" s="218"/>
      <c r="E9" s="115"/>
      <c r="F9" s="115"/>
      <c r="G9" s="115"/>
      <c r="H9" s="221"/>
    </row>
    <row r="10" spans="1:8" ht="12.75" customHeight="1">
      <c r="A10" s="198" t="s">
        <v>134</v>
      </c>
      <c r="B10" s="111" t="s">
        <v>28</v>
      </c>
      <c r="C10" s="215">
        <v>5</v>
      </c>
      <c r="D10" s="215">
        <v>1</v>
      </c>
      <c r="E10" s="147"/>
      <c r="F10" s="147"/>
      <c r="G10" s="147"/>
      <c r="H10" s="180">
        <v>12</v>
      </c>
    </row>
    <row r="11" spans="1:8" ht="12.75" customHeight="1">
      <c r="A11" s="198" t="s">
        <v>135</v>
      </c>
      <c r="B11" s="111" t="s">
        <v>28</v>
      </c>
      <c r="C11" s="215">
        <v>5</v>
      </c>
      <c r="D11" s="215">
        <v>2</v>
      </c>
      <c r="E11" s="147"/>
      <c r="F11" s="147"/>
      <c r="G11" s="147"/>
      <c r="H11" s="180">
        <v>12</v>
      </c>
    </row>
    <row r="12" spans="1:8" ht="12.75" customHeight="1">
      <c r="A12" s="198" t="s">
        <v>136</v>
      </c>
      <c r="B12" s="111" t="s">
        <v>28</v>
      </c>
      <c r="C12" s="215">
        <v>5</v>
      </c>
      <c r="D12" s="215">
        <v>3</v>
      </c>
      <c r="E12" s="147"/>
      <c r="F12" s="147"/>
      <c r="G12" s="147"/>
      <c r="H12" s="180">
        <v>12</v>
      </c>
    </row>
    <row r="13" spans="1:8" ht="12.75" customHeight="1">
      <c r="A13" s="199"/>
      <c r="B13" s="109"/>
      <c r="C13" s="217"/>
      <c r="D13" s="218"/>
      <c r="E13" s="114"/>
      <c r="F13" s="114"/>
      <c r="G13" s="114"/>
      <c r="H13" s="221"/>
    </row>
    <row r="14" spans="1:8" ht="12.75" customHeight="1">
      <c r="A14" s="198" t="s">
        <v>137</v>
      </c>
      <c r="B14" s="111" t="s">
        <v>28</v>
      </c>
      <c r="C14" s="215">
        <v>10</v>
      </c>
      <c r="D14" s="215">
        <v>1</v>
      </c>
      <c r="E14" s="147"/>
      <c r="F14" s="147"/>
      <c r="G14" s="147"/>
      <c r="H14" s="180">
        <v>12</v>
      </c>
    </row>
    <row r="15" spans="1:8" ht="12.75" customHeight="1">
      <c r="A15" s="198" t="s">
        <v>138</v>
      </c>
      <c r="B15" s="111" t="s">
        <v>28</v>
      </c>
      <c r="C15" s="215">
        <v>10</v>
      </c>
      <c r="D15" s="215">
        <v>2</v>
      </c>
      <c r="E15" s="147"/>
      <c r="F15" s="147"/>
      <c r="G15" s="147"/>
      <c r="H15" s="180">
        <v>12</v>
      </c>
    </row>
    <row r="16" spans="1:8" ht="12.75" customHeight="1">
      <c r="A16" s="198" t="s">
        <v>139</v>
      </c>
      <c r="B16" s="111" t="s">
        <v>28</v>
      </c>
      <c r="C16" s="215">
        <v>10</v>
      </c>
      <c r="D16" s="215">
        <v>3</v>
      </c>
      <c r="E16" s="147"/>
      <c r="F16" s="147"/>
      <c r="G16" s="147"/>
      <c r="H16" s="180">
        <v>12</v>
      </c>
    </row>
    <row r="17" spans="1:14" ht="12.75" customHeight="1">
      <c r="A17" s="199"/>
      <c r="B17" s="109"/>
      <c r="C17" s="217"/>
      <c r="D17" s="218"/>
      <c r="E17" s="115"/>
      <c r="F17" s="115"/>
      <c r="G17" s="115"/>
      <c r="H17" s="221"/>
    </row>
    <row r="18" spans="1:14" ht="12.75" customHeight="1">
      <c r="A18" s="198" t="s">
        <v>140</v>
      </c>
      <c r="B18" s="111" t="s">
        <v>28</v>
      </c>
      <c r="C18" s="215">
        <v>20</v>
      </c>
      <c r="D18" s="215">
        <v>1</v>
      </c>
      <c r="E18" s="147"/>
      <c r="F18" s="147"/>
      <c r="G18" s="147"/>
      <c r="H18" s="180">
        <v>12</v>
      </c>
    </row>
    <row r="19" spans="1:14" ht="12.75" customHeight="1">
      <c r="A19" s="198" t="s">
        <v>141</v>
      </c>
      <c r="B19" s="111" t="s">
        <v>28</v>
      </c>
      <c r="C19" s="215">
        <v>20</v>
      </c>
      <c r="D19" s="215">
        <v>2</v>
      </c>
      <c r="E19" s="147"/>
      <c r="F19" s="147"/>
      <c r="G19" s="147"/>
      <c r="H19" s="180">
        <v>12</v>
      </c>
      <c r="I19" s="44"/>
    </row>
    <row r="20" spans="1:14" ht="12.75" customHeight="1">
      <c r="A20" s="198" t="s">
        <v>142</v>
      </c>
      <c r="B20" s="111" t="s">
        <v>28</v>
      </c>
      <c r="C20" s="215">
        <v>20</v>
      </c>
      <c r="D20" s="215">
        <v>3</v>
      </c>
      <c r="E20" s="147"/>
      <c r="F20" s="147"/>
      <c r="G20" s="147"/>
      <c r="H20" s="180">
        <v>12</v>
      </c>
    </row>
    <row r="21" spans="1:14" ht="12.75" customHeight="1">
      <c r="A21" s="199"/>
      <c r="B21" s="109"/>
      <c r="C21" s="217"/>
      <c r="D21" s="218"/>
      <c r="E21" s="115"/>
      <c r="F21" s="115"/>
      <c r="G21" s="115"/>
      <c r="H21" s="221"/>
    </row>
    <row r="22" spans="1:14" ht="12.75" customHeight="1">
      <c r="A22" s="198" t="s">
        <v>143</v>
      </c>
      <c r="B22" s="111" t="s">
        <v>28</v>
      </c>
      <c r="C22" s="216">
        <v>50</v>
      </c>
      <c r="D22" s="216">
        <v>1</v>
      </c>
      <c r="E22" s="147"/>
      <c r="F22" s="147"/>
      <c r="G22" s="147"/>
      <c r="H22" s="180">
        <v>12</v>
      </c>
    </row>
    <row r="23" spans="1:14" ht="12.75" customHeight="1">
      <c r="A23" s="198" t="s">
        <v>144</v>
      </c>
      <c r="B23" s="111" t="s">
        <v>28</v>
      </c>
      <c r="C23" s="216">
        <v>50</v>
      </c>
      <c r="D23" s="216">
        <v>2</v>
      </c>
      <c r="E23" s="147"/>
      <c r="F23" s="147"/>
      <c r="G23" s="147"/>
      <c r="H23" s="180">
        <v>12</v>
      </c>
    </row>
    <row r="24" spans="1:14" ht="12.75" customHeight="1">
      <c r="A24" s="198" t="s">
        <v>145</v>
      </c>
      <c r="B24" s="111" t="s">
        <v>28</v>
      </c>
      <c r="C24" s="216">
        <v>50</v>
      </c>
      <c r="D24" s="216">
        <v>3</v>
      </c>
      <c r="E24" s="147"/>
      <c r="F24" s="147"/>
      <c r="G24" s="147"/>
      <c r="H24" s="180">
        <v>12</v>
      </c>
    </row>
    <row r="25" spans="1:14" ht="12.75" customHeight="1">
      <c r="A25" s="199"/>
      <c r="B25" s="109"/>
      <c r="C25" s="217"/>
      <c r="D25" s="218"/>
      <c r="E25" s="115"/>
      <c r="F25" s="115"/>
      <c r="G25" s="115"/>
      <c r="H25" s="221"/>
    </row>
    <row r="26" spans="1:14" ht="12.75" customHeight="1">
      <c r="A26" s="198" t="s">
        <v>146</v>
      </c>
      <c r="B26" s="111" t="s">
        <v>28</v>
      </c>
      <c r="C26" s="215">
        <v>100</v>
      </c>
      <c r="D26" s="215">
        <v>1</v>
      </c>
      <c r="E26" s="147"/>
      <c r="F26" s="147"/>
      <c r="G26" s="147"/>
      <c r="H26" s="180">
        <v>12</v>
      </c>
    </row>
    <row r="27" spans="1:14" ht="12.75" customHeight="1">
      <c r="A27" s="198" t="s">
        <v>147</v>
      </c>
      <c r="B27" s="111" t="s">
        <v>28</v>
      </c>
      <c r="C27" s="215">
        <v>100</v>
      </c>
      <c r="D27" s="216">
        <v>2</v>
      </c>
      <c r="E27" s="147"/>
      <c r="F27" s="147"/>
      <c r="G27" s="147"/>
      <c r="H27" s="180">
        <v>12</v>
      </c>
    </row>
    <row r="28" spans="1:14" ht="12.75" customHeight="1">
      <c r="A28" s="198" t="s">
        <v>148</v>
      </c>
      <c r="B28" s="111" t="s">
        <v>28</v>
      </c>
      <c r="C28" s="215">
        <v>100</v>
      </c>
      <c r="D28" s="216">
        <v>3</v>
      </c>
      <c r="E28" s="147"/>
      <c r="F28" s="147"/>
      <c r="G28" s="147"/>
      <c r="H28" s="180">
        <v>12</v>
      </c>
    </row>
    <row r="29" spans="1:14" ht="12.75" customHeight="1" thickBot="1">
      <c r="A29" s="182"/>
      <c r="B29" s="168"/>
      <c r="C29" s="219"/>
      <c r="D29" s="220"/>
      <c r="E29" s="170"/>
      <c r="F29" s="170"/>
      <c r="G29" s="170"/>
      <c r="H29" s="220"/>
    </row>
    <row r="30" spans="1:14" s="107" customFormat="1" ht="12.75" hidden="1" customHeight="1">
      <c r="A30" s="102"/>
      <c r="B30" s="106" t="s">
        <v>28</v>
      </c>
      <c r="C30" s="106">
        <v>200</v>
      </c>
      <c r="D30" s="106">
        <v>200</v>
      </c>
      <c r="E30" s="106"/>
      <c r="F30" s="106"/>
      <c r="G30" s="106"/>
      <c r="H30" s="44"/>
      <c r="J30" s="42"/>
      <c r="K30" s="42"/>
      <c r="L30" s="42"/>
      <c r="M30" s="42"/>
      <c r="N30" s="42"/>
    </row>
    <row r="31" spans="1:14" s="107" customFormat="1" ht="12.75" hidden="1" customHeight="1">
      <c r="A31" s="45"/>
      <c r="B31" s="106" t="s">
        <v>28</v>
      </c>
      <c r="C31" s="106">
        <v>200</v>
      </c>
      <c r="D31" s="106">
        <v>200</v>
      </c>
      <c r="E31" s="106"/>
      <c r="F31" s="106"/>
      <c r="G31" s="106"/>
      <c r="H31" s="44"/>
      <c r="J31" s="42"/>
      <c r="K31" s="42"/>
      <c r="L31" s="42"/>
      <c r="M31" s="42"/>
      <c r="N31" s="42"/>
    </row>
    <row r="32" spans="1:14" s="107" customFormat="1" ht="12.75" hidden="1" customHeight="1">
      <c r="A32" s="45"/>
      <c r="B32" s="106" t="s">
        <v>28</v>
      </c>
      <c r="C32" s="106">
        <v>200</v>
      </c>
      <c r="D32" s="106">
        <v>200</v>
      </c>
      <c r="E32" s="106"/>
      <c r="F32" s="106"/>
      <c r="G32" s="106"/>
      <c r="H32" s="44"/>
      <c r="J32" s="42"/>
      <c r="K32" s="42"/>
      <c r="L32" s="42"/>
      <c r="M32" s="42"/>
      <c r="N32" s="42"/>
    </row>
    <row r="33" spans="1:7" ht="15.5" hidden="1">
      <c r="A33" s="46"/>
      <c r="B33" s="104"/>
      <c r="C33" s="104"/>
      <c r="D33" s="105"/>
      <c r="E33" s="105"/>
      <c r="F33" s="105"/>
      <c r="G33" s="105"/>
    </row>
    <row r="36" spans="1:7" ht="91">
      <c r="B36" s="96" t="s">
        <v>45</v>
      </c>
    </row>
  </sheetData>
  <mergeCells count="1">
    <mergeCell ref="B1:H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I37"/>
  <sheetViews>
    <sheetView zoomScaleNormal="100"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41" t="s">
        <v>62</v>
      </c>
      <c r="C1" s="41"/>
      <c r="D1" s="40"/>
      <c r="E1" s="40"/>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13</v>
      </c>
    </row>
    <row r="6" spans="1:8" ht="12.75" customHeight="1">
      <c r="A6" s="198" t="s">
        <v>131</v>
      </c>
      <c r="B6" s="111" t="s">
        <v>28</v>
      </c>
      <c r="C6" s="215">
        <v>1</v>
      </c>
      <c r="D6" s="216">
        <v>2</v>
      </c>
      <c r="E6" s="147"/>
      <c r="F6" s="147"/>
      <c r="G6" s="147"/>
      <c r="H6" s="180">
        <v>13</v>
      </c>
    </row>
    <row r="7" spans="1:8" ht="12.75" customHeight="1">
      <c r="A7" s="198" t="s">
        <v>132</v>
      </c>
      <c r="B7" s="111" t="s">
        <v>28</v>
      </c>
      <c r="C7" s="215">
        <v>1</v>
      </c>
      <c r="D7" s="215">
        <v>3</v>
      </c>
      <c r="E7" s="147"/>
      <c r="F7" s="147"/>
      <c r="G7" s="147"/>
      <c r="H7" s="180">
        <v>13</v>
      </c>
    </row>
    <row r="8" spans="1:8" ht="12.75" customHeight="1">
      <c r="A8" s="198" t="s">
        <v>133</v>
      </c>
      <c r="B8" s="111" t="s">
        <v>28</v>
      </c>
      <c r="C8" s="215">
        <v>1</v>
      </c>
      <c r="D8" s="215">
        <v>4</v>
      </c>
      <c r="E8" s="147"/>
      <c r="F8" s="147"/>
      <c r="G8" s="147"/>
      <c r="H8" s="180">
        <v>13</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13</v>
      </c>
    </row>
    <row r="11" spans="1:8" ht="12.75" customHeight="1">
      <c r="A11" s="198" t="s">
        <v>135</v>
      </c>
      <c r="B11" s="111" t="s">
        <v>28</v>
      </c>
      <c r="C11" s="215">
        <v>5</v>
      </c>
      <c r="D11" s="215">
        <v>2</v>
      </c>
      <c r="E11" s="147"/>
      <c r="F11" s="147"/>
      <c r="G11" s="147"/>
      <c r="H11" s="180">
        <v>13</v>
      </c>
    </row>
    <row r="12" spans="1:8" ht="12.75" customHeight="1">
      <c r="A12" s="198" t="s">
        <v>136</v>
      </c>
      <c r="B12" s="111" t="s">
        <v>28</v>
      </c>
      <c r="C12" s="215">
        <v>5</v>
      </c>
      <c r="D12" s="215">
        <v>3</v>
      </c>
      <c r="E12" s="147"/>
      <c r="F12" s="147"/>
      <c r="G12" s="147"/>
      <c r="H12" s="180">
        <v>13</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13</v>
      </c>
    </row>
    <row r="15" spans="1:8" ht="12.75" customHeight="1">
      <c r="A15" s="198" t="s">
        <v>138</v>
      </c>
      <c r="B15" s="111" t="s">
        <v>28</v>
      </c>
      <c r="C15" s="215">
        <v>10</v>
      </c>
      <c r="D15" s="215">
        <v>2</v>
      </c>
      <c r="E15" s="147"/>
      <c r="F15" s="147"/>
      <c r="G15" s="147"/>
      <c r="H15" s="180">
        <v>13</v>
      </c>
    </row>
    <row r="16" spans="1:8" ht="12.75" customHeight="1">
      <c r="A16" s="198" t="s">
        <v>139</v>
      </c>
      <c r="B16" s="111" t="s">
        <v>28</v>
      </c>
      <c r="C16" s="215">
        <v>10</v>
      </c>
      <c r="D16" s="215">
        <v>3</v>
      </c>
      <c r="E16" s="147"/>
      <c r="F16" s="147"/>
      <c r="G16" s="147"/>
      <c r="H16" s="180">
        <v>13</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13</v>
      </c>
    </row>
    <row r="19" spans="1:8" ht="12.75" customHeight="1">
      <c r="A19" s="198" t="s">
        <v>141</v>
      </c>
      <c r="B19" s="111" t="s">
        <v>28</v>
      </c>
      <c r="C19" s="215">
        <v>20</v>
      </c>
      <c r="D19" s="215">
        <v>2</v>
      </c>
      <c r="E19" s="147"/>
      <c r="F19" s="147"/>
      <c r="G19" s="147"/>
      <c r="H19" s="180">
        <v>13</v>
      </c>
    </row>
    <row r="20" spans="1:8" ht="12.75" customHeight="1">
      <c r="A20" s="198" t="s">
        <v>142</v>
      </c>
      <c r="B20" s="111" t="s">
        <v>28</v>
      </c>
      <c r="C20" s="215">
        <v>20</v>
      </c>
      <c r="D20" s="215">
        <v>3</v>
      </c>
      <c r="E20" s="147"/>
      <c r="F20" s="147"/>
      <c r="G20" s="147"/>
      <c r="H20" s="180">
        <v>13</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13</v>
      </c>
    </row>
    <row r="23" spans="1:8" ht="12.75" customHeight="1">
      <c r="A23" s="198" t="s">
        <v>144</v>
      </c>
      <c r="B23" s="111" t="s">
        <v>28</v>
      </c>
      <c r="C23" s="216">
        <v>50</v>
      </c>
      <c r="D23" s="216">
        <v>2</v>
      </c>
      <c r="E23" s="147"/>
      <c r="F23" s="147"/>
      <c r="G23" s="147"/>
      <c r="H23" s="180">
        <v>13</v>
      </c>
    </row>
    <row r="24" spans="1:8" ht="12.75" customHeight="1">
      <c r="A24" s="198" t="s">
        <v>145</v>
      </c>
      <c r="B24" s="111" t="s">
        <v>28</v>
      </c>
      <c r="C24" s="216">
        <v>50</v>
      </c>
      <c r="D24" s="216">
        <v>3</v>
      </c>
      <c r="E24" s="147"/>
      <c r="F24" s="147"/>
      <c r="G24" s="147"/>
      <c r="H24" s="180">
        <v>13</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13</v>
      </c>
    </row>
    <row r="27" spans="1:8" ht="12.75" customHeight="1">
      <c r="A27" s="198" t="s">
        <v>147</v>
      </c>
      <c r="B27" s="111" t="s">
        <v>28</v>
      </c>
      <c r="C27" s="215">
        <v>100</v>
      </c>
      <c r="D27" s="216">
        <v>2</v>
      </c>
      <c r="E27" s="147"/>
      <c r="F27" s="147"/>
      <c r="G27" s="147"/>
      <c r="H27" s="180">
        <v>13</v>
      </c>
    </row>
    <row r="28" spans="1:8" ht="12.75" customHeight="1">
      <c r="A28" s="198" t="s">
        <v>148</v>
      </c>
      <c r="B28" s="111" t="s">
        <v>28</v>
      </c>
      <c r="C28" s="215">
        <v>100</v>
      </c>
      <c r="D28" s="216">
        <v>3</v>
      </c>
      <c r="E28" s="147"/>
      <c r="F28" s="147"/>
      <c r="G28" s="147"/>
      <c r="H28" s="180">
        <v>13</v>
      </c>
    </row>
    <row r="29" spans="1:8" ht="12.75" customHeight="1" thickBot="1">
      <c r="A29" s="182"/>
      <c r="B29" s="168"/>
      <c r="C29" s="219"/>
      <c r="D29" s="220"/>
      <c r="E29" s="169"/>
      <c r="F29" s="169"/>
      <c r="G29" s="169"/>
      <c r="H29" s="220"/>
    </row>
    <row r="30" spans="1:8" s="107" customFormat="1" ht="12.75" hidden="1" customHeight="1">
      <c r="A30" s="102"/>
      <c r="B30" s="117" t="s">
        <v>28</v>
      </c>
      <c r="C30" s="117"/>
      <c r="D30" s="117"/>
      <c r="E30" s="117"/>
      <c r="F30" s="117"/>
      <c r="G30" s="117"/>
      <c r="H30" s="44"/>
    </row>
    <row r="31" spans="1:8" s="107" customFormat="1" ht="12.75" hidden="1" customHeight="1">
      <c r="A31" s="45"/>
      <c r="B31" s="117" t="s">
        <v>28</v>
      </c>
      <c r="C31" s="117"/>
      <c r="D31" s="117"/>
      <c r="E31" s="117"/>
      <c r="F31" s="117"/>
      <c r="G31" s="117"/>
      <c r="H31" s="44"/>
    </row>
    <row r="32" spans="1:8" s="107" customFormat="1" ht="12.75" hidden="1" customHeight="1">
      <c r="A32" s="45"/>
      <c r="B32" s="117" t="s">
        <v>28</v>
      </c>
      <c r="C32" s="117"/>
      <c r="D32" s="117"/>
      <c r="E32" s="117"/>
      <c r="F32" s="117"/>
      <c r="G32" s="117"/>
      <c r="H32" s="44"/>
    </row>
    <row r="33" spans="1:7" ht="15.5" hidden="1">
      <c r="A33" s="46"/>
      <c r="B33" s="104"/>
      <c r="C33" s="104"/>
      <c r="D33" s="114"/>
      <c r="E33" s="114"/>
      <c r="F33" s="114"/>
      <c r="G33" s="114"/>
    </row>
    <row r="36" spans="1:7" ht="91">
      <c r="B36" s="96" t="s">
        <v>45</v>
      </c>
    </row>
    <row r="37" spans="1:7">
      <c r="B37" s="53"/>
      <c r="D37" s="108"/>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I37"/>
  <sheetViews>
    <sheetView zoomScaleNormal="100"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41" t="s">
        <v>63</v>
      </c>
      <c r="C1" s="40"/>
      <c r="D1" s="40"/>
      <c r="E1" s="40"/>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14</v>
      </c>
    </row>
    <row r="6" spans="1:8" ht="12.75" customHeight="1">
      <c r="A6" s="198" t="s">
        <v>131</v>
      </c>
      <c r="B6" s="111" t="s">
        <v>28</v>
      </c>
      <c r="C6" s="215">
        <v>1</v>
      </c>
      <c r="D6" s="216">
        <v>2</v>
      </c>
      <c r="E6" s="147"/>
      <c r="F6" s="147"/>
      <c r="G6" s="147"/>
      <c r="H6" s="180">
        <v>14</v>
      </c>
    </row>
    <row r="7" spans="1:8" ht="12.75" customHeight="1">
      <c r="A7" s="198" t="s">
        <v>132</v>
      </c>
      <c r="B7" s="111" t="s">
        <v>28</v>
      </c>
      <c r="C7" s="215">
        <v>1</v>
      </c>
      <c r="D7" s="215">
        <v>3</v>
      </c>
      <c r="E7" s="147"/>
      <c r="F7" s="147"/>
      <c r="G7" s="147"/>
      <c r="H7" s="180">
        <v>14</v>
      </c>
    </row>
    <row r="8" spans="1:8" ht="12.75" customHeight="1">
      <c r="A8" s="198" t="s">
        <v>133</v>
      </c>
      <c r="B8" s="111" t="s">
        <v>28</v>
      </c>
      <c r="C8" s="215">
        <v>1</v>
      </c>
      <c r="D8" s="215">
        <v>4</v>
      </c>
      <c r="E8" s="147"/>
      <c r="F8" s="147"/>
      <c r="G8" s="147"/>
      <c r="H8" s="180">
        <v>14</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14</v>
      </c>
    </row>
    <row r="11" spans="1:8" ht="12.75" customHeight="1">
      <c r="A11" s="198" t="s">
        <v>135</v>
      </c>
      <c r="B11" s="111" t="s">
        <v>28</v>
      </c>
      <c r="C11" s="215">
        <v>5</v>
      </c>
      <c r="D11" s="215">
        <v>2</v>
      </c>
      <c r="E11" s="147"/>
      <c r="F11" s="147"/>
      <c r="G11" s="147"/>
      <c r="H11" s="180">
        <v>14</v>
      </c>
    </row>
    <row r="12" spans="1:8" ht="12.75" customHeight="1">
      <c r="A12" s="198" t="s">
        <v>136</v>
      </c>
      <c r="B12" s="111" t="s">
        <v>28</v>
      </c>
      <c r="C12" s="215">
        <v>5</v>
      </c>
      <c r="D12" s="215">
        <v>3</v>
      </c>
      <c r="E12" s="147"/>
      <c r="F12" s="147"/>
      <c r="G12" s="147"/>
      <c r="H12" s="180">
        <v>14</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14</v>
      </c>
    </row>
    <row r="15" spans="1:8" ht="12.75" customHeight="1">
      <c r="A15" s="198" t="s">
        <v>138</v>
      </c>
      <c r="B15" s="111" t="s">
        <v>28</v>
      </c>
      <c r="C15" s="215">
        <v>10</v>
      </c>
      <c r="D15" s="215">
        <v>2</v>
      </c>
      <c r="E15" s="147"/>
      <c r="F15" s="147"/>
      <c r="G15" s="147"/>
      <c r="H15" s="180">
        <v>14</v>
      </c>
    </row>
    <row r="16" spans="1:8" ht="12.75" customHeight="1">
      <c r="A16" s="198" t="s">
        <v>139</v>
      </c>
      <c r="B16" s="111" t="s">
        <v>28</v>
      </c>
      <c r="C16" s="215">
        <v>10</v>
      </c>
      <c r="D16" s="215">
        <v>3</v>
      </c>
      <c r="E16" s="147"/>
      <c r="F16" s="147"/>
      <c r="G16" s="147"/>
      <c r="H16" s="180">
        <v>14</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14</v>
      </c>
    </row>
    <row r="19" spans="1:8" ht="12.75" customHeight="1">
      <c r="A19" s="198" t="s">
        <v>141</v>
      </c>
      <c r="B19" s="111" t="s">
        <v>28</v>
      </c>
      <c r="C19" s="215">
        <v>20</v>
      </c>
      <c r="D19" s="215">
        <v>2</v>
      </c>
      <c r="E19" s="147"/>
      <c r="F19" s="147"/>
      <c r="G19" s="147"/>
      <c r="H19" s="180">
        <v>14</v>
      </c>
    </row>
    <row r="20" spans="1:8" ht="12.75" customHeight="1">
      <c r="A20" s="198" t="s">
        <v>142</v>
      </c>
      <c r="B20" s="111" t="s">
        <v>28</v>
      </c>
      <c r="C20" s="215">
        <v>20</v>
      </c>
      <c r="D20" s="215">
        <v>3</v>
      </c>
      <c r="E20" s="147"/>
      <c r="F20" s="147"/>
      <c r="G20" s="147"/>
      <c r="H20" s="180">
        <v>14</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14</v>
      </c>
    </row>
    <row r="23" spans="1:8" ht="12.75" customHeight="1">
      <c r="A23" s="198" t="s">
        <v>144</v>
      </c>
      <c r="B23" s="111" t="s">
        <v>28</v>
      </c>
      <c r="C23" s="216">
        <v>50</v>
      </c>
      <c r="D23" s="216">
        <v>2</v>
      </c>
      <c r="E23" s="147"/>
      <c r="F23" s="147"/>
      <c r="G23" s="147"/>
      <c r="H23" s="180">
        <v>14</v>
      </c>
    </row>
    <row r="24" spans="1:8" ht="12.75" customHeight="1">
      <c r="A24" s="198" t="s">
        <v>145</v>
      </c>
      <c r="B24" s="111" t="s">
        <v>28</v>
      </c>
      <c r="C24" s="216">
        <v>50</v>
      </c>
      <c r="D24" s="216">
        <v>3</v>
      </c>
      <c r="E24" s="147"/>
      <c r="F24" s="147"/>
      <c r="G24" s="147"/>
      <c r="H24" s="180">
        <v>14</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14</v>
      </c>
    </row>
    <row r="27" spans="1:8" ht="12.75" customHeight="1">
      <c r="A27" s="198" t="s">
        <v>147</v>
      </c>
      <c r="B27" s="111" t="s">
        <v>28</v>
      </c>
      <c r="C27" s="215">
        <v>100</v>
      </c>
      <c r="D27" s="216">
        <v>2</v>
      </c>
      <c r="E27" s="147"/>
      <c r="F27" s="147"/>
      <c r="G27" s="147"/>
      <c r="H27" s="180">
        <v>14</v>
      </c>
    </row>
    <row r="28" spans="1:8" ht="12.75" customHeight="1">
      <c r="A28" s="198" t="s">
        <v>148</v>
      </c>
      <c r="B28" s="111" t="s">
        <v>28</v>
      </c>
      <c r="C28" s="215">
        <v>100</v>
      </c>
      <c r="D28" s="216">
        <v>3</v>
      </c>
      <c r="E28" s="147"/>
      <c r="F28" s="147"/>
      <c r="G28" s="147"/>
      <c r="H28" s="180">
        <v>14</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7" spans="1:7">
      <c r="B37" s="53"/>
      <c r="D37" s="108"/>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I36"/>
  <sheetViews>
    <sheetView workbookViewId="0">
      <selection activeCell="B23" sqref="B23"/>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39.6328125" style="42" customWidth="1"/>
    <col min="10" max="16384" width="8.6328125" style="42" collapsed="1"/>
  </cols>
  <sheetData>
    <row r="1" spans="1:8" ht="15" customHeight="1">
      <c r="A1" s="40"/>
      <c r="B1" s="237" t="s">
        <v>64</v>
      </c>
      <c r="C1" s="237"/>
      <c r="D1" s="40"/>
      <c r="E1" s="40"/>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15</v>
      </c>
    </row>
    <row r="6" spans="1:8" ht="12.75" customHeight="1">
      <c r="A6" s="198" t="s">
        <v>131</v>
      </c>
      <c r="B6" s="111" t="s">
        <v>28</v>
      </c>
      <c r="C6" s="215">
        <v>1</v>
      </c>
      <c r="D6" s="216">
        <v>2</v>
      </c>
      <c r="E6" s="147"/>
      <c r="F6" s="147"/>
      <c r="G6" s="147"/>
      <c r="H6" s="180">
        <v>15</v>
      </c>
    </row>
    <row r="7" spans="1:8" ht="12.75" customHeight="1">
      <c r="A7" s="198" t="s">
        <v>132</v>
      </c>
      <c r="B7" s="111" t="s">
        <v>28</v>
      </c>
      <c r="C7" s="215">
        <v>1</v>
      </c>
      <c r="D7" s="215">
        <v>3</v>
      </c>
      <c r="E7" s="147"/>
      <c r="F7" s="147"/>
      <c r="G7" s="147"/>
      <c r="H7" s="180">
        <v>15</v>
      </c>
    </row>
    <row r="8" spans="1:8" ht="12.75" customHeight="1">
      <c r="A8" s="198" t="s">
        <v>133</v>
      </c>
      <c r="B8" s="111" t="s">
        <v>28</v>
      </c>
      <c r="C8" s="215">
        <v>1</v>
      </c>
      <c r="D8" s="215">
        <v>4</v>
      </c>
      <c r="E8" s="147"/>
      <c r="F8" s="147"/>
      <c r="G8" s="147"/>
      <c r="H8" s="180">
        <v>15</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15</v>
      </c>
    </row>
    <row r="11" spans="1:8" ht="12.75" customHeight="1">
      <c r="A11" s="198" t="s">
        <v>135</v>
      </c>
      <c r="B11" s="111" t="s">
        <v>28</v>
      </c>
      <c r="C11" s="215">
        <v>5</v>
      </c>
      <c r="D11" s="215">
        <v>2</v>
      </c>
      <c r="E11" s="147"/>
      <c r="F11" s="147"/>
      <c r="G11" s="147"/>
      <c r="H11" s="180">
        <v>15</v>
      </c>
    </row>
    <row r="12" spans="1:8" ht="12.75" customHeight="1">
      <c r="A12" s="198" t="s">
        <v>136</v>
      </c>
      <c r="B12" s="111" t="s">
        <v>28</v>
      </c>
      <c r="C12" s="215">
        <v>5</v>
      </c>
      <c r="D12" s="215">
        <v>3</v>
      </c>
      <c r="E12" s="147"/>
      <c r="F12" s="147"/>
      <c r="G12" s="147"/>
      <c r="H12" s="180">
        <v>15</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15</v>
      </c>
    </row>
    <row r="15" spans="1:8" ht="12.75" customHeight="1">
      <c r="A15" s="198" t="s">
        <v>138</v>
      </c>
      <c r="B15" s="111" t="s">
        <v>28</v>
      </c>
      <c r="C15" s="215">
        <v>10</v>
      </c>
      <c r="D15" s="215">
        <v>2</v>
      </c>
      <c r="E15" s="147"/>
      <c r="F15" s="147"/>
      <c r="G15" s="147"/>
      <c r="H15" s="180">
        <v>15</v>
      </c>
    </row>
    <row r="16" spans="1:8" ht="12.75" customHeight="1">
      <c r="A16" s="198" t="s">
        <v>139</v>
      </c>
      <c r="B16" s="111" t="s">
        <v>28</v>
      </c>
      <c r="C16" s="215">
        <v>10</v>
      </c>
      <c r="D16" s="215">
        <v>3</v>
      </c>
      <c r="E16" s="147"/>
      <c r="F16" s="147"/>
      <c r="G16" s="147"/>
      <c r="H16" s="180">
        <v>15</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15</v>
      </c>
    </row>
    <row r="19" spans="1:8" ht="12.75" customHeight="1">
      <c r="A19" s="198" t="s">
        <v>141</v>
      </c>
      <c r="B19" s="111" t="s">
        <v>28</v>
      </c>
      <c r="C19" s="215">
        <v>20</v>
      </c>
      <c r="D19" s="215">
        <v>2</v>
      </c>
      <c r="E19" s="147"/>
      <c r="F19" s="147"/>
      <c r="G19" s="147"/>
      <c r="H19" s="180">
        <v>15</v>
      </c>
    </row>
    <row r="20" spans="1:8" ht="12.75" customHeight="1">
      <c r="A20" s="198" t="s">
        <v>142</v>
      </c>
      <c r="B20" s="111" t="s">
        <v>28</v>
      </c>
      <c r="C20" s="215">
        <v>20</v>
      </c>
      <c r="D20" s="215">
        <v>3</v>
      </c>
      <c r="E20" s="147"/>
      <c r="F20" s="147"/>
      <c r="G20" s="147"/>
      <c r="H20" s="180">
        <v>15</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15</v>
      </c>
    </row>
    <row r="23" spans="1:8" ht="12.75" customHeight="1">
      <c r="A23" s="198" t="s">
        <v>144</v>
      </c>
      <c r="B23" s="111" t="s">
        <v>28</v>
      </c>
      <c r="C23" s="216">
        <v>50</v>
      </c>
      <c r="D23" s="216">
        <v>2</v>
      </c>
      <c r="E23" s="147"/>
      <c r="F23" s="147"/>
      <c r="G23" s="147"/>
      <c r="H23" s="180">
        <v>15</v>
      </c>
    </row>
    <row r="24" spans="1:8" ht="12.75" customHeight="1">
      <c r="A24" s="198" t="s">
        <v>145</v>
      </c>
      <c r="B24" s="111" t="s">
        <v>28</v>
      </c>
      <c r="C24" s="216">
        <v>50</v>
      </c>
      <c r="D24" s="216">
        <v>3</v>
      </c>
      <c r="E24" s="147"/>
      <c r="F24" s="147"/>
      <c r="G24" s="147"/>
      <c r="H24" s="180">
        <v>15</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15</v>
      </c>
    </row>
    <row r="27" spans="1:8" ht="12.75" customHeight="1">
      <c r="A27" s="198" t="s">
        <v>147</v>
      </c>
      <c r="B27" s="111" t="s">
        <v>28</v>
      </c>
      <c r="C27" s="215">
        <v>100</v>
      </c>
      <c r="D27" s="216">
        <v>2</v>
      </c>
      <c r="E27" s="147"/>
      <c r="F27" s="147"/>
      <c r="G27" s="147"/>
      <c r="H27" s="180">
        <v>15</v>
      </c>
    </row>
    <row r="28" spans="1:8" ht="12.75" customHeight="1">
      <c r="A28" s="198" t="s">
        <v>148</v>
      </c>
      <c r="B28" s="111" t="s">
        <v>28</v>
      </c>
      <c r="C28" s="215">
        <v>100</v>
      </c>
      <c r="D28" s="216">
        <v>3</v>
      </c>
      <c r="E28" s="147"/>
      <c r="F28" s="147"/>
      <c r="G28" s="147"/>
      <c r="H28" s="180">
        <v>15</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c r="B36" s="53"/>
      <c r="D36" s="108"/>
    </row>
  </sheetData>
  <mergeCells count="1">
    <mergeCell ref="B1:C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K36"/>
  <sheetViews>
    <sheetView zoomScaleNormal="100" workbookViewId="0">
      <selection activeCell="E5" sqref="E5:G28"/>
    </sheetView>
  </sheetViews>
  <sheetFormatPr defaultColWidth="8.6328125" defaultRowHeight="12.5"/>
  <cols>
    <col min="1" max="1" width="21.08984375" style="44" customWidth="1" collapsed="1"/>
    <col min="2" max="2" width="39.54296875" style="42" customWidth="1" collapsed="1"/>
    <col min="3" max="3" width="7.36328125" style="53" customWidth="1" collapsed="1"/>
    <col min="4" max="4" width="6.6328125" style="53" customWidth="1" collapsed="1"/>
    <col min="5" max="5" width="6.453125" style="108" customWidth="1" collapsed="1"/>
    <col min="6" max="6" width="7" style="108" customWidth="1" collapsed="1"/>
    <col min="7" max="7" width="6.453125" style="108" customWidth="1" collapsed="1"/>
    <col min="8" max="8" width="20.1796875" style="44" customWidth="1" collapsed="1"/>
    <col min="9" max="9" width="14.6328125" style="42" bestFit="1" customWidth="1" collapsed="1"/>
    <col min="10" max="10" width="8.6328125" style="42" collapsed="1"/>
    <col min="11" max="11" width="8.6328125" style="42"/>
    <col min="12" max="16384" width="8.6328125" style="42" collapsed="1"/>
  </cols>
  <sheetData>
    <row r="1" spans="1:10" ht="15" customHeight="1">
      <c r="A1" s="40"/>
      <c r="B1" s="41" t="s">
        <v>65</v>
      </c>
      <c r="C1" s="40"/>
      <c r="D1" s="40"/>
      <c r="E1" s="40"/>
      <c r="F1" s="40"/>
      <c r="G1" s="40"/>
    </row>
    <row r="2" spans="1:10" ht="12.75" customHeight="1">
      <c r="A2" s="40"/>
      <c r="B2" s="42" t="s">
        <v>29</v>
      </c>
      <c r="C2" s="40"/>
      <c r="D2" s="40"/>
      <c r="E2" s="40"/>
      <c r="F2" s="40"/>
      <c r="G2" s="40"/>
    </row>
    <row r="3" spans="1:10" ht="12.75" customHeight="1" thickBot="1">
      <c r="A3" s="40"/>
      <c r="B3" s="40"/>
      <c r="C3" s="40"/>
      <c r="D3" s="40"/>
      <c r="E3" s="40"/>
      <c r="F3" s="40"/>
      <c r="G3" s="40"/>
    </row>
    <row r="4" spans="1:10" ht="12.75" customHeight="1">
      <c r="A4" s="176" t="s">
        <v>23</v>
      </c>
      <c r="B4" s="162" t="s">
        <v>24</v>
      </c>
      <c r="C4" s="213" t="s">
        <v>211</v>
      </c>
      <c r="D4" s="214" t="s">
        <v>212</v>
      </c>
      <c r="E4" s="188" t="s">
        <v>22</v>
      </c>
      <c r="F4" s="188" t="s">
        <v>16</v>
      </c>
      <c r="G4" s="188" t="s">
        <v>17</v>
      </c>
      <c r="H4" s="179" t="s">
        <v>213</v>
      </c>
    </row>
    <row r="5" spans="1:10" ht="12.75" customHeight="1">
      <c r="A5" s="198" t="s">
        <v>130</v>
      </c>
      <c r="B5" s="111" t="s">
        <v>28</v>
      </c>
      <c r="C5" s="215">
        <v>1</v>
      </c>
      <c r="D5" s="215">
        <v>1</v>
      </c>
      <c r="E5" s="147"/>
      <c r="F5" s="147"/>
      <c r="G5" s="147"/>
      <c r="H5" s="180">
        <v>16</v>
      </c>
    </row>
    <row r="6" spans="1:10" ht="12.75" customHeight="1">
      <c r="A6" s="198" t="s">
        <v>131</v>
      </c>
      <c r="B6" s="111" t="s">
        <v>28</v>
      </c>
      <c r="C6" s="215">
        <v>1</v>
      </c>
      <c r="D6" s="216">
        <v>2</v>
      </c>
      <c r="E6" s="147"/>
      <c r="F6" s="147"/>
      <c r="G6" s="147"/>
      <c r="H6" s="180">
        <v>16</v>
      </c>
    </row>
    <row r="7" spans="1:10" ht="12.75" customHeight="1">
      <c r="A7" s="198" t="s">
        <v>132</v>
      </c>
      <c r="B7" s="111" t="s">
        <v>28</v>
      </c>
      <c r="C7" s="215">
        <v>1</v>
      </c>
      <c r="D7" s="215">
        <v>3</v>
      </c>
      <c r="E7" s="147"/>
      <c r="F7" s="147"/>
      <c r="G7" s="147"/>
      <c r="H7" s="180">
        <v>16</v>
      </c>
    </row>
    <row r="8" spans="1:10" ht="12.75" customHeight="1">
      <c r="A8" s="198" t="s">
        <v>133</v>
      </c>
      <c r="B8" s="111" t="s">
        <v>28</v>
      </c>
      <c r="C8" s="215">
        <v>1</v>
      </c>
      <c r="D8" s="215">
        <v>4</v>
      </c>
      <c r="E8" s="147"/>
      <c r="F8" s="147"/>
      <c r="G8" s="147"/>
      <c r="H8" s="180">
        <v>16</v>
      </c>
    </row>
    <row r="9" spans="1:10" ht="12.75" customHeight="1">
      <c r="A9" s="199"/>
      <c r="B9" s="109"/>
      <c r="C9" s="217"/>
      <c r="D9" s="218"/>
      <c r="E9" s="150"/>
      <c r="F9" s="150"/>
      <c r="G9" s="150"/>
      <c r="H9" s="221"/>
    </row>
    <row r="10" spans="1:10" ht="12.75" customHeight="1">
      <c r="A10" s="198" t="s">
        <v>134</v>
      </c>
      <c r="B10" s="111" t="s">
        <v>28</v>
      </c>
      <c r="C10" s="215">
        <v>5</v>
      </c>
      <c r="D10" s="215">
        <v>1</v>
      </c>
      <c r="E10" s="147"/>
      <c r="F10" s="147"/>
      <c r="G10" s="147"/>
      <c r="H10" s="180">
        <v>16</v>
      </c>
    </row>
    <row r="11" spans="1:10" ht="12.75" customHeight="1">
      <c r="A11" s="198" t="s">
        <v>135</v>
      </c>
      <c r="B11" s="111" t="s">
        <v>28</v>
      </c>
      <c r="C11" s="215">
        <v>5</v>
      </c>
      <c r="D11" s="215">
        <v>2</v>
      </c>
      <c r="E11" s="147"/>
      <c r="F11" s="147"/>
      <c r="G11" s="147"/>
      <c r="H11" s="180">
        <v>16</v>
      </c>
    </row>
    <row r="12" spans="1:10" ht="12.75" customHeight="1">
      <c r="A12" s="198" t="s">
        <v>136</v>
      </c>
      <c r="B12" s="111" t="s">
        <v>28</v>
      </c>
      <c r="C12" s="215">
        <v>5</v>
      </c>
      <c r="D12" s="215">
        <v>3</v>
      </c>
      <c r="E12" s="147"/>
      <c r="F12" s="147"/>
      <c r="G12" s="147"/>
      <c r="H12" s="180">
        <v>16</v>
      </c>
      <c r="J12" s="190"/>
    </row>
    <row r="13" spans="1:10" ht="12.75" customHeight="1">
      <c r="A13" s="199"/>
      <c r="B13" s="109"/>
      <c r="C13" s="217"/>
      <c r="D13" s="218"/>
      <c r="E13" s="104"/>
      <c r="F13" s="104"/>
      <c r="G13" s="104"/>
      <c r="H13" s="221"/>
    </row>
    <row r="14" spans="1:10" ht="12.75" customHeight="1">
      <c r="A14" s="198" t="s">
        <v>137</v>
      </c>
      <c r="B14" s="111" t="s">
        <v>28</v>
      </c>
      <c r="C14" s="215">
        <v>10</v>
      </c>
      <c r="D14" s="215">
        <v>1</v>
      </c>
      <c r="E14" s="147"/>
      <c r="F14" s="147"/>
      <c r="G14" s="147"/>
      <c r="H14" s="180">
        <v>16</v>
      </c>
    </row>
    <row r="15" spans="1:10" ht="12.75" customHeight="1">
      <c r="A15" s="198" t="s">
        <v>138</v>
      </c>
      <c r="B15" s="111" t="s">
        <v>28</v>
      </c>
      <c r="C15" s="215">
        <v>10</v>
      </c>
      <c r="D15" s="215">
        <v>2</v>
      </c>
      <c r="E15" s="147"/>
      <c r="F15" s="147"/>
      <c r="G15" s="147"/>
      <c r="H15" s="180">
        <v>16</v>
      </c>
    </row>
    <row r="16" spans="1:10" ht="12.75" customHeight="1">
      <c r="A16" s="198" t="s">
        <v>139</v>
      </c>
      <c r="B16" s="111" t="s">
        <v>28</v>
      </c>
      <c r="C16" s="215">
        <v>10</v>
      </c>
      <c r="D16" s="215">
        <v>3</v>
      </c>
      <c r="E16" s="147"/>
      <c r="F16" s="147"/>
      <c r="G16" s="147"/>
      <c r="H16" s="180">
        <v>16</v>
      </c>
    </row>
    <row r="17" spans="1:8" ht="12.75" customHeight="1">
      <c r="A17" s="199"/>
      <c r="B17" s="109"/>
      <c r="C17" s="217"/>
      <c r="D17" s="218"/>
      <c r="E17" s="104"/>
      <c r="F17" s="104"/>
      <c r="G17" s="104"/>
      <c r="H17" s="221"/>
    </row>
    <row r="18" spans="1:8" ht="12.75" customHeight="1">
      <c r="A18" s="198" t="s">
        <v>140</v>
      </c>
      <c r="B18" s="111" t="s">
        <v>28</v>
      </c>
      <c r="C18" s="215">
        <v>20</v>
      </c>
      <c r="D18" s="215">
        <v>1</v>
      </c>
      <c r="E18" s="147"/>
      <c r="F18" s="147"/>
      <c r="G18" s="147"/>
      <c r="H18" s="180">
        <v>16</v>
      </c>
    </row>
    <row r="19" spans="1:8" ht="12.75" customHeight="1">
      <c r="A19" s="198" t="s">
        <v>141</v>
      </c>
      <c r="B19" s="111" t="s">
        <v>28</v>
      </c>
      <c r="C19" s="215">
        <v>20</v>
      </c>
      <c r="D19" s="215">
        <v>2</v>
      </c>
      <c r="E19" s="147"/>
      <c r="F19" s="147"/>
      <c r="G19" s="147"/>
      <c r="H19" s="180">
        <v>16</v>
      </c>
    </row>
    <row r="20" spans="1:8" ht="12.75" customHeight="1">
      <c r="A20" s="198" t="s">
        <v>142</v>
      </c>
      <c r="B20" s="111" t="s">
        <v>28</v>
      </c>
      <c r="C20" s="215">
        <v>20</v>
      </c>
      <c r="D20" s="215">
        <v>3</v>
      </c>
      <c r="E20" s="147"/>
      <c r="F20" s="147"/>
      <c r="G20" s="147"/>
      <c r="H20" s="180">
        <v>16</v>
      </c>
    </row>
    <row r="21" spans="1:8" ht="12.75" customHeight="1">
      <c r="A21" s="199"/>
      <c r="B21" s="109"/>
      <c r="C21" s="217"/>
      <c r="D21" s="218"/>
      <c r="E21" s="104"/>
      <c r="F21" s="104"/>
      <c r="G21" s="104"/>
      <c r="H21" s="221"/>
    </row>
    <row r="22" spans="1:8" ht="12.75" customHeight="1">
      <c r="A22" s="198" t="s">
        <v>143</v>
      </c>
      <c r="B22" s="111" t="s">
        <v>28</v>
      </c>
      <c r="C22" s="216">
        <v>50</v>
      </c>
      <c r="D22" s="216">
        <v>1</v>
      </c>
      <c r="E22" s="147"/>
      <c r="F22" s="147"/>
      <c r="G22" s="147"/>
      <c r="H22" s="180">
        <v>16</v>
      </c>
    </row>
    <row r="23" spans="1:8" ht="12.75" customHeight="1">
      <c r="A23" s="198" t="s">
        <v>144</v>
      </c>
      <c r="B23" s="111" t="s">
        <v>28</v>
      </c>
      <c r="C23" s="216">
        <v>50</v>
      </c>
      <c r="D23" s="216">
        <v>2</v>
      </c>
      <c r="E23" s="147"/>
      <c r="F23" s="147"/>
      <c r="G23" s="147"/>
      <c r="H23" s="180">
        <v>16</v>
      </c>
    </row>
    <row r="24" spans="1:8" ht="12.75" customHeight="1">
      <c r="A24" s="198" t="s">
        <v>145</v>
      </c>
      <c r="B24" s="111" t="s">
        <v>28</v>
      </c>
      <c r="C24" s="216">
        <v>50</v>
      </c>
      <c r="D24" s="216">
        <v>3</v>
      </c>
      <c r="E24" s="147"/>
      <c r="F24" s="147"/>
      <c r="G24" s="147"/>
      <c r="H24" s="180">
        <v>16</v>
      </c>
    </row>
    <row r="25" spans="1:8" ht="12.75" customHeight="1">
      <c r="A25" s="199"/>
      <c r="B25" s="109"/>
      <c r="C25" s="217"/>
      <c r="D25" s="218"/>
      <c r="E25" s="104"/>
      <c r="F25" s="104"/>
      <c r="G25" s="104"/>
      <c r="H25" s="221"/>
    </row>
    <row r="26" spans="1:8" ht="12.75" customHeight="1">
      <c r="A26" s="198" t="s">
        <v>146</v>
      </c>
      <c r="B26" s="111" t="s">
        <v>28</v>
      </c>
      <c r="C26" s="215">
        <v>100</v>
      </c>
      <c r="D26" s="215">
        <v>1</v>
      </c>
      <c r="E26" s="147"/>
      <c r="F26" s="147"/>
      <c r="G26" s="147"/>
      <c r="H26" s="180">
        <v>16</v>
      </c>
    </row>
    <row r="27" spans="1:8" ht="12.75" customHeight="1">
      <c r="A27" s="198" t="s">
        <v>147</v>
      </c>
      <c r="B27" s="111" t="s">
        <v>28</v>
      </c>
      <c r="C27" s="215">
        <v>100</v>
      </c>
      <c r="D27" s="216">
        <v>2</v>
      </c>
      <c r="E27" s="147"/>
      <c r="F27" s="147"/>
      <c r="G27" s="147"/>
      <c r="H27" s="180">
        <v>16</v>
      </c>
    </row>
    <row r="28" spans="1:8" ht="12.75" customHeight="1">
      <c r="A28" s="198" t="s">
        <v>148</v>
      </c>
      <c r="B28" s="111" t="s">
        <v>28</v>
      </c>
      <c r="C28" s="215">
        <v>100</v>
      </c>
      <c r="D28" s="216">
        <v>3</v>
      </c>
      <c r="E28" s="147"/>
      <c r="F28" s="147"/>
      <c r="G28" s="147"/>
      <c r="H28" s="180">
        <v>16</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9" customHeight="1">
      <c r="B36" s="96" t="s">
        <v>45</v>
      </c>
      <c r="C36" s="120"/>
      <c r="D36" s="121"/>
      <c r="E36" s="121"/>
      <c r="F36" s="121"/>
      <c r="G36" s="119"/>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I36"/>
  <sheetViews>
    <sheetView zoomScaleNormal="100"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41" t="s">
        <v>66</v>
      </c>
      <c r="C1" s="40"/>
      <c r="D1" s="40"/>
      <c r="E1" s="40"/>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17</v>
      </c>
    </row>
    <row r="6" spans="1:8" ht="12.75" customHeight="1">
      <c r="A6" s="198" t="s">
        <v>131</v>
      </c>
      <c r="B6" s="111" t="s">
        <v>28</v>
      </c>
      <c r="C6" s="215">
        <v>1</v>
      </c>
      <c r="D6" s="216">
        <v>2</v>
      </c>
      <c r="E6" s="147"/>
      <c r="F6" s="147"/>
      <c r="G6" s="147"/>
      <c r="H6" s="180">
        <v>17</v>
      </c>
    </row>
    <row r="7" spans="1:8" ht="12.75" customHeight="1">
      <c r="A7" s="198" t="s">
        <v>132</v>
      </c>
      <c r="B7" s="111" t="s">
        <v>28</v>
      </c>
      <c r="C7" s="215">
        <v>1</v>
      </c>
      <c r="D7" s="215">
        <v>3</v>
      </c>
      <c r="E7" s="147"/>
      <c r="F7" s="147"/>
      <c r="G7" s="147"/>
      <c r="H7" s="180">
        <v>17</v>
      </c>
    </row>
    <row r="8" spans="1:8" ht="12.75" customHeight="1">
      <c r="A8" s="198" t="s">
        <v>133</v>
      </c>
      <c r="B8" s="111" t="s">
        <v>28</v>
      </c>
      <c r="C8" s="215">
        <v>1</v>
      </c>
      <c r="D8" s="215">
        <v>4</v>
      </c>
      <c r="E8" s="147"/>
      <c r="F8" s="147"/>
      <c r="G8" s="147"/>
      <c r="H8" s="180">
        <v>17</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17</v>
      </c>
    </row>
    <row r="11" spans="1:8" ht="12.75" customHeight="1">
      <c r="A11" s="198" t="s">
        <v>135</v>
      </c>
      <c r="B11" s="111" t="s">
        <v>28</v>
      </c>
      <c r="C11" s="215">
        <v>5</v>
      </c>
      <c r="D11" s="215">
        <v>2</v>
      </c>
      <c r="E11" s="147"/>
      <c r="F11" s="147"/>
      <c r="G11" s="147"/>
      <c r="H11" s="180">
        <v>17</v>
      </c>
    </row>
    <row r="12" spans="1:8" ht="12.75" customHeight="1">
      <c r="A12" s="198" t="s">
        <v>136</v>
      </c>
      <c r="B12" s="111" t="s">
        <v>28</v>
      </c>
      <c r="C12" s="215">
        <v>5</v>
      </c>
      <c r="D12" s="215">
        <v>3</v>
      </c>
      <c r="E12" s="147"/>
      <c r="F12" s="147"/>
      <c r="G12" s="147"/>
      <c r="H12" s="180">
        <v>17</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17</v>
      </c>
    </row>
    <row r="15" spans="1:8" ht="12.75" customHeight="1">
      <c r="A15" s="198" t="s">
        <v>138</v>
      </c>
      <c r="B15" s="111" t="s">
        <v>28</v>
      </c>
      <c r="C15" s="215">
        <v>10</v>
      </c>
      <c r="D15" s="215">
        <v>2</v>
      </c>
      <c r="E15" s="147"/>
      <c r="F15" s="147"/>
      <c r="G15" s="147"/>
      <c r="H15" s="180">
        <v>17</v>
      </c>
    </row>
    <row r="16" spans="1:8" ht="12.75" customHeight="1">
      <c r="A16" s="198" t="s">
        <v>139</v>
      </c>
      <c r="B16" s="111" t="s">
        <v>28</v>
      </c>
      <c r="C16" s="215">
        <v>10</v>
      </c>
      <c r="D16" s="215">
        <v>3</v>
      </c>
      <c r="E16" s="147"/>
      <c r="F16" s="147"/>
      <c r="G16" s="147"/>
      <c r="H16" s="180">
        <v>17</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17</v>
      </c>
    </row>
    <row r="19" spans="1:8" ht="12.75" customHeight="1">
      <c r="A19" s="198" t="s">
        <v>141</v>
      </c>
      <c r="B19" s="111" t="s">
        <v>28</v>
      </c>
      <c r="C19" s="215">
        <v>20</v>
      </c>
      <c r="D19" s="215">
        <v>2</v>
      </c>
      <c r="E19" s="147"/>
      <c r="F19" s="147"/>
      <c r="G19" s="147"/>
      <c r="H19" s="180">
        <v>17</v>
      </c>
    </row>
    <row r="20" spans="1:8" ht="12.75" customHeight="1">
      <c r="A20" s="198" t="s">
        <v>142</v>
      </c>
      <c r="B20" s="111" t="s">
        <v>28</v>
      </c>
      <c r="C20" s="215">
        <v>20</v>
      </c>
      <c r="D20" s="215">
        <v>3</v>
      </c>
      <c r="E20" s="147"/>
      <c r="F20" s="147"/>
      <c r="G20" s="147"/>
      <c r="H20" s="180">
        <v>17</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17</v>
      </c>
    </row>
    <row r="23" spans="1:8" ht="12.75" customHeight="1">
      <c r="A23" s="198" t="s">
        <v>144</v>
      </c>
      <c r="B23" s="111" t="s">
        <v>28</v>
      </c>
      <c r="C23" s="216">
        <v>50</v>
      </c>
      <c r="D23" s="216">
        <v>2</v>
      </c>
      <c r="E23" s="147"/>
      <c r="F23" s="147"/>
      <c r="G23" s="147"/>
      <c r="H23" s="180">
        <v>17</v>
      </c>
    </row>
    <row r="24" spans="1:8" ht="12.75" customHeight="1">
      <c r="A24" s="198" t="s">
        <v>145</v>
      </c>
      <c r="B24" s="111" t="s">
        <v>28</v>
      </c>
      <c r="C24" s="216">
        <v>50</v>
      </c>
      <c r="D24" s="216">
        <v>3</v>
      </c>
      <c r="E24" s="147"/>
      <c r="F24" s="147"/>
      <c r="G24" s="147"/>
      <c r="H24" s="180">
        <v>17</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17</v>
      </c>
    </row>
    <row r="27" spans="1:8" ht="12.75" customHeight="1">
      <c r="A27" s="198" t="s">
        <v>147</v>
      </c>
      <c r="B27" s="111" t="s">
        <v>28</v>
      </c>
      <c r="C27" s="215">
        <v>100</v>
      </c>
      <c r="D27" s="216">
        <v>2</v>
      </c>
      <c r="E27" s="147"/>
      <c r="F27" s="147"/>
      <c r="G27" s="147"/>
      <c r="H27" s="180">
        <v>17</v>
      </c>
    </row>
    <row r="28" spans="1:8" ht="12.75" customHeight="1">
      <c r="A28" s="198" t="s">
        <v>148</v>
      </c>
      <c r="B28" s="111" t="s">
        <v>28</v>
      </c>
      <c r="C28" s="215">
        <v>100</v>
      </c>
      <c r="D28" s="216">
        <v>3</v>
      </c>
      <c r="E28" s="147"/>
      <c r="F28" s="147"/>
      <c r="G28" s="147"/>
      <c r="H28" s="180">
        <v>17</v>
      </c>
    </row>
    <row r="29" spans="1:8" ht="12.75" customHeight="1" thickBot="1">
      <c r="A29" s="182"/>
      <c r="B29" s="168"/>
      <c r="C29" s="219"/>
      <c r="D29" s="220"/>
      <c r="E29" s="189"/>
      <c r="F29" s="189"/>
      <c r="G29" s="18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52">
      <c r="B36" s="96" t="s">
        <v>122</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37"/>
  <sheetViews>
    <sheetView topLeftCell="A12"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6" width="7.6328125" style="108" customWidth="1" collapsed="1"/>
    <col min="7" max="7" width="8.36328125" style="108" customWidth="1" collapsed="1"/>
    <col min="8" max="8" width="20.1796875" style="44" customWidth="1" collapsed="1"/>
    <col min="9" max="9" width="8.6328125" style="42"/>
    <col min="10" max="16384" width="8.6328125" style="42" collapsed="1"/>
  </cols>
  <sheetData>
    <row r="1" spans="1:8" ht="15" customHeight="1">
      <c r="A1" s="40"/>
      <c r="B1" s="41" t="s">
        <v>67</v>
      </c>
      <c r="C1" s="40"/>
      <c r="D1" s="40"/>
      <c r="E1" s="40"/>
      <c r="F1" s="40"/>
      <c r="G1" s="40"/>
    </row>
    <row r="2" spans="1:8" ht="12.75" customHeight="1">
      <c r="A2" s="40"/>
      <c r="B2" s="42" t="s">
        <v>29</v>
      </c>
      <c r="C2" s="40"/>
      <c r="D2" s="40"/>
      <c r="E2" s="40"/>
      <c r="F2" s="40"/>
      <c r="G2" s="40"/>
    </row>
    <row r="3" spans="1:8" ht="12.75" customHeight="1" thickBot="1">
      <c r="A3" s="40"/>
      <c r="B3" s="40"/>
      <c r="C3" s="40"/>
      <c r="D3" s="40"/>
      <c r="E3" s="40"/>
      <c r="F3" s="40"/>
      <c r="G3" s="40"/>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96"/>
      <c r="F5" s="196"/>
      <c r="G5" s="196"/>
      <c r="H5" s="180">
        <v>18</v>
      </c>
    </row>
    <row r="6" spans="1:8" ht="12.75" customHeight="1">
      <c r="A6" s="198" t="s">
        <v>131</v>
      </c>
      <c r="B6" s="111" t="s">
        <v>28</v>
      </c>
      <c r="C6" s="215">
        <v>1</v>
      </c>
      <c r="D6" s="216">
        <v>2</v>
      </c>
      <c r="E6" s="196"/>
      <c r="F6" s="196"/>
      <c r="G6" s="196"/>
      <c r="H6" s="180">
        <v>18</v>
      </c>
    </row>
    <row r="7" spans="1:8" ht="12.75" customHeight="1">
      <c r="A7" s="198" t="s">
        <v>132</v>
      </c>
      <c r="B7" s="111" t="s">
        <v>28</v>
      </c>
      <c r="C7" s="215">
        <v>1</v>
      </c>
      <c r="D7" s="215">
        <v>3</v>
      </c>
      <c r="E7" s="196"/>
      <c r="F7" s="196"/>
      <c r="G7" s="196"/>
      <c r="H7" s="180">
        <v>18</v>
      </c>
    </row>
    <row r="8" spans="1:8" ht="12.75" customHeight="1">
      <c r="A8" s="198" t="s">
        <v>133</v>
      </c>
      <c r="B8" s="111" t="s">
        <v>28</v>
      </c>
      <c r="C8" s="215">
        <v>1</v>
      </c>
      <c r="D8" s="215">
        <v>4</v>
      </c>
      <c r="E8" s="196"/>
      <c r="F8" s="196"/>
      <c r="G8" s="196"/>
      <c r="H8" s="180">
        <v>18</v>
      </c>
    </row>
    <row r="9" spans="1:8" ht="12.75" customHeight="1">
      <c r="A9" s="199"/>
      <c r="B9" s="109"/>
      <c r="C9" s="217"/>
      <c r="D9" s="218"/>
      <c r="E9" s="197"/>
      <c r="F9" s="197"/>
      <c r="G9" s="197"/>
      <c r="H9" s="221"/>
    </row>
    <row r="10" spans="1:8" ht="12.75" customHeight="1">
      <c r="A10" s="198" t="s">
        <v>134</v>
      </c>
      <c r="B10" s="111" t="s">
        <v>28</v>
      </c>
      <c r="C10" s="215">
        <v>5</v>
      </c>
      <c r="D10" s="215">
        <v>1</v>
      </c>
      <c r="E10" s="196"/>
      <c r="F10" s="196"/>
      <c r="G10" s="196"/>
      <c r="H10" s="180">
        <v>18</v>
      </c>
    </row>
    <row r="11" spans="1:8" ht="12.75" customHeight="1">
      <c r="A11" s="198" t="s">
        <v>135</v>
      </c>
      <c r="B11" s="111" t="s">
        <v>28</v>
      </c>
      <c r="C11" s="215">
        <v>5</v>
      </c>
      <c r="D11" s="215">
        <v>2</v>
      </c>
      <c r="E11" s="196"/>
      <c r="F11" s="196"/>
      <c r="G11" s="196"/>
      <c r="H11" s="180">
        <v>18</v>
      </c>
    </row>
    <row r="12" spans="1:8" ht="12.75" customHeight="1">
      <c r="A12" s="198" t="s">
        <v>136</v>
      </c>
      <c r="B12" s="111" t="s">
        <v>28</v>
      </c>
      <c r="C12" s="215">
        <v>5</v>
      </c>
      <c r="D12" s="215">
        <v>3</v>
      </c>
      <c r="E12" s="196"/>
      <c r="F12" s="196"/>
      <c r="G12" s="196"/>
      <c r="H12" s="180">
        <v>18</v>
      </c>
    </row>
    <row r="13" spans="1:8" ht="12.75" customHeight="1">
      <c r="A13" s="199"/>
      <c r="B13" s="109"/>
      <c r="C13" s="217"/>
      <c r="D13" s="218"/>
      <c r="E13" s="197"/>
      <c r="F13" s="197"/>
      <c r="G13" s="197"/>
      <c r="H13" s="221"/>
    </row>
    <row r="14" spans="1:8" ht="12.75" customHeight="1">
      <c r="A14" s="198" t="s">
        <v>137</v>
      </c>
      <c r="B14" s="111" t="s">
        <v>28</v>
      </c>
      <c r="C14" s="215">
        <v>10</v>
      </c>
      <c r="D14" s="215">
        <v>1</v>
      </c>
      <c r="E14" s="196"/>
      <c r="F14" s="196"/>
      <c r="G14" s="196"/>
      <c r="H14" s="180">
        <v>18</v>
      </c>
    </row>
    <row r="15" spans="1:8" ht="12.75" customHeight="1">
      <c r="A15" s="198" t="s">
        <v>138</v>
      </c>
      <c r="B15" s="111" t="s">
        <v>28</v>
      </c>
      <c r="C15" s="215">
        <v>10</v>
      </c>
      <c r="D15" s="215">
        <v>2</v>
      </c>
      <c r="E15" s="196"/>
      <c r="F15" s="196"/>
      <c r="G15" s="196"/>
      <c r="H15" s="180">
        <v>18</v>
      </c>
    </row>
    <row r="16" spans="1:8" ht="12.75" customHeight="1">
      <c r="A16" s="198" t="s">
        <v>139</v>
      </c>
      <c r="B16" s="111" t="s">
        <v>28</v>
      </c>
      <c r="C16" s="215">
        <v>10</v>
      </c>
      <c r="D16" s="215">
        <v>3</v>
      </c>
      <c r="E16" s="196"/>
      <c r="F16" s="196"/>
      <c r="G16" s="196"/>
      <c r="H16" s="180">
        <v>18</v>
      </c>
    </row>
    <row r="17" spans="1:8" ht="12.75" customHeight="1">
      <c r="A17" s="199"/>
      <c r="B17" s="109"/>
      <c r="C17" s="217"/>
      <c r="D17" s="218"/>
      <c r="E17" s="197"/>
      <c r="F17" s="197"/>
      <c r="G17" s="197"/>
      <c r="H17" s="221"/>
    </row>
    <row r="18" spans="1:8" ht="12.75" customHeight="1">
      <c r="A18" s="198" t="s">
        <v>140</v>
      </c>
      <c r="B18" s="111" t="s">
        <v>28</v>
      </c>
      <c r="C18" s="215">
        <v>20</v>
      </c>
      <c r="D18" s="215">
        <v>1</v>
      </c>
      <c r="E18" s="196"/>
      <c r="F18" s="196"/>
      <c r="G18" s="196"/>
      <c r="H18" s="180">
        <v>18</v>
      </c>
    </row>
    <row r="19" spans="1:8" ht="12.75" customHeight="1">
      <c r="A19" s="198" t="s">
        <v>141</v>
      </c>
      <c r="B19" s="111" t="s">
        <v>28</v>
      </c>
      <c r="C19" s="215">
        <v>20</v>
      </c>
      <c r="D19" s="215">
        <v>2</v>
      </c>
      <c r="E19" s="196"/>
      <c r="F19" s="196"/>
      <c r="G19" s="196"/>
      <c r="H19" s="180">
        <v>18</v>
      </c>
    </row>
    <row r="20" spans="1:8" ht="12.75" customHeight="1">
      <c r="A20" s="198" t="s">
        <v>142</v>
      </c>
      <c r="B20" s="111" t="s">
        <v>28</v>
      </c>
      <c r="C20" s="215">
        <v>20</v>
      </c>
      <c r="D20" s="215">
        <v>3</v>
      </c>
      <c r="E20" s="196"/>
      <c r="F20" s="196"/>
      <c r="G20" s="196"/>
      <c r="H20" s="180">
        <v>18</v>
      </c>
    </row>
    <row r="21" spans="1:8" ht="12.75" customHeight="1">
      <c r="A21" s="199"/>
      <c r="B21" s="109"/>
      <c r="C21" s="217"/>
      <c r="D21" s="218"/>
      <c r="E21" s="197"/>
      <c r="F21" s="197"/>
      <c r="G21" s="197"/>
      <c r="H21" s="221"/>
    </row>
    <row r="22" spans="1:8" ht="12.75" customHeight="1">
      <c r="A22" s="198" t="s">
        <v>143</v>
      </c>
      <c r="B22" s="111" t="s">
        <v>28</v>
      </c>
      <c r="C22" s="216">
        <v>50</v>
      </c>
      <c r="D22" s="216">
        <v>1</v>
      </c>
      <c r="E22" s="196"/>
      <c r="F22" s="196"/>
      <c r="G22" s="196"/>
      <c r="H22" s="180">
        <v>18</v>
      </c>
    </row>
    <row r="23" spans="1:8" ht="12.75" customHeight="1">
      <c r="A23" s="198" t="s">
        <v>144</v>
      </c>
      <c r="B23" s="111" t="s">
        <v>28</v>
      </c>
      <c r="C23" s="216">
        <v>50</v>
      </c>
      <c r="D23" s="216">
        <v>2</v>
      </c>
      <c r="E23" s="196"/>
      <c r="F23" s="196"/>
      <c r="G23" s="196"/>
      <c r="H23" s="180">
        <v>18</v>
      </c>
    </row>
    <row r="24" spans="1:8" ht="12.75" customHeight="1">
      <c r="A24" s="198" t="s">
        <v>145</v>
      </c>
      <c r="B24" s="111" t="s">
        <v>28</v>
      </c>
      <c r="C24" s="216">
        <v>50</v>
      </c>
      <c r="D24" s="216">
        <v>3</v>
      </c>
      <c r="E24" s="196"/>
      <c r="F24" s="196"/>
      <c r="G24" s="196"/>
      <c r="H24" s="180">
        <v>18</v>
      </c>
    </row>
    <row r="25" spans="1:8" ht="12.75" customHeight="1">
      <c r="A25" s="199"/>
      <c r="B25" s="109"/>
      <c r="C25" s="217"/>
      <c r="D25" s="218"/>
      <c r="E25" s="197"/>
      <c r="F25" s="197"/>
      <c r="G25" s="197"/>
      <c r="H25" s="221"/>
    </row>
    <row r="26" spans="1:8" ht="12.75" customHeight="1">
      <c r="A26" s="198" t="s">
        <v>146</v>
      </c>
      <c r="B26" s="111" t="s">
        <v>28</v>
      </c>
      <c r="C26" s="215">
        <v>100</v>
      </c>
      <c r="D26" s="215">
        <v>1</v>
      </c>
      <c r="E26" s="196"/>
      <c r="F26" s="196"/>
      <c r="G26" s="196"/>
      <c r="H26" s="180">
        <v>18</v>
      </c>
    </row>
    <row r="27" spans="1:8" ht="12.75" customHeight="1">
      <c r="A27" s="198" t="s">
        <v>147</v>
      </c>
      <c r="B27" s="111" t="s">
        <v>28</v>
      </c>
      <c r="C27" s="215">
        <v>100</v>
      </c>
      <c r="D27" s="216">
        <v>2</v>
      </c>
      <c r="E27" s="196"/>
      <c r="F27" s="196"/>
      <c r="G27" s="196"/>
      <c r="H27" s="180">
        <v>18</v>
      </c>
    </row>
    <row r="28" spans="1:8" ht="12.75" customHeight="1">
      <c r="A28" s="198" t="s">
        <v>148</v>
      </c>
      <c r="B28" s="111" t="s">
        <v>28</v>
      </c>
      <c r="C28" s="215">
        <v>100</v>
      </c>
      <c r="D28" s="216">
        <v>3</v>
      </c>
      <c r="E28" s="196"/>
      <c r="F28" s="196"/>
      <c r="G28" s="196"/>
      <c r="H28" s="180">
        <v>18</v>
      </c>
    </row>
    <row r="29" spans="1:8" ht="12.75" customHeight="1" thickBot="1">
      <c r="A29" s="182"/>
      <c r="B29" s="168"/>
      <c r="C29" s="219"/>
      <c r="D29" s="220"/>
      <c r="E29" s="168"/>
      <c r="F29" s="168"/>
      <c r="G29" s="168"/>
      <c r="H29" s="220"/>
    </row>
    <row r="30" spans="1:8" s="107" customFormat="1" ht="12.75" hidden="1" customHeight="1">
      <c r="A30" s="102"/>
      <c r="B30" s="117" t="s">
        <v>28</v>
      </c>
      <c r="C30" s="117"/>
      <c r="D30" s="117"/>
      <c r="E30" s="117"/>
      <c r="F30" s="117"/>
      <c r="G30" s="117"/>
      <c r="H30" s="44"/>
    </row>
    <row r="31" spans="1:8" s="107" customFormat="1" ht="12.75" hidden="1" customHeight="1">
      <c r="A31" s="45"/>
      <c r="B31" s="117" t="s">
        <v>28</v>
      </c>
      <c r="C31" s="117"/>
      <c r="D31" s="117"/>
      <c r="E31" s="117"/>
      <c r="F31" s="117"/>
      <c r="G31" s="117"/>
      <c r="H31" s="44"/>
    </row>
    <row r="32" spans="1:8" s="107" customFormat="1" ht="12.75" hidden="1" customHeight="1">
      <c r="A32" s="45"/>
      <c r="B32" s="117" t="s">
        <v>28</v>
      </c>
      <c r="C32" s="117"/>
      <c r="D32" s="117"/>
      <c r="E32" s="117"/>
      <c r="F32" s="117"/>
      <c r="G32" s="117"/>
      <c r="H32" s="44"/>
    </row>
    <row r="33" spans="1:7" ht="15.5" hidden="1">
      <c r="A33" s="46"/>
      <c r="B33" s="104"/>
      <c r="C33" s="104"/>
      <c r="D33" s="114"/>
      <c r="E33" s="114"/>
      <c r="F33" s="114"/>
      <c r="G33" s="114"/>
    </row>
    <row r="37" spans="1:7" ht="91">
      <c r="B37" s="96" t="s">
        <v>123</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dimension ref="A1:K37"/>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19.453125" style="42" bestFit="1" customWidth="1" collapsed="1"/>
    <col min="10" max="10" width="8.6328125" style="42" collapsed="1"/>
    <col min="11" max="11" width="8.6328125" style="42"/>
    <col min="12" max="16384" width="8.6328125" style="42" collapsed="1"/>
  </cols>
  <sheetData>
    <row r="1" spans="1:10" ht="15" customHeight="1">
      <c r="A1" s="40"/>
      <c r="B1" s="41" t="s">
        <v>68</v>
      </c>
      <c r="C1" s="40"/>
      <c r="D1" s="40"/>
      <c r="E1" s="40"/>
      <c r="F1" s="40"/>
      <c r="G1" s="40"/>
    </row>
    <row r="2" spans="1:10" ht="12.75" customHeight="1">
      <c r="A2" s="40"/>
      <c r="B2" s="42" t="s">
        <v>29</v>
      </c>
      <c r="C2" s="40"/>
      <c r="D2" s="40"/>
      <c r="E2" s="40"/>
      <c r="F2" s="40"/>
      <c r="G2" s="40"/>
    </row>
    <row r="3" spans="1:10" ht="12.75" customHeight="1" thickBot="1">
      <c r="A3" s="40"/>
      <c r="B3" s="40"/>
      <c r="C3" s="40"/>
      <c r="D3" s="40"/>
      <c r="E3" s="40"/>
      <c r="F3" s="40"/>
      <c r="G3" s="40"/>
    </row>
    <row r="4" spans="1:10" ht="13">
      <c r="A4" s="176" t="s">
        <v>23</v>
      </c>
      <c r="B4" s="162" t="s">
        <v>24</v>
      </c>
      <c r="C4" s="213" t="s">
        <v>211</v>
      </c>
      <c r="D4" s="214" t="s">
        <v>212</v>
      </c>
      <c r="E4" s="163" t="s">
        <v>22</v>
      </c>
      <c r="F4" s="163" t="s">
        <v>16</v>
      </c>
      <c r="G4" s="163" t="s">
        <v>17</v>
      </c>
      <c r="H4" s="179" t="s">
        <v>213</v>
      </c>
      <c r="J4" s="191"/>
    </row>
    <row r="5" spans="1:10" ht="12.75" customHeight="1">
      <c r="A5" s="198" t="s">
        <v>130</v>
      </c>
      <c r="B5" s="111" t="s">
        <v>28</v>
      </c>
      <c r="C5" s="215">
        <v>1</v>
      </c>
      <c r="D5" s="215">
        <v>1</v>
      </c>
      <c r="E5" s="194"/>
      <c r="F5" s="194"/>
      <c r="G5" s="194"/>
      <c r="H5" s="180">
        <v>19</v>
      </c>
    </row>
    <row r="6" spans="1:10" ht="12.75" customHeight="1">
      <c r="A6" s="198" t="s">
        <v>131</v>
      </c>
      <c r="B6" s="111" t="s">
        <v>28</v>
      </c>
      <c r="C6" s="215">
        <v>1</v>
      </c>
      <c r="D6" s="216">
        <v>2</v>
      </c>
      <c r="E6" s="194"/>
      <c r="F6" s="194"/>
      <c r="G6" s="194"/>
      <c r="H6" s="180">
        <v>19</v>
      </c>
    </row>
    <row r="7" spans="1:10" ht="12.75" customHeight="1">
      <c r="A7" s="198" t="s">
        <v>132</v>
      </c>
      <c r="B7" s="111" t="s">
        <v>28</v>
      </c>
      <c r="C7" s="215">
        <v>1</v>
      </c>
      <c r="D7" s="215">
        <v>3</v>
      </c>
      <c r="E7" s="194"/>
      <c r="F7" s="194"/>
      <c r="G7" s="194"/>
      <c r="H7" s="180">
        <v>19</v>
      </c>
    </row>
    <row r="8" spans="1:10" ht="12.75" customHeight="1">
      <c r="A8" s="198" t="s">
        <v>133</v>
      </c>
      <c r="B8" s="111" t="s">
        <v>28</v>
      </c>
      <c r="C8" s="215">
        <v>1</v>
      </c>
      <c r="D8" s="215">
        <v>4</v>
      </c>
      <c r="E8" s="194"/>
      <c r="F8" s="194"/>
      <c r="G8" s="194"/>
      <c r="H8" s="180">
        <v>19</v>
      </c>
    </row>
    <row r="9" spans="1:10" ht="12.75" customHeight="1">
      <c r="A9" s="199"/>
      <c r="B9" s="109"/>
      <c r="C9" s="217"/>
      <c r="D9" s="218"/>
      <c r="E9" s="193"/>
      <c r="F9" s="193"/>
      <c r="G9" s="193"/>
      <c r="H9" s="221"/>
    </row>
    <row r="10" spans="1:10" ht="12.75" customHeight="1">
      <c r="A10" s="198" t="s">
        <v>134</v>
      </c>
      <c r="B10" s="111" t="s">
        <v>28</v>
      </c>
      <c r="C10" s="215">
        <v>5</v>
      </c>
      <c r="D10" s="215">
        <v>1</v>
      </c>
      <c r="E10" s="194"/>
      <c r="F10" s="194"/>
      <c r="G10" s="194"/>
      <c r="H10" s="180">
        <v>19</v>
      </c>
    </row>
    <row r="11" spans="1:10" ht="12.75" customHeight="1">
      <c r="A11" s="198" t="s">
        <v>135</v>
      </c>
      <c r="B11" s="111" t="s">
        <v>28</v>
      </c>
      <c r="C11" s="215">
        <v>5</v>
      </c>
      <c r="D11" s="215">
        <v>2</v>
      </c>
      <c r="E11" s="194"/>
      <c r="F11" s="194"/>
      <c r="G11" s="195"/>
      <c r="H11" s="180">
        <v>19</v>
      </c>
    </row>
    <row r="12" spans="1:10" ht="12.75" customHeight="1">
      <c r="A12" s="198" t="s">
        <v>136</v>
      </c>
      <c r="B12" s="111" t="s">
        <v>28</v>
      </c>
      <c r="C12" s="215">
        <v>5</v>
      </c>
      <c r="D12" s="215">
        <v>3</v>
      </c>
      <c r="E12" s="194"/>
      <c r="F12" s="194"/>
      <c r="G12" s="194"/>
      <c r="H12" s="180">
        <v>19</v>
      </c>
    </row>
    <row r="13" spans="1:10" ht="12.75" customHeight="1">
      <c r="A13" s="199"/>
      <c r="B13" s="109"/>
      <c r="C13" s="217"/>
      <c r="D13" s="218"/>
      <c r="E13" s="193"/>
      <c r="F13" s="193"/>
      <c r="G13" s="193"/>
      <c r="H13" s="221"/>
    </row>
    <row r="14" spans="1:10" ht="12.75" customHeight="1">
      <c r="A14" s="198" t="s">
        <v>137</v>
      </c>
      <c r="B14" s="111" t="s">
        <v>28</v>
      </c>
      <c r="C14" s="215">
        <v>10</v>
      </c>
      <c r="D14" s="215">
        <v>1</v>
      </c>
      <c r="E14" s="194"/>
      <c r="F14" s="194"/>
      <c r="G14" s="194"/>
      <c r="H14" s="180">
        <v>19</v>
      </c>
    </row>
    <row r="15" spans="1:10" ht="12.75" customHeight="1">
      <c r="A15" s="198" t="s">
        <v>138</v>
      </c>
      <c r="B15" s="111" t="s">
        <v>28</v>
      </c>
      <c r="C15" s="215">
        <v>10</v>
      </c>
      <c r="D15" s="215">
        <v>2</v>
      </c>
      <c r="E15" s="194"/>
      <c r="F15" s="194"/>
      <c r="G15" s="194"/>
      <c r="H15" s="180">
        <v>19</v>
      </c>
    </row>
    <row r="16" spans="1:10" ht="12.75" customHeight="1">
      <c r="A16" s="198" t="s">
        <v>139</v>
      </c>
      <c r="B16" s="111" t="s">
        <v>28</v>
      </c>
      <c r="C16" s="215">
        <v>10</v>
      </c>
      <c r="D16" s="215">
        <v>3</v>
      </c>
      <c r="E16" s="194"/>
      <c r="F16" s="194"/>
      <c r="G16" s="194"/>
      <c r="H16" s="180">
        <v>19</v>
      </c>
    </row>
    <row r="17" spans="1:8" ht="12.75" customHeight="1">
      <c r="A17" s="199"/>
      <c r="B17" s="109"/>
      <c r="C17" s="217"/>
      <c r="D17" s="218"/>
      <c r="E17" s="193"/>
      <c r="F17" s="193"/>
      <c r="G17" s="193"/>
      <c r="H17" s="221"/>
    </row>
    <row r="18" spans="1:8" ht="12.75" customHeight="1">
      <c r="A18" s="198" t="s">
        <v>140</v>
      </c>
      <c r="B18" s="111" t="s">
        <v>28</v>
      </c>
      <c r="C18" s="215">
        <v>20</v>
      </c>
      <c r="D18" s="215">
        <v>1</v>
      </c>
      <c r="E18" s="194"/>
      <c r="F18" s="194"/>
      <c r="G18" s="194"/>
      <c r="H18" s="180">
        <v>19</v>
      </c>
    </row>
    <row r="19" spans="1:8" ht="12.75" customHeight="1">
      <c r="A19" s="198" t="s">
        <v>141</v>
      </c>
      <c r="B19" s="111" t="s">
        <v>28</v>
      </c>
      <c r="C19" s="215">
        <v>20</v>
      </c>
      <c r="D19" s="215">
        <v>2</v>
      </c>
      <c r="E19" s="194"/>
      <c r="F19" s="194"/>
      <c r="G19" s="194"/>
      <c r="H19" s="180">
        <v>19</v>
      </c>
    </row>
    <row r="20" spans="1:8" ht="12.75" customHeight="1">
      <c r="A20" s="198" t="s">
        <v>142</v>
      </c>
      <c r="B20" s="111" t="s">
        <v>28</v>
      </c>
      <c r="C20" s="215">
        <v>20</v>
      </c>
      <c r="D20" s="215">
        <v>3</v>
      </c>
      <c r="E20" s="194"/>
      <c r="F20" s="194"/>
      <c r="G20" s="194"/>
      <c r="H20" s="180">
        <v>19</v>
      </c>
    </row>
    <row r="21" spans="1:8" ht="12.75" customHeight="1">
      <c r="A21" s="199"/>
      <c r="B21" s="109"/>
      <c r="C21" s="217"/>
      <c r="D21" s="218"/>
      <c r="E21" s="193"/>
      <c r="F21" s="193"/>
      <c r="G21" s="193"/>
      <c r="H21" s="221"/>
    </row>
    <row r="22" spans="1:8" ht="12.75" customHeight="1">
      <c r="A22" s="198" t="s">
        <v>143</v>
      </c>
      <c r="B22" s="111" t="s">
        <v>28</v>
      </c>
      <c r="C22" s="216">
        <v>50</v>
      </c>
      <c r="D22" s="216">
        <v>1</v>
      </c>
      <c r="E22" s="194"/>
      <c r="F22" s="194"/>
      <c r="G22" s="194"/>
      <c r="H22" s="180">
        <v>19</v>
      </c>
    </row>
    <row r="23" spans="1:8" ht="12.75" customHeight="1">
      <c r="A23" s="198" t="s">
        <v>144</v>
      </c>
      <c r="B23" s="111" t="s">
        <v>28</v>
      </c>
      <c r="C23" s="216">
        <v>50</v>
      </c>
      <c r="D23" s="216">
        <v>2</v>
      </c>
      <c r="E23" s="194"/>
      <c r="F23" s="194"/>
      <c r="G23" s="194"/>
      <c r="H23" s="180">
        <v>19</v>
      </c>
    </row>
    <row r="24" spans="1:8" ht="12.75" customHeight="1">
      <c r="A24" s="198" t="s">
        <v>145</v>
      </c>
      <c r="B24" s="111" t="s">
        <v>28</v>
      </c>
      <c r="C24" s="216">
        <v>50</v>
      </c>
      <c r="D24" s="216">
        <v>3</v>
      </c>
      <c r="E24" s="194"/>
      <c r="F24" s="194"/>
      <c r="G24" s="194"/>
      <c r="H24" s="180">
        <v>19</v>
      </c>
    </row>
    <row r="25" spans="1:8" ht="12.75" customHeight="1">
      <c r="A25" s="199"/>
      <c r="B25" s="109"/>
      <c r="C25" s="217"/>
      <c r="D25" s="218"/>
      <c r="E25" s="193"/>
      <c r="F25" s="193"/>
      <c r="G25" s="193"/>
      <c r="H25" s="221"/>
    </row>
    <row r="26" spans="1:8" ht="12.75" customHeight="1">
      <c r="A26" s="198" t="s">
        <v>146</v>
      </c>
      <c r="B26" s="111" t="s">
        <v>28</v>
      </c>
      <c r="C26" s="215">
        <v>100</v>
      </c>
      <c r="D26" s="215">
        <v>1</v>
      </c>
      <c r="E26" s="194"/>
      <c r="F26" s="194"/>
      <c r="G26" s="194"/>
      <c r="H26" s="180">
        <v>19</v>
      </c>
    </row>
    <row r="27" spans="1:8" ht="12.75" customHeight="1">
      <c r="A27" s="198" t="s">
        <v>147</v>
      </c>
      <c r="B27" s="111" t="s">
        <v>28</v>
      </c>
      <c r="C27" s="215">
        <v>100</v>
      </c>
      <c r="D27" s="216">
        <v>2</v>
      </c>
      <c r="E27" s="194"/>
      <c r="F27" s="194"/>
      <c r="G27" s="194"/>
      <c r="H27" s="180">
        <v>19</v>
      </c>
    </row>
    <row r="28" spans="1:8" ht="12.75" customHeight="1">
      <c r="A28" s="198" t="s">
        <v>148</v>
      </c>
      <c r="B28" s="111" t="s">
        <v>28</v>
      </c>
      <c r="C28" s="215">
        <v>100</v>
      </c>
      <c r="D28" s="216">
        <v>3</v>
      </c>
      <c r="E28" s="194"/>
      <c r="F28" s="194"/>
      <c r="G28" s="194"/>
      <c r="H28" s="180">
        <v>19</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9" ht="15.5" hidden="1">
      <c r="A33" s="46"/>
      <c r="B33" s="104"/>
      <c r="C33" s="104"/>
      <c r="D33" s="114"/>
      <c r="E33" s="114"/>
      <c r="F33" s="114"/>
      <c r="G33" s="114"/>
    </row>
    <row r="36" spans="1:9" ht="91">
      <c r="B36" s="96" t="s">
        <v>123</v>
      </c>
      <c r="I36" s="192"/>
    </row>
    <row r="37" spans="1:9">
      <c r="B37" s="53"/>
      <c r="D37" s="108"/>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dimension ref="A1:K37"/>
  <sheetViews>
    <sheetView zoomScaleNormal="100"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9" width="8.6328125" style="44" collapsed="1"/>
    <col min="10" max="11" width="8.6328125" style="44"/>
    <col min="12" max="16384" width="8.6328125" style="44" collapsed="1"/>
  </cols>
  <sheetData>
    <row r="1" spans="1:8" s="42" customFormat="1" ht="15" customHeight="1">
      <c r="A1" s="40"/>
      <c r="B1" s="41" t="s">
        <v>69</v>
      </c>
      <c r="C1" s="40"/>
      <c r="D1" s="40"/>
      <c r="E1" s="40"/>
      <c r="F1" s="40"/>
      <c r="G1" s="40"/>
      <c r="H1" s="44"/>
    </row>
    <row r="2" spans="1:8" s="42" customFormat="1" ht="12.75" customHeight="1">
      <c r="A2" s="40"/>
      <c r="B2" s="42" t="s">
        <v>29</v>
      </c>
      <c r="C2" s="40"/>
      <c r="D2" s="40"/>
      <c r="E2" s="40"/>
      <c r="F2" s="40"/>
      <c r="G2" s="40"/>
      <c r="H2" s="44"/>
    </row>
    <row r="3" spans="1:8" s="42" customFormat="1" ht="12.75" customHeight="1" thickBot="1">
      <c r="A3" s="40"/>
      <c r="B3" s="40"/>
      <c r="C3" s="40"/>
      <c r="D3" s="40"/>
      <c r="E3" s="40"/>
      <c r="F3" s="40"/>
      <c r="G3" s="40"/>
      <c r="H3" s="44"/>
    </row>
    <row r="4" spans="1:8" ht="12.75" customHeight="1">
      <c r="A4" s="176" t="s">
        <v>23</v>
      </c>
      <c r="B4" s="177" t="s">
        <v>24</v>
      </c>
      <c r="C4" s="213" t="s">
        <v>211</v>
      </c>
      <c r="D4" s="214" t="s">
        <v>212</v>
      </c>
      <c r="E4" s="178" t="s">
        <v>22</v>
      </c>
      <c r="F4" s="178" t="s">
        <v>16</v>
      </c>
      <c r="G4" s="178" t="s">
        <v>17</v>
      </c>
      <c r="H4" s="179" t="s">
        <v>213</v>
      </c>
    </row>
    <row r="5" spans="1:8" ht="12.75" customHeight="1">
      <c r="A5" s="198" t="s">
        <v>130</v>
      </c>
      <c r="B5" s="103" t="s">
        <v>28</v>
      </c>
      <c r="C5" s="215">
        <v>1</v>
      </c>
      <c r="D5" s="215">
        <v>1</v>
      </c>
      <c r="E5" s="147"/>
      <c r="F5" s="147"/>
      <c r="G5" s="147"/>
      <c r="H5" s="180">
        <v>20</v>
      </c>
    </row>
    <row r="6" spans="1:8" ht="12.75" customHeight="1">
      <c r="A6" s="198" t="s">
        <v>131</v>
      </c>
      <c r="B6" s="103" t="s">
        <v>28</v>
      </c>
      <c r="C6" s="215">
        <v>1</v>
      </c>
      <c r="D6" s="216">
        <v>2</v>
      </c>
      <c r="E6" s="147"/>
      <c r="F6" s="147"/>
      <c r="G6" s="147"/>
      <c r="H6" s="180">
        <v>20</v>
      </c>
    </row>
    <row r="7" spans="1:8" ht="12.75" customHeight="1">
      <c r="A7" s="198" t="s">
        <v>132</v>
      </c>
      <c r="B7" s="103" t="s">
        <v>28</v>
      </c>
      <c r="C7" s="215">
        <v>1</v>
      </c>
      <c r="D7" s="215">
        <v>3</v>
      </c>
      <c r="E7" s="147"/>
      <c r="F7" s="147"/>
      <c r="G7" s="147"/>
      <c r="H7" s="180">
        <v>20</v>
      </c>
    </row>
    <row r="8" spans="1:8" ht="12.75" customHeight="1">
      <c r="A8" s="198" t="s">
        <v>133</v>
      </c>
      <c r="B8" s="103" t="s">
        <v>28</v>
      </c>
      <c r="C8" s="215">
        <v>1</v>
      </c>
      <c r="D8" s="215">
        <v>4</v>
      </c>
      <c r="E8" s="147"/>
      <c r="F8" s="147"/>
      <c r="G8" s="147"/>
      <c r="H8" s="180">
        <v>20</v>
      </c>
    </row>
    <row r="9" spans="1:8" ht="12.75" customHeight="1">
      <c r="A9" s="199"/>
      <c r="B9" s="43"/>
      <c r="C9" s="217"/>
      <c r="D9" s="218"/>
      <c r="E9" s="148"/>
      <c r="F9" s="148"/>
      <c r="G9" s="148"/>
      <c r="H9" s="221"/>
    </row>
    <row r="10" spans="1:8" ht="12.75" customHeight="1">
      <c r="A10" s="198" t="s">
        <v>134</v>
      </c>
      <c r="B10" s="103" t="s">
        <v>28</v>
      </c>
      <c r="C10" s="215">
        <v>5</v>
      </c>
      <c r="D10" s="215">
        <v>1</v>
      </c>
      <c r="E10" s="147"/>
      <c r="F10" s="147"/>
      <c r="G10" s="147"/>
      <c r="H10" s="180">
        <v>20</v>
      </c>
    </row>
    <row r="11" spans="1:8" ht="12.75" customHeight="1">
      <c r="A11" s="198" t="s">
        <v>135</v>
      </c>
      <c r="B11" s="103" t="s">
        <v>28</v>
      </c>
      <c r="C11" s="215">
        <v>5</v>
      </c>
      <c r="D11" s="215">
        <v>2</v>
      </c>
      <c r="E11" s="147"/>
      <c r="F11" s="147"/>
      <c r="G11" s="147"/>
      <c r="H11" s="180">
        <v>20</v>
      </c>
    </row>
    <row r="12" spans="1:8" ht="12.75" customHeight="1">
      <c r="A12" s="198" t="s">
        <v>136</v>
      </c>
      <c r="B12" s="103" t="s">
        <v>28</v>
      </c>
      <c r="C12" s="215">
        <v>5</v>
      </c>
      <c r="D12" s="215">
        <v>3</v>
      </c>
      <c r="E12" s="147"/>
      <c r="F12" s="147"/>
      <c r="G12" s="147"/>
      <c r="H12" s="180">
        <v>20</v>
      </c>
    </row>
    <row r="13" spans="1:8" ht="12.75" customHeight="1">
      <c r="A13" s="199"/>
      <c r="B13" s="43"/>
      <c r="C13" s="217"/>
      <c r="D13" s="218"/>
      <c r="E13" s="148"/>
      <c r="F13" s="148"/>
      <c r="G13" s="148"/>
      <c r="H13" s="221"/>
    </row>
    <row r="14" spans="1:8" ht="12.75" customHeight="1">
      <c r="A14" s="198" t="s">
        <v>137</v>
      </c>
      <c r="B14" s="103" t="s">
        <v>28</v>
      </c>
      <c r="C14" s="215">
        <v>10</v>
      </c>
      <c r="D14" s="215">
        <v>1</v>
      </c>
      <c r="E14" s="147"/>
      <c r="F14" s="147"/>
      <c r="G14" s="147"/>
      <c r="H14" s="180">
        <v>20</v>
      </c>
    </row>
    <row r="15" spans="1:8" ht="12.75" customHeight="1">
      <c r="A15" s="198" t="s">
        <v>138</v>
      </c>
      <c r="B15" s="103" t="s">
        <v>28</v>
      </c>
      <c r="C15" s="215">
        <v>10</v>
      </c>
      <c r="D15" s="215">
        <v>2</v>
      </c>
      <c r="E15" s="147"/>
      <c r="F15" s="147"/>
      <c r="G15" s="147"/>
      <c r="H15" s="180">
        <v>20</v>
      </c>
    </row>
    <row r="16" spans="1:8" ht="12.75" customHeight="1">
      <c r="A16" s="198" t="s">
        <v>139</v>
      </c>
      <c r="B16" s="103" t="s">
        <v>28</v>
      </c>
      <c r="C16" s="215">
        <v>10</v>
      </c>
      <c r="D16" s="215">
        <v>3</v>
      </c>
      <c r="E16" s="147"/>
      <c r="F16" s="147"/>
      <c r="G16" s="147"/>
      <c r="H16" s="180">
        <v>20</v>
      </c>
    </row>
    <row r="17" spans="1:9" ht="12.75" customHeight="1">
      <c r="A17" s="199"/>
      <c r="B17" s="43"/>
      <c r="C17" s="217"/>
      <c r="D17" s="218"/>
      <c r="E17" s="148"/>
      <c r="F17" s="148"/>
      <c r="G17" s="148"/>
      <c r="H17" s="221"/>
    </row>
    <row r="18" spans="1:9" ht="12.75" customHeight="1">
      <c r="A18" s="198" t="s">
        <v>140</v>
      </c>
      <c r="B18" s="103" t="s">
        <v>28</v>
      </c>
      <c r="C18" s="215">
        <v>20</v>
      </c>
      <c r="D18" s="215">
        <v>1</v>
      </c>
      <c r="E18" s="147"/>
      <c r="F18" s="147"/>
      <c r="G18" s="147"/>
      <c r="H18" s="180">
        <v>20</v>
      </c>
    </row>
    <row r="19" spans="1:9" ht="12.75" customHeight="1">
      <c r="A19" s="198" t="s">
        <v>141</v>
      </c>
      <c r="B19" s="103" t="s">
        <v>28</v>
      </c>
      <c r="C19" s="215">
        <v>20</v>
      </c>
      <c r="D19" s="215">
        <v>2</v>
      </c>
      <c r="E19" s="147"/>
      <c r="F19" s="147"/>
      <c r="G19" s="147"/>
      <c r="H19" s="180">
        <v>20</v>
      </c>
      <c r="I19" s="42"/>
    </row>
    <row r="20" spans="1:9" ht="12.75" customHeight="1">
      <c r="A20" s="198" t="s">
        <v>142</v>
      </c>
      <c r="B20" s="103" t="s">
        <v>28</v>
      </c>
      <c r="C20" s="215">
        <v>20</v>
      </c>
      <c r="D20" s="215">
        <v>3</v>
      </c>
      <c r="E20" s="147"/>
      <c r="F20" s="147"/>
      <c r="G20" s="147"/>
      <c r="H20" s="180">
        <v>20</v>
      </c>
    </row>
    <row r="21" spans="1:9" ht="12.75" customHeight="1">
      <c r="A21" s="199"/>
      <c r="B21" s="43"/>
      <c r="C21" s="217"/>
      <c r="D21" s="218"/>
      <c r="E21" s="148"/>
      <c r="F21" s="148"/>
      <c r="G21" s="148"/>
      <c r="H21" s="221"/>
    </row>
    <row r="22" spans="1:9" ht="12.75" customHeight="1">
      <c r="A22" s="198" t="s">
        <v>143</v>
      </c>
      <c r="B22" s="103" t="s">
        <v>28</v>
      </c>
      <c r="C22" s="216">
        <v>50</v>
      </c>
      <c r="D22" s="216">
        <v>1</v>
      </c>
      <c r="E22" s="147"/>
      <c r="F22" s="147"/>
      <c r="G22" s="147"/>
      <c r="H22" s="180">
        <v>20</v>
      </c>
    </row>
    <row r="23" spans="1:9" ht="12.75" customHeight="1">
      <c r="A23" s="198" t="s">
        <v>144</v>
      </c>
      <c r="B23" s="103" t="s">
        <v>28</v>
      </c>
      <c r="C23" s="216">
        <v>50</v>
      </c>
      <c r="D23" s="216">
        <v>2</v>
      </c>
      <c r="E23" s="147"/>
      <c r="F23" s="147"/>
      <c r="G23" s="147"/>
      <c r="H23" s="180">
        <v>20</v>
      </c>
    </row>
    <row r="24" spans="1:9" ht="12.75" customHeight="1">
      <c r="A24" s="198" t="s">
        <v>145</v>
      </c>
      <c r="B24" s="103" t="s">
        <v>28</v>
      </c>
      <c r="C24" s="216">
        <v>50</v>
      </c>
      <c r="D24" s="216">
        <v>3</v>
      </c>
      <c r="E24" s="147"/>
      <c r="F24" s="147"/>
      <c r="G24" s="147"/>
      <c r="H24" s="180">
        <v>20</v>
      </c>
    </row>
    <row r="25" spans="1:9" ht="12.75" customHeight="1">
      <c r="A25" s="199"/>
      <c r="B25" s="43"/>
      <c r="C25" s="217"/>
      <c r="D25" s="218"/>
      <c r="E25" s="148"/>
      <c r="F25" s="148"/>
      <c r="G25" s="148"/>
      <c r="H25" s="221"/>
    </row>
    <row r="26" spans="1:9" ht="12.75" customHeight="1">
      <c r="A26" s="198" t="s">
        <v>146</v>
      </c>
      <c r="B26" s="103" t="s">
        <v>28</v>
      </c>
      <c r="C26" s="215">
        <v>100</v>
      </c>
      <c r="D26" s="215">
        <v>1</v>
      </c>
      <c r="E26" s="147"/>
      <c r="F26" s="147"/>
      <c r="G26" s="147"/>
      <c r="H26" s="180">
        <v>20</v>
      </c>
    </row>
    <row r="27" spans="1:9" ht="12.75" customHeight="1">
      <c r="A27" s="198" t="s">
        <v>147</v>
      </c>
      <c r="B27" s="103" t="s">
        <v>28</v>
      </c>
      <c r="C27" s="215">
        <v>100</v>
      </c>
      <c r="D27" s="216">
        <v>2</v>
      </c>
      <c r="E27" s="147"/>
      <c r="F27" s="147"/>
      <c r="G27" s="147"/>
      <c r="H27" s="180">
        <v>20</v>
      </c>
    </row>
    <row r="28" spans="1:9" ht="12.75" customHeight="1">
      <c r="A28" s="198" t="s">
        <v>148</v>
      </c>
      <c r="B28" s="103" t="s">
        <v>28</v>
      </c>
      <c r="C28" s="215">
        <v>100</v>
      </c>
      <c r="D28" s="216">
        <v>3</v>
      </c>
      <c r="E28" s="147"/>
      <c r="F28" s="147"/>
      <c r="G28" s="147"/>
      <c r="H28" s="180">
        <v>20</v>
      </c>
    </row>
    <row r="29" spans="1:9" ht="12.75" customHeight="1" thickBot="1">
      <c r="A29" s="182"/>
      <c r="B29" s="183"/>
      <c r="C29" s="219"/>
      <c r="D29" s="220"/>
      <c r="E29" s="184"/>
      <c r="F29" s="184"/>
      <c r="G29" s="184"/>
      <c r="H29" s="220"/>
    </row>
    <row r="30" spans="1:9" s="49" customFormat="1" ht="12.75" hidden="1" customHeight="1">
      <c r="A30" s="102"/>
      <c r="B30" s="52" t="s">
        <v>28</v>
      </c>
      <c r="C30" s="52">
        <v>200</v>
      </c>
      <c r="D30" s="52">
        <v>200</v>
      </c>
      <c r="E30" s="52"/>
      <c r="F30" s="52"/>
      <c r="G30" s="52"/>
      <c r="H30" s="44"/>
    </row>
    <row r="31" spans="1:9" s="49" customFormat="1" ht="12.75" hidden="1" customHeight="1">
      <c r="A31" s="45"/>
      <c r="B31" s="52" t="s">
        <v>28</v>
      </c>
      <c r="C31" s="52">
        <v>200</v>
      </c>
      <c r="D31" s="52">
        <v>200</v>
      </c>
      <c r="E31" s="52"/>
      <c r="F31" s="52"/>
      <c r="G31" s="52"/>
      <c r="H31" s="44"/>
    </row>
    <row r="32" spans="1:9" s="49" customFormat="1" ht="12.75" hidden="1" customHeight="1">
      <c r="A32" s="45"/>
      <c r="B32" s="52" t="s">
        <v>28</v>
      </c>
      <c r="C32" s="52">
        <v>200</v>
      </c>
      <c r="D32" s="52">
        <v>200</v>
      </c>
      <c r="E32" s="52"/>
      <c r="F32" s="52"/>
      <c r="G32" s="52"/>
      <c r="H32" s="44"/>
    </row>
    <row r="33" spans="1:7" ht="15.5" hidden="1">
      <c r="A33" s="46"/>
      <c r="B33" s="47"/>
      <c r="C33" s="47"/>
      <c r="D33" s="48"/>
      <c r="E33" s="48"/>
      <c r="F33" s="48"/>
      <c r="G33" s="48"/>
    </row>
    <row r="37" spans="1:7" ht="91">
      <c r="B37" s="96" t="s">
        <v>47</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dimension ref="A1:I36"/>
  <sheetViews>
    <sheetView zoomScaleNormal="100"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8.6328125" style="42"/>
    <col min="10" max="16384" width="8.6328125" style="42" collapsed="1"/>
  </cols>
  <sheetData>
    <row r="1" spans="1:8" ht="15" customHeight="1">
      <c r="A1" s="40"/>
      <c r="B1" s="41" t="s">
        <v>70</v>
      </c>
      <c r="C1" s="40"/>
      <c r="D1" s="40"/>
      <c r="E1" s="40"/>
      <c r="F1" s="40"/>
      <c r="G1" s="40"/>
    </row>
    <row r="2" spans="1:8" ht="12.75" customHeight="1">
      <c r="A2" s="40"/>
      <c r="B2" s="42" t="s">
        <v>29</v>
      </c>
      <c r="C2" s="40"/>
      <c r="D2" s="40"/>
      <c r="E2" s="40"/>
      <c r="F2" s="40"/>
      <c r="G2" s="40"/>
    </row>
    <row r="3" spans="1:8" ht="12.75" customHeight="1" thickBot="1">
      <c r="A3" s="40"/>
      <c r="B3" s="40"/>
      <c r="C3" s="40"/>
      <c r="D3" s="40"/>
      <c r="E3" s="42"/>
      <c r="F3" s="42"/>
      <c r="G3" s="42"/>
    </row>
    <row r="4" spans="1:8" ht="12.75" customHeight="1">
      <c r="A4" s="176" t="s">
        <v>23</v>
      </c>
      <c r="B4" s="162" t="s">
        <v>24</v>
      </c>
      <c r="C4" s="213" t="s">
        <v>211</v>
      </c>
      <c r="D4" s="214" t="s">
        <v>212</v>
      </c>
      <c r="E4" s="163" t="s">
        <v>22</v>
      </c>
      <c r="F4" s="163" t="s">
        <v>16</v>
      </c>
      <c r="G4" s="163" t="s">
        <v>17</v>
      </c>
      <c r="H4" s="179" t="s">
        <v>213</v>
      </c>
    </row>
    <row r="5" spans="1:8" ht="12.75" customHeight="1">
      <c r="A5" s="198" t="s">
        <v>130</v>
      </c>
      <c r="B5" s="111" t="s">
        <v>28</v>
      </c>
      <c r="C5" s="215">
        <v>1</v>
      </c>
      <c r="D5" s="215">
        <v>1</v>
      </c>
      <c r="E5" s="147"/>
      <c r="F5" s="147"/>
      <c r="G5" s="147"/>
      <c r="H5" s="180">
        <v>21</v>
      </c>
    </row>
    <row r="6" spans="1:8" ht="12.75" customHeight="1">
      <c r="A6" s="198" t="s">
        <v>131</v>
      </c>
      <c r="B6" s="111" t="s">
        <v>28</v>
      </c>
      <c r="C6" s="215">
        <v>1</v>
      </c>
      <c r="D6" s="216">
        <v>2</v>
      </c>
      <c r="E6" s="147"/>
      <c r="F6" s="147"/>
      <c r="G6" s="147"/>
      <c r="H6" s="180">
        <v>21</v>
      </c>
    </row>
    <row r="7" spans="1:8" ht="12.75" customHeight="1">
      <c r="A7" s="198" t="s">
        <v>132</v>
      </c>
      <c r="B7" s="111" t="s">
        <v>28</v>
      </c>
      <c r="C7" s="215">
        <v>1</v>
      </c>
      <c r="D7" s="215">
        <v>3</v>
      </c>
      <c r="E7" s="147"/>
      <c r="F7" s="147"/>
      <c r="G7" s="147"/>
      <c r="H7" s="180">
        <v>21</v>
      </c>
    </row>
    <row r="8" spans="1:8" ht="12.75" customHeight="1">
      <c r="A8" s="198" t="s">
        <v>133</v>
      </c>
      <c r="B8" s="111" t="s">
        <v>28</v>
      </c>
      <c r="C8" s="215">
        <v>1</v>
      </c>
      <c r="D8" s="215">
        <v>4</v>
      </c>
      <c r="E8" s="147"/>
      <c r="F8" s="147"/>
      <c r="G8" s="147"/>
      <c r="H8" s="180">
        <v>21</v>
      </c>
    </row>
    <row r="9" spans="1:8" ht="12.75" customHeight="1">
      <c r="A9" s="199"/>
      <c r="B9" s="109"/>
      <c r="C9" s="217"/>
      <c r="D9" s="218"/>
      <c r="E9" s="148"/>
      <c r="F9" s="148"/>
      <c r="G9" s="148"/>
      <c r="H9" s="221"/>
    </row>
    <row r="10" spans="1:8" ht="12.75" customHeight="1">
      <c r="A10" s="198" t="s">
        <v>134</v>
      </c>
      <c r="B10" s="111" t="s">
        <v>28</v>
      </c>
      <c r="C10" s="215">
        <v>5</v>
      </c>
      <c r="D10" s="215">
        <v>1</v>
      </c>
      <c r="E10" s="147"/>
      <c r="F10" s="147"/>
      <c r="G10" s="147"/>
      <c r="H10" s="180">
        <v>21</v>
      </c>
    </row>
    <row r="11" spans="1:8" ht="12.75" customHeight="1">
      <c r="A11" s="198" t="s">
        <v>135</v>
      </c>
      <c r="B11" s="111" t="s">
        <v>28</v>
      </c>
      <c r="C11" s="215">
        <v>5</v>
      </c>
      <c r="D11" s="215">
        <v>2</v>
      </c>
      <c r="E11" s="147"/>
      <c r="F11" s="147"/>
      <c r="G11" s="147"/>
      <c r="H11" s="180">
        <v>21</v>
      </c>
    </row>
    <row r="12" spans="1:8" ht="12.75" customHeight="1">
      <c r="A12" s="198" t="s">
        <v>136</v>
      </c>
      <c r="B12" s="111" t="s">
        <v>28</v>
      </c>
      <c r="C12" s="215">
        <v>5</v>
      </c>
      <c r="D12" s="215">
        <v>3</v>
      </c>
      <c r="E12" s="147"/>
      <c r="F12" s="147"/>
      <c r="G12" s="147"/>
      <c r="H12" s="180">
        <v>21</v>
      </c>
    </row>
    <row r="13" spans="1:8" ht="12.75" customHeight="1">
      <c r="A13" s="199"/>
      <c r="B13" s="109"/>
      <c r="C13" s="217"/>
      <c r="D13" s="218"/>
      <c r="E13" s="148"/>
      <c r="F13" s="148"/>
      <c r="G13" s="148"/>
      <c r="H13" s="221"/>
    </row>
    <row r="14" spans="1:8" ht="12.75" customHeight="1">
      <c r="A14" s="198" t="s">
        <v>137</v>
      </c>
      <c r="B14" s="111" t="s">
        <v>28</v>
      </c>
      <c r="C14" s="215">
        <v>10</v>
      </c>
      <c r="D14" s="215">
        <v>1</v>
      </c>
      <c r="E14" s="147"/>
      <c r="F14" s="147"/>
      <c r="G14" s="147"/>
      <c r="H14" s="180">
        <v>21</v>
      </c>
    </row>
    <row r="15" spans="1:8" ht="12.75" customHeight="1">
      <c r="A15" s="198" t="s">
        <v>138</v>
      </c>
      <c r="B15" s="111" t="s">
        <v>28</v>
      </c>
      <c r="C15" s="215">
        <v>10</v>
      </c>
      <c r="D15" s="215">
        <v>2</v>
      </c>
      <c r="E15" s="147"/>
      <c r="F15" s="147"/>
      <c r="G15" s="147"/>
      <c r="H15" s="180">
        <v>21</v>
      </c>
    </row>
    <row r="16" spans="1:8" ht="12.75" customHeight="1">
      <c r="A16" s="198" t="s">
        <v>139</v>
      </c>
      <c r="B16" s="111" t="s">
        <v>28</v>
      </c>
      <c r="C16" s="215">
        <v>10</v>
      </c>
      <c r="D16" s="215">
        <v>3</v>
      </c>
      <c r="E16" s="147"/>
      <c r="F16" s="147"/>
      <c r="G16" s="147"/>
      <c r="H16" s="180">
        <v>21</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21</v>
      </c>
    </row>
    <row r="19" spans="1:8" ht="12.75" customHeight="1">
      <c r="A19" s="198" t="s">
        <v>141</v>
      </c>
      <c r="B19" s="111" t="s">
        <v>28</v>
      </c>
      <c r="C19" s="215">
        <v>20</v>
      </c>
      <c r="D19" s="215">
        <v>2</v>
      </c>
      <c r="E19" s="147"/>
      <c r="F19" s="147"/>
      <c r="G19" s="147"/>
      <c r="H19" s="180">
        <v>21</v>
      </c>
    </row>
    <row r="20" spans="1:8" ht="12.75" customHeight="1">
      <c r="A20" s="198" t="s">
        <v>142</v>
      </c>
      <c r="B20" s="111" t="s">
        <v>28</v>
      </c>
      <c r="C20" s="215">
        <v>20</v>
      </c>
      <c r="D20" s="215">
        <v>3</v>
      </c>
      <c r="E20" s="147"/>
      <c r="F20" s="147"/>
      <c r="G20" s="147"/>
      <c r="H20" s="180">
        <v>21</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21</v>
      </c>
    </row>
    <row r="23" spans="1:8" ht="12.75" customHeight="1">
      <c r="A23" s="198" t="s">
        <v>144</v>
      </c>
      <c r="B23" s="111" t="s">
        <v>28</v>
      </c>
      <c r="C23" s="216">
        <v>50</v>
      </c>
      <c r="D23" s="216">
        <v>2</v>
      </c>
      <c r="E23" s="147"/>
      <c r="F23" s="147"/>
      <c r="G23" s="147"/>
      <c r="H23" s="180">
        <v>21</v>
      </c>
    </row>
    <row r="24" spans="1:8" ht="12.75" customHeight="1">
      <c r="A24" s="198" t="s">
        <v>145</v>
      </c>
      <c r="B24" s="111" t="s">
        <v>28</v>
      </c>
      <c r="C24" s="216">
        <v>50</v>
      </c>
      <c r="D24" s="216">
        <v>3</v>
      </c>
      <c r="E24" s="147"/>
      <c r="F24" s="147"/>
      <c r="G24" s="147"/>
      <c r="H24" s="180">
        <v>21</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21</v>
      </c>
    </row>
    <row r="27" spans="1:8" ht="12.75" customHeight="1">
      <c r="A27" s="198" t="s">
        <v>147</v>
      </c>
      <c r="B27" s="111" t="s">
        <v>28</v>
      </c>
      <c r="C27" s="215">
        <v>100</v>
      </c>
      <c r="D27" s="216">
        <v>2</v>
      </c>
      <c r="E27" s="147"/>
      <c r="F27" s="147"/>
      <c r="G27" s="147"/>
      <c r="H27" s="180">
        <v>21</v>
      </c>
    </row>
    <row r="28" spans="1:8" ht="12.75" customHeight="1">
      <c r="A28" s="198" t="s">
        <v>148</v>
      </c>
      <c r="B28" s="111" t="s">
        <v>28</v>
      </c>
      <c r="C28" s="215">
        <v>100</v>
      </c>
      <c r="D28" s="216">
        <v>3</v>
      </c>
      <c r="E28" s="147"/>
      <c r="F28" s="147"/>
      <c r="G28" s="147"/>
      <c r="H28" s="180">
        <v>21</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124</v>
      </c>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Q36"/>
  <sheetViews>
    <sheetView zoomScaleNormal="100"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6" width="8.6328125" style="42" collapsed="1"/>
    <col min="17" max="17" width="8.6328125" style="42"/>
    <col min="18" max="16384" width="8.6328125" style="42" collapsed="1"/>
  </cols>
  <sheetData>
    <row r="1" spans="1:16" ht="15" customHeight="1">
      <c r="A1" s="40"/>
      <c r="B1" s="237" t="s">
        <v>71</v>
      </c>
      <c r="C1" s="237"/>
      <c r="D1" s="237"/>
      <c r="E1" s="237"/>
      <c r="F1" s="237"/>
      <c r="G1" s="237"/>
    </row>
    <row r="2" spans="1:16" ht="12.75" customHeight="1">
      <c r="A2" s="40"/>
      <c r="B2" s="42" t="s">
        <v>29</v>
      </c>
      <c r="C2" s="40"/>
      <c r="D2" s="40"/>
      <c r="E2" s="40"/>
      <c r="F2" s="40"/>
      <c r="G2" s="40"/>
    </row>
    <row r="3" spans="1:16" ht="12.75" customHeight="1" thickBot="1">
      <c r="A3" s="40"/>
      <c r="B3" s="40"/>
      <c r="C3" s="40"/>
      <c r="D3" s="40"/>
      <c r="E3" s="40"/>
      <c r="F3" s="40"/>
      <c r="G3" s="40"/>
    </row>
    <row r="4" spans="1:16" ht="12.75" customHeight="1">
      <c r="A4" s="176" t="s">
        <v>23</v>
      </c>
      <c r="B4" s="162" t="s">
        <v>24</v>
      </c>
      <c r="C4" s="213" t="s">
        <v>211</v>
      </c>
      <c r="D4" s="214" t="s">
        <v>212</v>
      </c>
      <c r="E4" s="163" t="s">
        <v>22</v>
      </c>
      <c r="F4" s="163" t="s">
        <v>16</v>
      </c>
      <c r="G4" s="163" t="s">
        <v>17</v>
      </c>
      <c r="H4" s="179" t="s">
        <v>213</v>
      </c>
    </row>
    <row r="5" spans="1:16" ht="12.75" customHeight="1">
      <c r="A5" s="198" t="s">
        <v>130</v>
      </c>
      <c r="B5" s="111" t="s">
        <v>28</v>
      </c>
      <c r="C5" s="215">
        <v>1</v>
      </c>
      <c r="D5" s="215">
        <v>1</v>
      </c>
      <c r="E5" s="147"/>
      <c r="F5" s="147"/>
      <c r="G5" s="147"/>
      <c r="H5" s="180">
        <v>22</v>
      </c>
    </row>
    <row r="6" spans="1:16" ht="12.75" customHeight="1">
      <c r="A6" s="198" t="s">
        <v>131</v>
      </c>
      <c r="B6" s="111" t="s">
        <v>28</v>
      </c>
      <c r="C6" s="215">
        <v>1</v>
      </c>
      <c r="D6" s="216">
        <v>2</v>
      </c>
      <c r="E6" s="147"/>
      <c r="F6" s="147"/>
      <c r="G6" s="147"/>
      <c r="H6" s="180">
        <v>22</v>
      </c>
    </row>
    <row r="7" spans="1:16" ht="12.75" customHeight="1">
      <c r="A7" s="198" t="s">
        <v>132</v>
      </c>
      <c r="B7" s="111" t="s">
        <v>28</v>
      </c>
      <c r="C7" s="215">
        <v>1</v>
      </c>
      <c r="D7" s="215">
        <v>3</v>
      </c>
      <c r="E7" s="147"/>
      <c r="F7" s="147"/>
      <c r="G7" s="147"/>
      <c r="H7" s="180">
        <v>22</v>
      </c>
    </row>
    <row r="8" spans="1:16" ht="12.75" customHeight="1">
      <c r="A8" s="198" t="s">
        <v>133</v>
      </c>
      <c r="B8" s="111" t="s">
        <v>28</v>
      </c>
      <c r="C8" s="215">
        <v>1</v>
      </c>
      <c r="D8" s="215">
        <v>4</v>
      </c>
      <c r="E8" s="147"/>
      <c r="F8" s="147"/>
      <c r="G8" s="147"/>
      <c r="H8" s="180">
        <v>22</v>
      </c>
      <c r="K8" s="120"/>
      <c r="L8" s="119"/>
      <c r="M8" s="119"/>
      <c r="N8" s="119"/>
      <c r="O8" s="119"/>
      <c r="P8" s="119"/>
    </row>
    <row r="9" spans="1:16" ht="12.75" customHeight="1">
      <c r="A9" s="199"/>
      <c r="B9" s="109"/>
      <c r="C9" s="217"/>
      <c r="D9" s="218"/>
      <c r="E9" s="148"/>
      <c r="F9" s="148"/>
      <c r="G9" s="148"/>
      <c r="H9" s="221"/>
    </row>
    <row r="10" spans="1:16" ht="12.75" customHeight="1">
      <c r="A10" s="198" t="s">
        <v>134</v>
      </c>
      <c r="B10" s="111" t="s">
        <v>28</v>
      </c>
      <c r="C10" s="215">
        <v>5</v>
      </c>
      <c r="D10" s="215">
        <v>1</v>
      </c>
      <c r="E10" s="147"/>
      <c r="F10" s="147"/>
      <c r="G10" s="147"/>
      <c r="H10" s="180">
        <v>22</v>
      </c>
    </row>
    <row r="11" spans="1:16" ht="12.75" customHeight="1">
      <c r="A11" s="198" t="s">
        <v>135</v>
      </c>
      <c r="B11" s="111" t="s">
        <v>28</v>
      </c>
      <c r="C11" s="215">
        <v>5</v>
      </c>
      <c r="D11" s="215">
        <v>2</v>
      </c>
      <c r="E11" s="147"/>
      <c r="F11" s="147"/>
      <c r="G11" s="147"/>
      <c r="H11" s="180">
        <v>22</v>
      </c>
    </row>
    <row r="12" spans="1:16" ht="12.75" customHeight="1">
      <c r="A12" s="198" t="s">
        <v>136</v>
      </c>
      <c r="B12" s="111" t="s">
        <v>28</v>
      </c>
      <c r="C12" s="215">
        <v>5</v>
      </c>
      <c r="D12" s="215">
        <v>3</v>
      </c>
      <c r="E12" s="147"/>
      <c r="F12" s="147"/>
      <c r="G12" s="147"/>
      <c r="H12" s="180">
        <v>22</v>
      </c>
    </row>
    <row r="13" spans="1:16" ht="12.75" customHeight="1">
      <c r="A13" s="199"/>
      <c r="B13" s="109"/>
      <c r="C13" s="217"/>
      <c r="D13" s="218"/>
      <c r="E13" s="148"/>
      <c r="F13" s="148"/>
      <c r="G13" s="148"/>
      <c r="H13" s="221"/>
    </row>
    <row r="14" spans="1:16" ht="12.75" customHeight="1">
      <c r="A14" s="198" t="s">
        <v>137</v>
      </c>
      <c r="B14" s="111" t="s">
        <v>28</v>
      </c>
      <c r="C14" s="215">
        <v>10</v>
      </c>
      <c r="D14" s="215">
        <v>1</v>
      </c>
      <c r="E14" s="147"/>
      <c r="F14" s="147"/>
      <c r="G14" s="147"/>
      <c r="H14" s="180">
        <v>22</v>
      </c>
    </row>
    <row r="15" spans="1:16" ht="12.75" customHeight="1">
      <c r="A15" s="198" t="s">
        <v>138</v>
      </c>
      <c r="B15" s="111" t="s">
        <v>28</v>
      </c>
      <c r="C15" s="215">
        <v>10</v>
      </c>
      <c r="D15" s="215">
        <v>2</v>
      </c>
      <c r="E15" s="147"/>
      <c r="F15" s="147"/>
      <c r="G15" s="147"/>
      <c r="H15" s="180">
        <v>22</v>
      </c>
    </row>
    <row r="16" spans="1:16" ht="12.75" customHeight="1">
      <c r="A16" s="198" t="s">
        <v>139</v>
      </c>
      <c r="B16" s="111" t="s">
        <v>28</v>
      </c>
      <c r="C16" s="215">
        <v>10</v>
      </c>
      <c r="D16" s="215">
        <v>3</v>
      </c>
      <c r="E16" s="147"/>
      <c r="F16" s="147"/>
      <c r="G16" s="147"/>
      <c r="H16" s="180">
        <v>22</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22</v>
      </c>
    </row>
    <row r="19" spans="1:8" ht="12.75" customHeight="1">
      <c r="A19" s="198" t="s">
        <v>141</v>
      </c>
      <c r="B19" s="111" t="s">
        <v>28</v>
      </c>
      <c r="C19" s="215">
        <v>20</v>
      </c>
      <c r="D19" s="215">
        <v>2</v>
      </c>
      <c r="E19" s="147"/>
      <c r="F19" s="147"/>
      <c r="G19" s="147"/>
      <c r="H19" s="180">
        <v>22</v>
      </c>
    </row>
    <row r="20" spans="1:8" ht="12.75" customHeight="1">
      <c r="A20" s="198" t="s">
        <v>142</v>
      </c>
      <c r="B20" s="111" t="s">
        <v>28</v>
      </c>
      <c r="C20" s="215">
        <v>20</v>
      </c>
      <c r="D20" s="215">
        <v>3</v>
      </c>
      <c r="E20" s="147"/>
      <c r="F20" s="147"/>
      <c r="G20" s="147"/>
      <c r="H20" s="180">
        <v>22</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22</v>
      </c>
    </row>
    <row r="23" spans="1:8" ht="12.75" customHeight="1">
      <c r="A23" s="198" t="s">
        <v>144</v>
      </c>
      <c r="B23" s="111" t="s">
        <v>28</v>
      </c>
      <c r="C23" s="216">
        <v>50</v>
      </c>
      <c r="D23" s="216">
        <v>2</v>
      </c>
      <c r="E23" s="147"/>
      <c r="F23" s="147"/>
      <c r="G23" s="147"/>
      <c r="H23" s="180">
        <v>22</v>
      </c>
    </row>
    <row r="24" spans="1:8" ht="12.75" customHeight="1">
      <c r="A24" s="198" t="s">
        <v>145</v>
      </c>
      <c r="B24" s="111" t="s">
        <v>28</v>
      </c>
      <c r="C24" s="216">
        <v>50</v>
      </c>
      <c r="D24" s="216">
        <v>3</v>
      </c>
      <c r="E24" s="147"/>
      <c r="F24" s="147"/>
      <c r="G24" s="147"/>
      <c r="H24" s="180">
        <v>22</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22</v>
      </c>
    </row>
    <row r="27" spans="1:8" ht="12.75" customHeight="1">
      <c r="A27" s="198" t="s">
        <v>147</v>
      </c>
      <c r="B27" s="111" t="s">
        <v>28</v>
      </c>
      <c r="C27" s="215">
        <v>100</v>
      </c>
      <c r="D27" s="216">
        <v>2</v>
      </c>
      <c r="E27" s="147"/>
      <c r="F27" s="147"/>
      <c r="G27" s="147"/>
      <c r="H27" s="180">
        <v>22</v>
      </c>
    </row>
    <row r="28" spans="1:8" ht="12.75" customHeight="1">
      <c r="A28" s="198" t="s">
        <v>148</v>
      </c>
      <c r="B28" s="111" t="s">
        <v>28</v>
      </c>
      <c r="C28" s="215">
        <v>100</v>
      </c>
      <c r="D28" s="216">
        <v>3</v>
      </c>
      <c r="E28" s="147"/>
      <c r="F28" s="147"/>
      <c r="G28" s="147"/>
      <c r="H28" s="180">
        <v>22</v>
      </c>
    </row>
    <row r="29" spans="1:8" ht="12.75" customHeight="1" thickBot="1">
      <c r="A29" s="182"/>
      <c r="B29" s="168"/>
      <c r="C29" s="219"/>
      <c r="D29" s="220"/>
      <c r="E29" s="169"/>
      <c r="F29" s="169"/>
      <c r="G29" s="169"/>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47</v>
      </c>
    </row>
  </sheetData>
  <mergeCells count="1">
    <mergeCell ref="B1:G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O36"/>
  <sheetViews>
    <sheetView zoomScaleNormal="100"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14" width="8.6328125" style="44" collapsed="1"/>
    <col min="15" max="15" width="8.6328125" style="44"/>
    <col min="16" max="16384" width="8.6328125" style="44" collapsed="1"/>
  </cols>
  <sheetData>
    <row r="1" spans="1:14" s="42" customFormat="1" ht="15" customHeight="1">
      <c r="A1" s="40"/>
      <c r="B1" s="41" t="s">
        <v>72</v>
      </c>
      <c r="C1" s="41"/>
      <c r="D1" s="41"/>
      <c r="E1" s="41"/>
      <c r="F1" s="40"/>
      <c r="G1" s="40"/>
      <c r="H1" s="44"/>
    </row>
    <row r="2" spans="1:14" s="42" customFormat="1" ht="12.75" customHeight="1">
      <c r="A2" s="40"/>
      <c r="B2" s="42" t="s">
        <v>29</v>
      </c>
      <c r="C2" s="40"/>
      <c r="D2" s="40"/>
      <c r="E2" s="40"/>
      <c r="F2" s="40"/>
      <c r="G2" s="40"/>
      <c r="H2" s="44"/>
    </row>
    <row r="3" spans="1:14" s="42" customFormat="1" ht="12.75" customHeight="1" thickBot="1">
      <c r="A3" s="40"/>
      <c r="B3" s="40"/>
      <c r="C3" s="40"/>
      <c r="D3" s="40"/>
      <c r="E3" s="40"/>
      <c r="F3" s="40"/>
      <c r="G3" s="40"/>
      <c r="H3" s="44"/>
    </row>
    <row r="4" spans="1:14" ht="12.75" customHeight="1">
      <c r="A4" s="176" t="s">
        <v>23</v>
      </c>
      <c r="B4" s="162" t="s">
        <v>24</v>
      </c>
      <c r="C4" s="213" t="s">
        <v>211</v>
      </c>
      <c r="D4" s="214" t="s">
        <v>212</v>
      </c>
      <c r="E4" s="163" t="s">
        <v>22</v>
      </c>
      <c r="F4" s="163" t="s">
        <v>16</v>
      </c>
      <c r="G4" s="163" t="s">
        <v>17</v>
      </c>
      <c r="H4" s="179" t="s">
        <v>213</v>
      </c>
    </row>
    <row r="5" spans="1:14" ht="12.75" customHeight="1">
      <c r="A5" s="198" t="s">
        <v>130</v>
      </c>
      <c r="B5" s="111" t="s">
        <v>28</v>
      </c>
      <c r="C5" s="215">
        <v>1</v>
      </c>
      <c r="D5" s="215">
        <v>1</v>
      </c>
      <c r="E5"/>
      <c r="F5" s="147"/>
      <c r="G5" s="147"/>
      <c r="H5" s="180">
        <v>23</v>
      </c>
    </row>
    <row r="6" spans="1:14" ht="12.75" customHeight="1">
      <c r="A6" s="198" t="s">
        <v>131</v>
      </c>
      <c r="B6" s="111" t="s">
        <v>28</v>
      </c>
      <c r="C6" s="215">
        <v>1</v>
      </c>
      <c r="D6" s="216">
        <v>2</v>
      </c>
      <c r="E6" s="147"/>
      <c r="F6" s="147"/>
      <c r="G6" s="147"/>
      <c r="H6" s="180">
        <v>23</v>
      </c>
    </row>
    <row r="7" spans="1:14" ht="12.75" customHeight="1">
      <c r="A7" s="198" t="s">
        <v>132</v>
      </c>
      <c r="B7" s="111" t="s">
        <v>28</v>
      </c>
      <c r="C7" s="215">
        <v>1</v>
      </c>
      <c r="D7" s="215">
        <v>3</v>
      </c>
      <c r="E7" s="147"/>
      <c r="F7" s="147"/>
      <c r="G7" s="147"/>
      <c r="H7" s="180">
        <v>23</v>
      </c>
    </row>
    <row r="8" spans="1:14" ht="12.75" customHeight="1">
      <c r="A8" s="198" t="s">
        <v>133</v>
      </c>
      <c r="B8" s="111" t="s">
        <v>28</v>
      </c>
      <c r="C8" s="215">
        <v>1</v>
      </c>
      <c r="D8" s="215">
        <v>4</v>
      </c>
      <c r="E8" s="147"/>
      <c r="F8" s="147"/>
      <c r="G8" s="147"/>
      <c r="H8" s="180">
        <v>23</v>
      </c>
      <c r="J8" s="54"/>
      <c r="K8" s="54"/>
      <c r="L8" s="54"/>
      <c r="M8" s="54"/>
      <c r="N8" s="54"/>
    </row>
    <row r="9" spans="1:14" ht="12.75" customHeight="1">
      <c r="A9" s="199"/>
      <c r="B9" s="109"/>
      <c r="C9" s="217"/>
      <c r="D9" s="218"/>
      <c r="E9" s="148"/>
      <c r="F9" s="148"/>
      <c r="G9" s="148"/>
      <c r="H9" s="221"/>
    </row>
    <row r="10" spans="1:14" ht="12.75" customHeight="1">
      <c r="A10" s="198" t="s">
        <v>134</v>
      </c>
      <c r="B10" s="111" t="s">
        <v>28</v>
      </c>
      <c r="C10" s="215">
        <v>5</v>
      </c>
      <c r="D10" s="215">
        <v>1</v>
      </c>
      <c r="E10" s="147"/>
      <c r="F10" s="147"/>
      <c r="G10" s="147"/>
      <c r="H10" s="180">
        <v>23</v>
      </c>
    </row>
    <row r="11" spans="1:14" ht="12.75" customHeight="1">
      <c r="A11" s="198" t="s">
        <v>135</v>
      </c>
      <c r="B11" s="111" t="s">
        <v>28</v>
      </c>
      <c r="C11" s="215">
        <v>5</v>
      </c>
      <c r="D11" s="215">
        <v>2</v>
      </c>
      <c r="E11" s="147"/>
      <c r="F11" s="147"/>
      <c r="G11" s="147"/>
      <c r="H11" s="180">
        <v>23</v>
      </c>
    </row>
    <row r="12" spans="1:14" ht="12.75" customHeight="1">
      <c r="A12" s="198" t="s">
        <v>136</v>
      </c>
      <c r="B12" s="111" t="s">
        <v>28</v>
      </c>
      <c r="C12" s="215">
        <v>5</v>
      </c>
      <c r="D12" s="215">
        <v>3</v>
      </c>
      <c r="E12" s="147"/>
      <c r="F12" s="147"/>
      <c r="G12" s="147"/>
      <c r="H12" s="180">
        <v>23</v>
      </c>
    </row>
    <row r="13" spans="1:14" ht="12.75" customHeight="1">
      <c r="A13" s="199"/>
      <c r="B13" s="109"/>
      <c r="C13" s="217"/>
      <c r="D13" s="218"/>
      <c r="E13" s="148"/>
      <c r="F13" s="148"/>
      <c r="G13" s="148"/>
      <c r="H13" s="221"/>
      <c r="L13" s="200" t="s">
        <v>149</v>
      </c>
    </row>
    <row r="14" spans="1:14" ht="12.75" customHeight="1">
      <c r="A14" s="198" t="s">
        <v>137</v>
      </c>
      <c r="B14" s="111" t="s">
        <v>28</v>
      </c>
      <c r="C14" s="215">
        <v>10</v>
      </c>
      <c r="D14" s="215">
        <v>1</v>
      </c>
      <c r="E14" s="147"/>
      <c r="F14" s="147"/>
      <c r="G14" s="147"/>
      <c r="H14" s="180">
        <v>23</v>
      </c>
    </row>
    <row r="15" spans="1:14" ht="12.75" customHeight="1">
      <c r="A15" s="198" t="s">
        <v>138</v>
      </c>
      <c r="B15" s="111" t="s">
        <v>28</v>
      </c>
      <c r="C15" s="215">
        <v>10</v>
      </c>
      <c r="D15" s="215">
        <v>2</v>
      </c>
      <c r="E15" s="147"/>
      <c r="F15" s="147"/>
      <c r="G15" s="147"/>
      <c r="H15" s="180">
        <v>23</v>
      </c>
    </row>
    <row r="16" spans="1:14" ht="12.75" customHeight="1">
      <c r="A16" s="198" t="s">
        <v>139</v>
      </c>
      <c r="B16" s="111" t="s">
        <v>28</v>
      </c>
      <c r="C16" s="215">
        <v>10</v>
      </c>
      <c r="D16" s="215">
        <v>3</v>
      </c>
      <c r="E16" s="147"/>
      <c r="F16" s="147"/>
      <c r="G16" s="147"/>
      <c r="H16" s="180">
        <v>23</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23</v>
      </c>
    </row>
    <row r="19" spans="1:8" ht="12.75" customHeight="1">
      <c r="A19" s="198" t="s">
        <v>141</v>
      </c>
      <c r="B19" s="111" t="s">
        <v>28</v>
      </c>
      <c r="C19" s="215">
        <v>20</v>
      </c>
      <c r="D19" s="215">
        <v>2</v>
      </c>
      <c r="E19" s="147"/>
      <c r="F19" s="147"/>
      <c r="G19" s="147"/>
      <c r="H19" s="180">
        <v>23</v>
      </c>
    </row>
    <row r="20" spans="1:8" ht="12.75" customHeight="1">
      <c r="A20" s="198" t="s">
        <v>142</v>
      </c>
      <c r="B20" s="111" t="s">
        <v>28</v>
      </c>
      <c r="C20" s="215">
        <v>20</v>
      </c>
      <c r="D20" s="215">
        <v>3</v>
      </c>
      <c r="E20" s="147"/>
      <c r="F20" s="147"/>
      <c r="G20" s="147"/>
      <c r="H20" s="180">
        <v>23</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23</v>
      </c>
    </row>
    <row r="23" spans="1:8" ht="12.75" customHeight="1">
      <c r="A23" s="198" t="s">
        <v>144</v>
      </c>
      <c r="B23" s="111" t="s">
        <v>28</v>
      </c>
      <c r="C23" s="216">
        <v>50</v>
      </c>
      <c r="D23" s="216">
        <v>2</v>
      </c>
      <c r="E23" s="147"/>
      <c r="F23" s="147"/>
      <c r="G23" s="147"/>
      <c r="H23" s="180">
        <v>23</v>
      </c>
    </row>
    <row r="24" spans="1:8" ht="12.75" customHeight="1">
      <c r="A24" s="198" t="s">
        <v>145</v>
      </c>
      <c r="B24" s="111" t="s">
        <v>28</v>
      </c>
      <c r="C24" s="216">
        <v>50</v>
      </c>
      <c r="D24" s="216">
        <v>3</v>
      </c>
      <c r="E24" s="147"/>
      <c r="F24" s="147"/>
      <c r="G24" s="147"/>
      <c r="H24" s="180">
        <v>23</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23</v>
      </c>
    </row>
    <row r="27" spans="1:8" ht="12.75" customHeight="1">
      <c r="A27" s="198" t="s">
        <v>147</v>
      </c>
      <c r="B27" s="111" t="s">
        <v>28</v>
      </c>
      <c r="C27" s="215">
        <v>100</v>
      </c>
      <c r="D27" s="216">
        <v>2</v>
      </c>
      <c r="E27" s="147"/>
      <c r="F27" s="147"/>
      <c r="G27" s="147"/>
      <c r="H27" s="180">
        <v>23</v>
      </c>
    </row>
    <row r="28" spans="1:8" ht="12.75" customHeight="1">
      <c r="A28" s="198" t="s">
        <v>148</v>
      </c>
      <c r="B28" s="111" t="s">
        <v>28</v>
      </c>
      <c r="C28" s="215">
        <v>100</v>
      </c>
      <c r="D28" s="216">
        <v>3</v>
      </c>
      <c r="E28" s="147"/>
      <c r="F28" s="147"/>
      <c r="G28" s="147"/>
      <c r="H28" s="180">
        <v>23</v>
      </c>
    </row>
    <row r="29" spans="1:8" ht="12.75" customHeight="1" thickBot="1">
      <c r="A29" s="182"/>
      <c r="B29" s="168"/>
      <c r="C29" s="219"/>
      <c r="D29" s="220"/>
      <c r="E29" s="169"/>
      <c r="F29" s="169"/>
      <c r="G29" s="169"/>
      <c r="H29" s="220"/>
    </row>
    <row r="30" spans="1:8" s="49" customFormat="1" ht="12.75" hidden="1" customHeight="1">
      <c r="A30" s="102"/>
      <c r="B30" s="52" t="s">
        <v>28</v>
      </c>
      <c r="C30" s="52">
        <v>200</v>
      </c>
      <c r="D30" s="52">
        <v>200</v>
      </c>
      <c r="E30" s="52"/>
      <c r="F30" s="52"/>
      <c r="G30" s="52"/>
      <c r="H30" s="44"/>
    </row>
    <row r="31" spans="1:8" s="49" customFormat="1" ht="12.75" hidden="1" customHeight="1">
      <c r="A31" s="45"/>
      <c r="B31" s="52" t="s">
        <v>28</v>
      </c>
      <c r="C31" s="52">
        <v>200</v>
      </c>
      <c r="D31" s="52">
        <v>200</v>
      </c>
      <c r="E31" s="52"/>
      <c r="F31" s="52"/>
      <c r="G31" s="52"/>
      <c r="H31" s="44"/>
    </row>
    <row r="32" spans="1:8" s="49" customFormat="1" ht="12.75" hidden="1" customHeight="1">
      <c r="A32" s="45"/>
      <c r="B32" s="52" t="s">
        <v>28</v>
      </c>
      <c r="C32" s="52">
        <v>200</v>
      </c>
      <c r="D32" s="52">
        <v>200</v>
      </c>
      <c r="E32" s="52"/>
      <c r="F32" s="52"/>
      <c r="G32" s="52"/>
      <c r="H32" s="44"/>
    </row>
    <row r="33" spans="1:7" ht="15.5" hidden="1">
      <c r="A33" s="46"/>
      <c r="B33" s="47"/>
      <c r="C33" s="47"/>
      <c r="D33" s="48"/>
      <c r="E33" s="48"/>
      <c r="F33" s="48"/>
      <c r="G33" s="48"/>
    </row>
    <row r="36" spans="1:7">
      <c r="B36" s="50"/>
      <c r="D36" s="51"/>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6"/>
  <dimension ref="A1:I36"/>
  <sheetViews>
    <sheetView zoomScaleNormal="100" workbookViewId="0">
      <selection activeCell="E5" sqref="E5:G28"/>
    </sheetView>
  </sheetViews>
  <sheetFormatPr defaultColWidth="8.6328125" defaultRowHeight="12.5"/>
  <cols>
    <col min="1" max="1" width="21.08984375" style="44" customWidth="1" collapsed="1"/>
    <col min="2" max="2" width="41.36328125" style="44" customWidth="1" collapsed="1"/>
    <col min="3" max="4" width="7.6328125" style="50" customWidth="1" collapsed="1"/>
    <col min="5" max="7" width="7.6328125" style="51" customWidth="1" collapsed="1"/>
    <col min="8" max="8" width="20.1796875" style="44" customWidth="1" collapsed="1"/>
    <col min="9" max="9" width="8.6328125" style="44"/>
    <col min="10" max="16384" width="8.6328125" style="44" collapsed="1"/>
  </cols>
  <sheetData>
    <row r="1" spans="1:8" s="42" customFormat="1" ht="15" customHeight="1">
      <c r="A1" s="40"/>
      <c r="B1" s="41" t="s">
        <v>73</v>
      </c>
      <c r="C1" s="40"/>
      <c r="D1" s="40"/>
      <c r="E1" s="40"/>
      <c r="F1" s="40"/>
      <c r="G1" s="40"/>
      <c r="H1" s="44"/>
    </row>
    <row r="2" spans="1:8" s="42" customFormat="1" ht="12.75" customHeight="1">
      <c r="A2" s="40"/>
      <c r="B2" s="42" t="s">
        <v>29</v>
      </c>
      <c r="C2" s="40"/>
      <c r="D2" s="40"/>
      <c r="E2" s="40"/>
      <c r="F2" s="40"/>
      <c r="G2" s="40"/>
      <c r="H2" s="44"/>
    </row>
    <row r="3" spans="1:8" s="42" customFormat="1" ht="12.75" customHeight="1" thickBot="1">
      <c r="A3" s="40"/>
      <c r="B3" s="40"/>
      <c r="C3" s="40"/>
      <c r="D3" s="40"/>
      <c r="E3" s="40"/>
      <c r="F3" s="40"/>
      <c r="G3" s="40"/>
      <c r="H3" s="44"/>
    </row>
    <row r="4" spans="1:8" ht="12.75" customHeight="1">
      <c r="A4" s="176" t="s">
        <v>23</v>
      </c>
      <c r="B4" s="177" t="s">
        <v>24</v>
      </c>
      <c r="C4" s="213" t="s">
        <v>211</v>
      </c>
      <c r="D4" s="214" t="s">
        <v>212</v>
      </c>
      <c r="E4" s="178" t="s">
        <v>22</v>
      </c>
      <c r="F4" s="178" t="s">
        <v>16</v>
      </c>
      <c r="G4" s="178" t="s">
        <v>17</v>
      </c>
      <c r="H4" s="179" t="s">
        <v>213</v>
      </c>
    </row>
    <row r="5" spans="1:8" ht="12.75" customHeight="1">
      <c r="A5" s="198" t="s">
        <v>130</v>
      </c>
      <c r="B5" s="103" t="s">
        <v>28</v>
      </c>
      <c r="C5" s="215">
        <v>1</v>
      </c>
      <c r="D5" s="215">
        <v>1</v>
      </c>
      <c r="E5" s="147"/>
      <c r="F5" s="147"/>
      <c r="G5" s="147"/>
      <c r="H5" s="180">
        <v>24</v>
      </c>
    </row>
    <row r="6" spans="1:8" ht="12.75" customHeight="1">
      <c r="A6" s="198" t="s">
        <v>131</v>
      </c>
      <c r="B6" s="103" t="s">
        <v>28</v>
      </c>
      <c r="C6" s="215">
        <v>1</v>
      </c>
      <c r="D6" s="216">
        <v>2</v>
      </c>
      <c r="E6" s="147"/>
      <c r="F6" s="147"/>
      <c r="G6" s="147"/>
      <c r="H6" s="180">
        <v>24</v>
      </c>
    </row>
    <row r="7" spans="1:8" ht="12.75" customHeight="1">
      <c r="A7" s="198" t="s">
        <v>132</v>
      </c>
      <c r="B7" s="103" t="s">
        <v>28</v>
      </c>
      <c r="C7" s="215">
        <v>1</v>
      </c>
      <c r="D7" s="215">
        <v>3</v>
      </c>
      <c r="E7" s="147"/>
      <c r="F7" s="147"/>
      <c r="G7" s="147"/>
      <c r="H7" s="180">
        <v>24</v>
      </c>
    </row>
    <row r="8" spans="1:8" ht="12.75" customHeight="1">
      <c r="A8" s="198" t="s">
        <v>133</v>
      </c>
      <c r="B8" s="103" t="s">
        <v>28</v>
      </c>
      <c r="C8" s="215">
        <v>1</v>
      </c>
      <c r="D8" s="215">
        <v>4</v>
      </c>
      <c r="E8" s="147"/>
      <c r="F8" s="147"/>
      <c r="G8" s="147"/>
      <c r="H8" s="180">
        <v>24</v>
      </c>
    </row>
    <row r="9" spans="1:8" ht="12.75" customHeight="1">
      <c r="A9" s="199"/>
      <c r="B9" s="43"/>
      <c r="C9" s="217"/>
      <c r="D9" s="218"/>
      <c r="E9" s="104"/>
      <c r="F9" s="104"/>
      <c r="G9" s="104"/>
      <c r="H9" s="221"/>
    </row>
    <row r="10" spans="1:8" ht="12.75" customHeight="1">
      <c r="A10" s="198" t="s">
        <v>134</v>
      </c>
      <c r="B10" s="103" t="s">
        <v>28</v>
      </c>
      <c r="C10" s="215">
        <v>5</v>
      </c>
      <c r="D10" s="215">
        <v>1</v>
      </c>
      <c r="E10" s="147"/>
      <c r="F10" s="147"/>
      <c r="G10" s="147"/>
      <c r="H10" s="180">
        <v>24</v>
      </c>
    </row>
    <row r="11" spans="1:8" ht="12.75" customHeight="1">
      <c r="A11" s="198" t="s">
        <v>135</v>
      </c>
      <c r="B11" s="103" t="s">
        <v>28</v>
      </c>
      <c r="C11" s="215">
        <v>5</v>
      </c>
      <c r="D11" s="215">
        <v>2</v>
      </c>
      <c r="E11" s="147"/>
      <c r="F11" s="147"/>
      <c r="G11" s="147"/>
      <c r="H11" s="180">
        <v>24</v>
      </c>
    </row>
    <row r="12" spans="1:8" ht="12.75" customHeight="1">
      <c r="A12" s="198" t="s">
        <v>136</v>
      </c>
      <c r="B12" s="103" t="s">
        <v>28</v>
      </c>
      <c r="C12" s="215">
        <v>5</v>
      </c>
      <c r="D12" s="215">
        <v>3</v>
      </c>
      <c r="E12" s="147"/>
      <c r="F12" s="147"/>
      <c r="G12" s="147"/>
      <c r="H12" s="180">
        <v>24</v>
      </c>
    </row>
    <row r="13" spans="1:8" ht="12.75" customHeight="1">
      <c r="A13" s="199"/>
      <c r="B13" s="43"/>
      <c r="C13" s="217"/>
      <c r="D13" s="218"/>
      <c r="E13" s="104"/>
      <c r="F13" s="104"/>
      <c r="G13" s="104"/>
      <c r="H13" s="221"/>
    </row>
    <row r="14" spans="1:8" ht="12.75" customHeight="1">
      <c r="A14" s="198" t="s">
        <v>137</v>
      </c>
      <c r="B14" s="103" t="s">
        <v>28</v>
      </c>
      <c r="C14" s="215">
        <v>10</v>
      </c>
      <c r="D14" s="215">
        <v>1</v>
      </c>
      <c r="E14" s="147"/>
      <c r="F14" s="147"/>
      <c r="G14" s="147"/>
      <c r="H14" s="180">
        <v>24</v>
      </c>
    </row>
    <row r="15" spans="1:8" ht="12.75" customHeight="1">
      <c r="A15" s="198" t="s">
        <v>138</v>
      </c>
      <c r="B15" s="103" t="s">
        <v>28</v>
      </c>
      <c r="C15" s="215">
        <v>10</v>
      </c>
      <c r="D15" s="215">
        <v>2</v>
      </c>
      <c r="E15" s="147"/>
      <c r="F15" s="147"/>
      <c r="G15" s="147"/>
      <c r="H15" s="180">
        <v>24</v>
      </c>
    </row>
    <row r="16" spans="1:8" ht="12.75" customHeight="1">
      <c r="A16" s="198" t="s">
        <v>139</v>
      </c>
      <c r="B16" s="103" t="s">
        <v>28</v>
      </c>
      <c r="C16" s="215">
        <v>10</v>
      </c>
      <c r="D16" s="215">
        <v>3</v>
      </c>
      <c r="E16" s="147"/>
      <c r="F16" s="147"/>
      <c r="G16" s="147"/>
      <c r="H16" s="180">
        <v>24</v>
      </c>
    </row>
    <row r="17" spans="1:8" ht="12.75" customHeight="1">
      <c r="A17" s="199"/>
      <c r="B17" s="43"/>
      <c r="C17" s="217"/>
      <c r="D17" s="218"/>
      <c r="E17" s="104"/>
      <c r="F17" s="104"/>
      <c r="G17" s="104"/>
      <c r="H17" s="221"/>
    </row>
    <row r="18" spans="1:8" ht="12.75" customHeight="1">
      <c r="A18" s="198" t="s">
        <v>140</v>
      </c>
      <c r="B18" s="103" t="s">
        <v>28</v>
      </c>
      <c r="C18" s="215">
        <v>20</v>
      </c>
      <c r="D18" s="215">
        <v>1</v>
      </c>
      <c r="E18" s="147"/>
      <c r="F18" s="147"/>
      <c r="G18" s="147"/>
      <c r="H18" s="180">
        <v>24</v>
      </c>
    </row>
    <row r="19" spans="1:8" ht="12.75" customHeight="1">
      <c r="A19" s="198" t="s">
        <v>141</v>
      </c>
      <c r="B19" s="103" t="s">
        <v>28</v>
      </c>
      <c r="C19" s="215">
        <v>20</v>
      </c>
      <c r="D19" s="215">
        <v>2</v>
      </c>
      <c r="E19" s="147"/>
      <c r="F19" s="147"/>
      <c r="G19" s="147"/>
      <c r="H19" s="180">
        <v>24</v>
      </c>
    </row>
    <row r="20" spans="1:8" ht="12.75" customHeight="1">
      <c r="A20" s="198" t="s">
        <v>142</v>
      </c>
      <c r="B20" s="103" t="s">
        <v>28</v>
      </c>
      <c r="C20" s="215">
        <v>20</v>
      </c>
      <c r="D20" s="215">
        <v>3</v>
      </c>
      <c r="E20" s="147"/>
      <c r="F20" s="147"/>
      <c r="G20" s="147"/>
      <c r="H20" s="180">
        <v>24</v>
      </c>
    </row>
    <row r="21" spans="1:8" ht="12.75" customHeight="1">
      <c r="A21" s="199"/>
      <c r="B21" s="43"/>
      <c r="C21" s="217"/>
      <c r="D21" s="218"/>
      <c r="E21" s="104"/>
      <c r="F21" s="104"/>
      <c r="G21" s="104"/>
      <c r="H21" s="221"/>
    </row>
    <row r="22" spans="1:8" ht="12.75" customHeight="1">
      <c r="A22" s="198" t="s">
        <v>143</v>
      </c>
      <c r="B22" s="103" t="s">
        <v>28</v>
      </c>
      <c r="C22" s="216">
        <v>50</v>
      </c>
      <c r="D22" s="216">
        <v>1</v>
      </c>
      <c r="E22" s="147"/>
      <c r="F22" s="147"/>
      <c r="G22" s="147"/>
      <c r="H22" s="180">
        <v>24</v>
      </c>
    </row>
    <row r="23" spans="1:8" ht="12.75" customHeight="1">
      <c r="A23" s="198" t="s">
        <v>144</v>
      </c>
      <c r="B23" s="103" t="s">
        <v>28</v>
      </c>
      <c r="C23" s="216">
        <v>50</v>
      </c>
      <c r="D23" s="216">
        <v>2</v>
      </c>
      <c r="E23" s="147"/>
      <c r="F23" s="147"/>
      <c r="G23" s="147"/>
      <c r="H23" s="180">
        <v>24</v>
      </c>
    </row>
    <row r="24" spans="1:8" ht="12.75" customHeight="1">
      <c r="A24" s="198" t="s">
        <v>145</v>
      </c>
      <c r="B24" s="103" t="s">
        <v>28</v>
      </c>
      <c r="C24" s="216">
        <v>50</v>
      </c>
      <c r="D24" s="216">
        <v>3</v>
      </c>
      <c r="E24" s="147"/>
      <c r="F24" s="147"/>
      <c r="G24" s="147"/>
      <c r="H24" s="180">
        <v>24</v>
      </c>
    </row>
    <row r="25" spans="1:8" ht="12.75" customHeight="1">
      <c r="A25" s="199"/>
      <c r="B25" s="43"/>
      <c r="C25" s="217"/>
      <c r="D25" s="218"/>
      <c r="E25" s="104"/>
      <c r="F25" s="104"/>
      <c r="G25" s="104"/>
      <c r="H25" s="221"/>
    </row>
    <row r="26" spans="1:8" ht="12.75" customHeight="1">
      <c r="A26" s="198" t="s">
        <v>146</v>
      </c>
      <c r="B26" s="103" t="s">
        <v>28</v>
      </c>
      <c r="C26" s="215">
        <v>100</v>
      </c>
      <c r="D26" s="215">
        <v>1</v>
      </c>
      <c r="E26" s="147"/>
      <c r="F26" s="147"/>
      <c r="G26" s="147"/>
      <c r="H26" s="180">
        <v>24</v>
      </c>
    </row>
    <row r="27" spans="1:8" ht="12.75" customHeight="1">
      <c r="A27" s="198" t="s">
        <v>147</v>
      </c>
      <c r="B27" s="103" t="s">
        <v>28</v>
      </c>
      <c r="C27" s="215">
        <v>100</v>
      </c>
      <c r="D27" s="216">
        <v>2</v>
      </c>
      <c r="E27" s="147"/>
      <c r="F27" s="147"/>
      <c r="G27" s="147"/>
      <c r="H27" s="180">
        <v>24</v>
      </c>
    </row>
    <row r="28" spans="1:8" ht="12.75" customHeight="1">
      <c r="A28" s="198" t="s">
        <v>148</v>
      </c>
      <c r="B28" s="103" t="s">
        <v>28</v>
      </c>
      <c r="C28" s="215">
        <v>100</v>
      </c>
      <c r="D28" s="216">
        <v>3</v>
      </c>
      <c r="E28" s="147"/>
      <c r="F28" s="147"/>
      <c r="G28" s="147"/>
      <c r="H28" s="180">
        <v>24</v>
      </c>
    </row>
    <row r="29" spans="1:8" ht="12.75" customHeight="1" thickBot="1">
      <c r="A29" s="182"/>
      <c r="B29" s="183"/>
      <c r="C29" s="219"/>
      <c r="D29" s="220"/>
      <c r="E29" s="183"/>
      <c r="F29" s="183"/>
      <c r="G29" s="184"/>
      <c r="H29" s="220"/>
    </row>
    <row r="30" spans="1:8" s="49" customFormat="1" ht="12.75" hidden="1" customHeight="1">
      <c r="A30" s="102"/>
      <c r="B30" s="52" t="s">
        <v>28</v>
      </c>
      <c r="C30" s="52"/>
      <c r="D30" s="52"/>
      <c r="E30" s="52"/>
      <c r="F30" s="52"/>
      <c r="G30" s="52"/>
      <c r="H30" s="44"/>
    </row>
    <row r="31" spans="1:8" s="49" customFormat="1" ht="12.75" hidden="1" customHeight="1">
      <c r="A31" s="45"/>
      <c r="B31" s="52" t="s">
        <v>28</v>
      </c>
      <c r="C31" s="52"/>
      <c r="D31" s="52"/>
      <c r="E31" s="52"/>
      <c r="F31" s="52"/>
      <c r="G31" s="52"/>
      <c r="H31" s="44"/>
    </row>
    <row r="32" spans="1:8" s="49" customFormat="1" ht="12.75" hidden="1" customHeight="1">
      <c r="A32" s="45"/>
      <c r="B32" s="52" t="s">
        <v>28</v>
      </c>
      <c r="C32" s="52"/>
      <c r="D32" s="52"/>
      <c r="E32" s="52"/>
      <c r="F32" s="52"/>
      <c r="G32" s="52"/>
      <c r="H32" s="44"/>
    </row>
    <row r="33" spans="1:7" ht="15.5" hidden="1">
      <c r="A33" s="46"/>
      <c r="B33" s="47"/>
      <c r="C33" s="47"/>
      <c r="D33" s="48"/>
      <c r="E33" s="48"/>
      <c r="F33" s="48"/>
      <c r="G33" s="48"/>
    </row>
    <row r="36" spans="1:7">
      <c r="B36" s="50"/>
      <c r="D36" s="51"/>
    </row>
  </sheetData>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P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9" width="10.6328125" style="42" bestFit="1" customWidth="1" collapsed="1"/>
    <col min="10" max="15" width="8.6328125" style="42" collapsed="1"/>
    <col min="16" max="16" width="8.6328125" style="42"/>
    <col min="17" max="16384" width="8.6328125" style="42" collapsed="1"/>
  </cols>
  <sheetData>
    <row r="1" spans="1:15" ht="15" customHeight="1">
      <c r="A1" s="40"/>
      <c r="B1" s="237" t="s">
        <v>74</v>
      </c>
      <c r="C1" s="237"/>
      <c r="D1" s="237"/>
      <c r="E1" s="237"/>
      <c r="F1" s="40"/>
      <c r="G1" s="40"/>
    </row>
    <row r="2" spans="1:15" ht="12.75" customHeight="1">
      <c r="A2" s="40"/>
      <c r="B2" s="42" t="s">
        <v>29</v>
      </c>
      <c r="C2" s="40"/>
      <c r="D2" s="40"/>
      <c r="E2" s="40"/>
      <c r="F2" s="40"/>
      <c r="G2" s="40"/>
    </row>
    <row r="3" spans="1:15" ht="12.75" customHeight="1" thickBot="1">
      <c r="A3" s="40"/>
      <c r="B3" s="40"/>
      <c r="C3" s="40"/>
      <c r="D3" s="40"/>
      <c r="E3" s="40"/>
      <c r="F3" s="40"/>
      <c r="G3" s="40"/>
    </row>
    <row r="4" spans="1:15" ht="12.75" customHeight="1">
      <c r="A4" s="176" t="s">
        <v>23</v>
      </c>
      <c r="B4" s="162" t="s">
        <v>24</v>
      </c>
      <c r="C4" s="213" t="s">
        <v>211</v>
      </c>
      <c r="D4" s="214" t="s">
        <v>212</v>
      </c>
      <c r="E4" s="164" t="s">
        <v>22</v>
      </c>
      <c r="F4" s="164" t="s">
        <v>16</v>
      </c>
      <c r="G4" s="164" t="s">
        <v>17</v>
      </c>
      <c r="H4" s="179" t="s">
        <v>213</v>
      </c>
    </row>
    <row r="5" spans="1:15" ht="12.75" customHeight="1">
      <c r="A5" s="198" t="s">
        <v>130</v>
      </c>
      <c r="B5" s="111" t="s">
        <v>28</v>
      </c>
      <c r="C5" s="215">
        <v>1</v>
      </c>
      <c r="D5" s="215">
        <v>1</v>
      </c>
      <c r="E5" s="147"/>
      <c r="F5" s="147"/>
      <c r="G5" s="147"/>
      <c r="H5" s="180">
        <v>25</v>
      </c>
    </row>
    <row r="6" spans="1:15" ht="12.75" customHeight="1">
      <c r="A6" s="198" t="s">
        <v>131</v>
      </c>
      <c r="B6" s="111" t="s">
        <v>28</v>
      </c>
      <c r="C6" s="215">
        <v>1</v>
      </c>
      <c r="D6" s="216">
        <v>2</v>
      </c>
      <c r="E6" s="147"/>
      <c r="F6" s="147"/>
      <c r="G6" s="147"/>
      <c r="H6" s="180">
        <v>25</v>
      </c>
      <c r="M6" s="122"/>
      <c r="N6" s="122"/>
      <c r="O6" s="122"/>
    </row>
    <row r="7" spans="1:15" ht="12.75" customHeight="1">
      <c r="A7" s="198" t="s">
        <v>132</v>
      </c>
      <c r="B7" s="111" t="s">
        <v>28</v>
      </c>
      <c r="C7" s="215">
        <v>1</v>
      </c>
      <c r="D7" s="215">
        <v>3</v>
      </c>
      <c r="E7" s="147"/>
      <c r="F7" s="147"/>
      <c r="G7" s="147"/>
      <c r="H7" s="180">
        <v>25</v>
      </c>
      <c r="M7" s="122"/>
      <c r="N7" s="122"/>
      <c r="O7" s="122"/>
    </row>
    <row r="8" spans="1:15" ht="12.75" customHeight="1">
      <c r="A8" s="198" t="s">
        <v>133</v>
      </c>
      <c r="B8" s="111" t="s">
        <v>28</v>
      </c>
      <c r="C8" s="215">
        <v>1</v>
      </c>
      <c r="D8" s="215">
        <v>4</v>
      </c>
      <c r="E8" s="147"/>
      <c r="F8" s="147"/>
      <c r="G8" s="147"/>
      <c r="H8" s="180">
        <v>25</v>
      </c>
      <c r="I8" s="119"/>
      <c r="J8" s="119"/>
      <c r="K8" s="119"/>
      <c r="L8" s="119"/>
      <c r="M8" s="122"/>
      <c r="N8" s="122"/>
      <c r="O8" s="122"/>
    </row>
    <row r="9" spans="1:15" ht="12.75" customHeight="1">
      <c r="A9" s="199"/>
      <c r="B9" s="109"/>
      <c r="C9" s="217"/>
      <c r="D9" s="218"/>
      <c r="E9" s="148"/>
      <c r="F9" s="148"/>
      <c r="G9" s="148"/>
      <c r="H9" s="221"/>
    </row>
    <row r="10" spans="1:15" ht="12.75" customHeight="1">
      <c r="A10" s="198" t="s">
        <v>134</v>
      </c>
      <c r="B10" s="111" t="s">
        <v>28</v>
      </c>
      <c r="C10" s="215">
        <v>5</v>
      </c>
      <c r="D10" s="215">
        <v>1</v>
      </c>
      <c r="E10" s="147"/>
      <c r="F10" s="147"/>
      <c r="G10" s="147"/>
      <c r="H10" s="180">
        <v>25</v>
      </c>
    </row>
    <row r="11" spans="1:15" ht="12.75" customHeight="1">
      <c r="A11" s="198" t="s">
        <v>135</v>
      </c>
      <c r="B11" s="111" t="s">
        <v>28</v>
      </c>
      <c r="C11" s="215">
        <v>5</v>
      </c>
      <c r="D11" s="215">
        <v>2</v>
      </c>
      <c r="E11" s="147"/>
      <c r="F11" s="147"/>
      <c r="G11" s="147"/>
      <c r="H11" s="180">
        <v>25</v>
      </c>
    </row>
    <row r="12" spans="1:15" ht="12.75" customHeight="1">
      <c r="A12" s="198" t="s">
        <v>136</v>
      </c>
      <c r="B12" s="111" t="s">
        <v>28</v>
      </c>
      <c r="C12" s="215">
        <v>5</v>
      </c>
      <c r="D12" s="215">
        <v>3</v>
      </c>
      <c r="E12" s="147"/>
      <c r="F12" s="147"/>
      <c r="G12" s="147"/>
      <c r="H12" s="180">
        <v>25</v>
      </c>
    </row>
    <row r="13" spans="1:15" ht="12.75" customHeight="1">
      <c r="A13" s="199"/>
      <c r="B13" s="109"/>
      <c r="C13" s="217"/>
      <c r="D13" s="218"/>
      <c r="E13" s="148"/>
      <c r="F13" s="148"/>
      <c r="G13" s="148"/>
      <c r="H13" s="222"/>
    </row>
    <row r="14" spans="1:15" ht="12.75" customHeight="1">
      <c r="A14" s="198" t="s">
        <v>137</v>
      </c>
      <c r="B14" s="111" t="s">
        <v>28</v>
      </c>
      <c r="C14" s="215">
        <v>10</v>
      </c>
      <c r="D14" s="215">
        <v>1</v>
      </c>
      <c r="E14" s="147"/>
      <c r="F14" s="147"/>
      <c r="G14" s="147"/>
      <c r="H14" s="180">
        <v>25</v>
      </c>
    </row>
    <row r="15" spans="1:15" ht="12.75" customHeight="1">
      <c r="A15" s="198" t="s">
        <v>138</v>
      </c>
      <c r="B15" s="111" t="s">
        <v>28</v>
      </c>
      <c r="C15" s="215">
        <v>10</v>
      </c>
      <c r="D15" s="215">
        <v>2</v>
      </c>
      <c r="E15" s="147"/>
      <c r="F15" s="147"/>
      <c r="G15" s="147"/>
      <c r="H15" s="180">
        <v>25</v>
      </c>
    </row>
    <row r="16" spans="1:15" ht="12.75" customHeight="1">
      <c r="A16" s="198" t="s">
        <v>139</v>
      </c>
      <c r="B16" s="111" t="s">
        <v>28</v>
      </c>
      <c r="C16" s="215">
        <v>10</v>
      </c>
      <c r="D16" s="215">
        <v>3</v>
      </c>
      <c r="E16" s="147"/>
      <c r="F16" s="147"/>
      <c r="G16" s="147"/>
      <c r="H16" s="180">
        <v>25</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25</v>
      </c>
    </row>
    <row r="19" spans="1:8" ht="12.75" customHeight="1">
      <c r="A19" s="198" t="s">
        <v>141</v>
      </c>
      <c r="B19" s="111" t="s">
        <v>28</v>
      </c>
      <c r="C19" s="215">
        <v>20</v>
      </c>
      <c r="D19" s="215">
        <v>2</v>
      </c>
      <c r="E19" s="147"/>
      <c r="F19" s="147"/>
      <c r="G19" s="147"/>
      <c r="H19" s="180">
        <v>25</v>
      </c>
    </row>
    <row r="20" spans="1:8" ht="12.75" customHeight="1">
      <c r="A20" s="198" t="s">
        <v>142</v>
      </c>
      <c r="B20" s="111" t="s">
        <v>28</v>
      </c>
      <c r="C20" s="215">
        <v>20</v>
      </c>
      <c r="D20" s="215">
        <v>3</v>
      </c>
      <c r="E20" s="147"/>
      <c r="F20" s="147"/>
      <c r="G20" s="147"/>
      <c r="H20" s="180">
        <v>25</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25</v>
      </c>
    </row>
    <row r="23" spans="1:8" ht="12.75" customHeight="1">
      <c r="A23" s="198" t="s">
        <v>144</v>
      </c>
      <c r="B23" s="111" t="s">
        <v>28</v>
      </c>
      <c r="C23" s="216">
        <v>50</v>
      </c>
      <c r="D23" s="216">
        <v>2</v>
      </c>
      <c r="E23" s="147"/>
      <c r="F23" s="147"/>
      <c r="G23" s="147"/>
      <c r="H23" s="180">
        <v>25</v>
      </c>
    </row>
    <row r="24" spans="1:8" ht="12.75" customHeight="1">
      <c r="A24" s="198" t="s">
        <v>145</v>
      </c>
      <c r="B24" s="111" t="s">
        <v>28</v>
      </c>
      <c r="C24" s="216">
        <v>50</v>
      </c>
      <c r="D24" s="216">
        <v>3</v>
      </c>
      <c r="E24" s="147"/>
      <c r="F24" s="147"/>
      <c r="G24" s="147"/>
      <c r="H24" s="180">
        <v>25</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25</v>
      </c>
    </row>
    <row r="27" spans="1:8" ht="12.75" customHeight="1">
      <c r="A27" s="198" t="s">
        <v>147</v>
      </c>
      <c r="B27" s="111" t="s">
        <v>28</v>
      </c>
      <c r="C27" s="215">
        <v>100</v>
      </c>
      <c r="D27" s="216">
        <v>2</v>
      </c>
      <c r="E27" s="147"/>
      <c r="F27" s="147"/>
      <c r="G27" s="147"/>
      <c r="H27" s="180">
        <v>25</v>
      </c>
    </row>
    <row r="28" spans="1:8" ht="12.75" customHeight="1">
      <c r="A28" s="198" t="s">
        <v>148</v>
      </c>
      <c r="B28" s="111" t="s">
        <v>28</v>
      </c>
      <c r="C28" s="215">
        <v>100</v>
      </c>
      <c r="D28" s="216">
        <v>3</v>
      </c>
      <c r="E28" s="147"/>
      <c r="F28" s="147"/>
      <c r="G28" s="147"/>
      <c r="H28" s="180">
        <v>25</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124</v>
      </c>
    </row>
  </sheetData>
  <mergeCells count="1">
    <mergeCell ref="B1:E1"/>
  </mergeCells>
  <printOptions horizontalCentered="1"/>
  <pageMargins left="0.75" right="0.75" top="1.06" bottom="1" header="0.5" footer="0.5"/>
  <pageSetup scale="94" fitToHeight="4" orientation="landscape" r:id="rId1"/>
  <headerFooter alignWithMargins="0">
    <oddHeader xml:space="preserve">&amp;L*** P.S.T. Results ***&amp;C&amp;"Arial,Bold"&amp;12Media Management (C.0)&amp;R  </oddHeader>
    <oddFooter>&amp;L
&amp;A&amp;C&amp;"Arial,Italic"CSC Confidential Information
Use and Disclosure Restricted</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P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5" width="8.6328125" style="42" collapsed="1"/>
    <col min="16" max="16" width="8.6328125" style="42"/>
    <col min="17" max="16384" width="8.6328125" style="42" collapsed="1"/>
  </cols>
  <sheetData>
    <row r="1" spans="1:15" ht="15" customHeight="1">
      <c r="A1" s="40"/>
      <c r="B1" s="237" t="s">
        <v>75</v>
      </c>
      <c r="C1" s="237"/>
      <c r="D1" s="237"/>
      <c r="E1" s="237"/>
      <c r="F1" s="40"/>
      <c r="G1" s="40"/>
    </row>
    <row r="2" spans="1:15" ht="12.75" customHeight="1">
      <c r="A2" s="40"/>
      <c r="B2" s="42" t="s">
        <v>29</v>
      </c>
      <c r="C2" s="40"/>
      <c r="D2" s="40"/>
      <c r="E2" s="40"/>
      <c r="F2" s="40"/>
      <c r="G2" s="40"/>
    </row>
    <row r="3" spans="1:15" ht="12.75" customHeight="1" thickBot="1">
      <c r="A3" s="40"/>
      <c r="B3" s="40"/>
      <c r="C3" s="40"/>
      <c r="D3" s="40"/>
      <c r="E3" s="40"/>
      <c r="F3" s="40"/>
      <c r="G3" s="40"/>
    </row>
    <row r="4" spans="1:15" ht="12.75" customHeight="1">
      <c r="A4" s="176" t="s">
        <v>23</v>
      </c>
      <c r="B4" s="162" t="s">
        <v>24</v>
      </c>
      <c r="C4" s="213" t="s">
        <v>211</v>
      </c>
      <c r="D4" s="214" t="s">
        <v>212</v>
      </c>
      <c r="E4" s="164" t="s">
        <v>22</v>
      </c>
      <c r="F4" s="164" t="s">
        <v>16</v>
      </c>
      <c r="G4" s="164" t="s">
        <v>17</v>
      </c>
      <c r="H4" s="179" t="s">
        <v>213</v>
      </c>
    </row>
    <row r="5" spans="1:15" ht="12.75" customHeight="1">
      <c r="A5" s="198" t="s">
        <v>130</v>
      </c>
      <c r="B5" s="111" t="s">
        <v>28</v>
      </c>
      <c r="C5" s="215">
        <v>1</v>
      </c>
      <c r="D5" s="215">
        <v>1</v>
      </c>
      <c r="E5" s="147"/>
      <c r="F5" s="147"/>
      <c r="G5" s="147"/>
      <c r="H5" s="180">
        <v>26</v>
      </c>
    </row>
    <row r="6" spans="1:15" ht="12.75" customHeight="1">
      <c r="A6" s="198" t="s">
        <v>131</v>
      </c>
      <c r="B6" s="111" t="s">
        <v>28</v>
      </c>
      <c r="C6" s="215">
        <v>1</v>
      </c>
      <c r="D6" s="216">
        <v>2</v>
      </c>
      <c r="E6" s="147"/>
      <c r="F6" s="147"/>
      <c r="G6" s="147"/>
      <c r="H6" s="180">
        <v>26</v>
      </c>
      <c r="M6" s="122"/>
      <c r="N6" s="122"/>
      <c r="O6" s="122"/>
    </row>
    <row r="7" spans="1:15" ht="12.75" customHeight="1">
      <c r="A7" s="198" t="s">
        <v>132</v>
      </c>
      <c r="B7" s="111" t="s">
        <v>28</v>
      </c>
      <c r="C7" s="215">
        <v>1</v>
      </c>
      <c r="D7" s="215">
        <v>3</v>
      </c>
      <c r="E7" s="147"/>
      <c r="F7" s="147"/>
      <c r="G7" s="147"/>
      <c r="H7" s="180">
        <v>26</v>
      </c>
      <c r="M7" s="122"/>
      <c r="N7" s="122"/>
      <c r="O7" s="122"/>
    </row>
    <row r="8" spans="1:15" ht="12.75" customHeight="1">
      <c r="A8" s="198" t="s">
        <v>133</v>
      </c>
      <c r="B8" s="111" t="s">
        <v>28</v>
      </c>
      <c r="C8" s="215">
        <v>1</v>
      </c>
      <c r="D8" s="215">
        <v>4</v>
      </c>
      <c r="E8" s="147"/>
      <c r="F8" s="147"/>
      <c r="G8" s="147"/>
      <c r="H8" s="180">
        <v>26</v>
      </c>
      <c r="I8" s="119"/>
      <c r="J8" s="119"/>
      <c r="K8" s="119"/>
      <c r="L8" s="119"/>
      <c r="M8" s="122"/>
      <c r="N8" s="122"/>
      <c r="O8" s="122"/>
    </row>
    <row r="9" spans="1:15" ht="12.75" customHeight="1">
      <c r="A9" s="199"/>
      <c r="B9" s="109"/>
      <c r="C9" s="217"/>
      <c r="D9" s="218"/>
      <c r="E9" s="148"/>
      <c r="F9" s="148"/>
      <c r="G9" s="148"/>
      <c r="H9" s="221"/>
    </row>
    <row r="10" spans="1:15" ht="12.75" customHeight="1">
      <c r="A10" s="198" t="s">
        <v>134</v>
      </c>
      <c r="B10" s="111" t="s">
        <v>28</v>
      </c>
      <c r="C10" s="215">
        <v>5</v>
      </c>
      <c r="D10" s="215">
        <v>1</v>
      </c>
      <c r="E10" s="147"/>
      <c r="F10" s="147"/>
      <c r="G10" s="147"/>
      <c r="H10" s="180">
        <v>26</v>
      </c>
    </row>
    <row r="11" spans="1:15" ht="12.75" customHeight="1">
      <c r="A11" s="198" t="s">
        <v>135</v>
      </c>
      <c r="B11" s="111" t="s">
        <v>28</v>
      </c>
      <c r="C11" s="215">
        <v>5</v>
      </c>
      <c r="D11" s="215">
        <v>2</v>
      </c>
      <c r="E11" s="147"/>
      <c r="F11" s="147"/>
      <c r="G11" s="147"/>
      <c r="H11" s="180">
        <v>26</v>
      </c>
    </row>
    <row r="12" spans="1:15" ht="12.75" customHeight="1">
      <c r="A12" s="198" t="s">
        <v>136</v>
      </c>
      <c r="B12" s="111" t="s">
        <v>28</v>
      </c>
      <c r="C12" s="215">
        <v>5</v>
      </c>
      <c r="D12" s="215">
        <v>3</v>
      </c>
      <c r="E12" s="147"/>
      <c r="F12" s="147"/>
      <c r="G12" s="147"/>
      <c r="H12" s="180">
        <v>26</v>
      </c>
    </row>
    <row r="13" spans="1:15" ht="12.75" customHeight="1">
      <c r="A13" s="199"/>
      <c r="B13" s="109"/>
      <c r="C13" s="217"/>
      <c r="D13" s="218"/>
      <c r="E13" s="148"/>
      <c r="F13" s="148"/>
      <c r="G13" s="148"/>
      <c r="H13" s="222"/>
    </row>
    <row r="14" spans="1:15" ht="12.75" customHeight="1">
      <c r="A14" s="198" t="s">
        <v>137</v>
      </c>
      <c r="B14" s="111" t="s">
        <v>28</v>
      </c>
      <c r="C14" s="215">
        <v>10</v>
      </c>
      <c r="D14" s="215">
        <v>1</v>
      </c>
      <c r="E14" s="147"/>
      <c r="F14" s="147"/>
      <c r="G14" s="147"/>
      <c r="H14" s="180">
        <v>26</v>
      </c>
    </row>
    <row r="15" spans="1:15" ht="12.75" customHeight="1">
      <c r="A15" s="198" t="s">
        <v>138</v>
      </c>
      <c r="B15" s="111" t="s">
        <v>28</v>
      </c>
      <c r="C15" s="215">
        <v>10</v>
      </c>
      <c r="D15" s="215">
        <v>2</v>
      </c>
      <c r="E15" s="147"/>
      <c r="F15" s="147"/>
      <c r="G15" s="147"/>
      <c r="H15" s="180">
        <v>26</v>
      </c>
    </row>
    <row r="16" spans="1:15" ht="12.75" customHeight="1">
      <c r="A16" s="198" t="s">
        <v>139</v>
      </c>
      <c r="B16" s="111" t="s">
        <v>28</v>
      </c>
      <c r="C16" s="215">
        <v>10</v>
      </c>
      <c r="D16" s="215">
        <v>3</v>
      </c>
      <c r="E16" s="147"/>
      <c r="F16" s="147"/>
      <c r="G16" s="147"/>
      <c r="H16" s="180">
        <v>26</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26</v>
      </c>
    </row>
    <row r="19" spans="1:8" ht="12.75" customHeight="1">
      <c r="A19" s="198" t="s">
        <v>141</v>
      </c>
      <c r="B19" s="111" t="s">
        <v>28</v>
      </c>
      <c r="C19" s="215">
        <v>20</v>
      </c>
      <c r="D19" s="215">
        <v>2</v>
      </c>
      <c r="E19" s="147"/>
      <c r="F19" s="147"/>
      <c r="G19" s="147"/>
      <c r="H19" s="180">
        <v>26</v>
      </c>
    </row>
    <row r="20" spans="1:8" ht="12.75" customHeight="1">
      <c r="A20" s="198" t="s">
        <v>142</v>
      </c>
      <c r="B20" s="111" t="s">
        <v>28</v>
      </c>
      <c r="C20" s="215">
        <v>20</v>
      </c>
      <c r="D20" s="215">
        <v>3</v>
      </c>
      <c r="E20" s="147"/>
      <c r="F20" s="147"/>
      <c r="G20" s="147"/>
      <c r="H20" s="180">
        <v>26</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26</v>
      </c>
    </row>
    <row r="23" spans="1:8" ht="12.75" customHeight="1">
      <c r="A23" s="198" t="s">
        <v>144</v>
      </c>
      <c r="B23" s="111" t="s">
        <v>28</v>
      </c>
      <c r="C23" s="216">
        <v>50</v>
      </c>
      <c r="D23" s="216">
        <v>2</v>
      </c>
      <c r="E23" s="147"/>
      <c r="F23" s="147"/>
      <c r="G23" s="147"/>
      <c r="H23" s="180">
        <v>26</v>
      </c>
    </row>
    <row r="24" spans="1:8" ht="12.75" customHeight="1">
      <c r="A24" s="198" t="s">
        <v>145</v>
      </c>
      <c r="B24" s="111" t="s">
        <v>28</v>
      </c>
      <c r="C24" s="216">
        <v>50</v>
      </c>
      <c r="D24" s="216">
        <v>3</v>
      </c>
      <c r="E24" s="147"/>
      <c r="F24" s="147"/>
      <c r="G24" s="147"/>
      <c r="H24" s="180">
        <v>26</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26</v>
      </c>
    </row>
    <row r="27" spans="1:8" ht="12.75" customHeight="1">
      <c r="A27" s="198" t="s">
        <v>147</v>
      </c>
      <c r="B27" s="111" t="s">
        <v>28</v>
      </c>
      <c r="C27" s="215">
        <v>100</v>
      </c>
      <c r="D27" s="216">
        <v>2</v>
      </c>
      <c r="E27" s="147"/>
      <c r="F27" s="147"/>
      <c r="G27" s="147"/>
      <c r="H27" s="180">
        <v>26</v>
      </c>
    </row>
    <row r="28" spans="1:8" ht="12.75" customHeight="1">
      <c r="A28" s="198" t="s">
        <v>148</v>
      </c>
      <c r="B28" s="111" t="s">
        <v>28</v>
      </c>
      <c r="C28" s="215">
        <v>100</v>
      </c>
      <c r="D28" s="216">
        <v>3</v>
      </c>
      <c r="E28" s="147"/>
      <c r="F28" s="147"/>
      <c r="G28" s="147"/>
      <c r="H28" s="180">
        <v>26</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124</v>
      </c>
    </row>
  </sheetData>
  <mergeCells count="1">
    <mergeCell ref="B1:E1"/>
  </mergeCells>
  <pageMargins left="0.7" right="0.7" top="0.75" bottom="0.75" header="0.3" footer="0.3"/>
  <pageSetup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P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5" width="8.6328125" style="42" collapsed="1"/>
    <col min="16" max="16" width="8.6328125" style="42"/>
    <col min="17" max="16384" width="8.6328125" style="42" collapsed="1"/>
  </cols>
  <sheetData>
    <row r="1" spans="1:15" ht="15" customHeight="1">
      <c r="A1" s="40"/>
      <c r="B1" s="237" t="s">
        <v>76</v>
      </c>
      <c r="C1" s="237"/>
      <c r="D1" s="237"/>
      <c r="E1" s="237"/>
      <c r="F1" s="40"/>
      <c r="G1" s="40"/>
    </row>
    <row r="2" spans="1:15" ht="12.75" customHeight="1">
      <c r="A2" s="40"/>
      <c r="B2" s="42" t="s">
        <v>29</v>
      </c>
      <c r="C2" s="40"/>
      <c r="D2" s="40"/>
      <c r="E2" s="40"/>
      <c r="F2" s="40"/>
      <c r="G2" s="40"/>
    </row>
    <row r="3" spans="1:15" ht="12.75" customHeight="1" thickBot="1">
      <c r="A3" s="40"/>
      <c r="B3" s="40"/>
      <c r="C3" s="40"/>
      <c r="D3" s="40"/>
      <c r="E3" s="40"/>
      <c r="F3" s="40"/>
      <c r="G3" s="40"/>
    </row>
    <row r="4" spans="1:15" ht="12.75" customHeight="1">
      <c r="A4" s="176" t="s">
        <v>23</v>
      </c>
      <c r="B4" s="162" t="s">
        <v>24</v>
      </c>
      <c r="C4" s="213" t="s">
        <v>211</v>
      </c>
      <c r="D4" s="214" t="s">
        <v>212</v>
      </c>
      <c r="E4" s="164" t="s">
        <v>22</v>
      </c>
      <c r="F4" s="164" t="s">
        <v>16</v>
      </c>
      <c r="G4" s="164" t="s">
        <v>17</v>
      </c>
      <c r="H4" s="179" t="s">
        <v>213</v>
      </c>
    </row>
    <row r="5" spans="1:15" ht="12.75" customHeight="1">
      <c r="A5" s="198" t="s">
        <v>130</v>
      </c>
      <c r="B5" s="111" t="s">
        <v>28</v>
      </c>
      <c r="C5" s="215">
        <v>1</v>
      </c>
      <c r="D5" s="215">
        <v>1</v>
      </c>
      <c r="E5" s="147"/>
      <c r="F5" s="147"/>
      <c r="G5" s="147"/>
      <c r="H5" s="180">
        <v>27</v>
      </c>
    </row>
    <row r="6" spans="1:15" ht="12.75" customHeight="1">
      <c r="A6" s="198" t="s">
        <v>131</v>
      </c>
      <c r="B6" s="111" t="s">
        <v>28</v>
      </c>
      <c r="C6" s="215">
        <v>1</v>
      </c>
      <c r="D6" s="216">
        <v>2</v>
      </c>
      <c r="E6" s="147"/>
      <c r="F6" s="147"/>
      <c r="G6" s="147"/>
      <c r="H6" s="180">
        <v>27</v>
      </c>
      <c r="M6" s="122"/>
      <c r="N6" s="122"/>
      <c r="O6" s="122"/>
    </row>
    <row r="7" spans="1:15" ht="12.75" customHeight="1">
      <c r="A7" s="198" t="s">
        <v>132</v>
      </c>
      <c r="B7" s="111" t="s">
        <v>28</v>
      </c>
      <c r="C7" s="215">
        <v>1</v>
      </c>
      <c r="D7" s="215">
        <v>3</v>
      </c>
      <c r="E7" s="147"/>
      <c r="F7" s="147"/>
      <c r="G7" s="147"/>
      <c r="H7" s="180">
        <v>27</v>
      </c>
      <c r="M7" s="122"/>
      <c r="N7" s="122"/>
      <c r="O7" s="122"/>
    </row>
    <row r="8" spans="1:15" ht="12.75" customHeight="1">
      <c r="A8" s="198" t="s">
        <v>133</v>
      </c>
      <c r="B8" s="111" t="s">
        <v>28</v>
      </c>
      <c r="C8" s="215">
        <v>1</v>
      </c>
      <c r="D8" s="215">
        <v>4</v>
      </c>
      <c r="E8" s="147"/>
      <c r="F8" s="147"/>
      <c r="G8" s="147"/>
      <c r="H8" s="180">
        <v>27</v>
      </c>
      <c r="I8" s="119"/>
      <c r="J8" s="119"/>
      <c r="K8" s="119"/>
      <c r="L8" s="119"/>
      <c r="M8" s="122"/>
      <c r="N8" s="122"/>
      <c r="O8" s="122"/>
    </row>
    <row r="9" spans="1:15" ht="12.75" customHeight="1">
      <c r="A9" s="199"/>
      <c r="B9" s="109"/>
      <c r="C9" s="217"/>
      <c r="D9" s="218"/>
      <c r="E9" s="114"/>
      <c r="F9" s="114"/>
      <c r="G9" s="114"/>
      <c r="H9" s="221"/>
    </row>
    <row r="10" spans="1:15" ht="12.75" customHeight="1">
      <c r="A10" s="198" t="s">
        <v>134</v>
      </c>
      <c r="B10" s="111" t="s">
        <v>28</v>
      </c>
      <c r="C10" s="215">
        <v>5</v>
      </c>
      <c r="D10" s="215">
        <v>1</v>
      </c>
      <c r="E10" s="147"/>
      <c r="F10" s="147"/>
      <c r="G10" s="147"/>
      <c r="H10" s="180">
        <v>27</v>
      </c>
    </row>
    <row r="11" spans="1:15" ht="12.75" customHeight="1">
      <c r="A11" s="198" t="s">
        <v>135</v>
      </c>
      <c r="B11" s="111" t="s">
        <v>28</v>
      </c>
      <c r="C11" s="215">
        <v>5</v>
      </c>
      <c r="D11" s="215">
        <v>2</v>
      </c>
      <c r="E11" s="147"/>
      <c r="F11" s="147"/>
      <c r="G11" s="147"/>
      <c r="H11" s="180">
        <v>27</v>
      </c>
    </row>
    <row r="12" spans="1:15" ht="12.75" customHeight="1">
      <c r="A12" s="198" t="s">
        <v>136</v>
      </c>
      <c r="B12" s="111" t="s">
        <v>28</v>
      </c>
      <c r="C12" s="215">
        <v>5</v>
      </c>
      <c r="D12" s="215">
        <v>3</v>
      </c>
      <c r="E12" s="147"/>
      <c r="F12" s="147"/>
      <c r="G12" s="147"/>
      <c r="H12" s="180">
        <v>27</v>
      </c>
    </row>
    <row r="13" spans="1:15" ht="12.75" customHeight="1">
      <c r="A13" s="199"/>
      <c r="B13" s="109"/>
      <c r="C13" s="217"/>
      <c r="D13" s="218"/>
      <c r="E13" s="114"/>
      <c r="F13" s="114"/>
      <c r="G13" s="114"/>
      <c r="H13" s="221"/>
    </row>
    <row r="14" spans="1:15" ht="12.75" customHeight="1">
      <c r="A14" s="198" t="s">
        <v>137</v>
      </c>
      <c r="B14" s="111" t="s">
        <v>28</v>
      </c>
      <c r="C14" s="215">
        <v>10</v>
      </c>
      <c r="D14" s="215">
        <v>1</v>
      </c>
      <c r="E14" s="147"/>
      <c r="F14" s="147"/>
      <c r="G14" s="147"/>
      <c r="H14" s="180">
        <v>27</v>
      </c>
    </row>
    <row r="15" spans="1:15" ht="12.75" customHeight="1">
      <c r="A15" s="198" t="s">
        <v>138</v>
      </c>
      <c r="B15" s="111" t="s">
        <v>28</v>
      </c>
      <c r="C15" s="215">
        <v>10</v>
      </c>
      <c r="D15" s="215">
        <v>2</v>
      </c>
      <c r="E15" s="147"/>
      <c r="F15" s="147"/>
      <c r="G15" s="147"/>
      <c r="H15" s="180">
        <v>27</v>
      </c>
    </row>
    <row r="16" spans="1:15" ht="12.75" customHeight="1">
      <c r="A16" s="198" t="s">
        <v>139</v>
      </c>
      <c r="B16" s="111" t="s">
        <v>28</v>
      </c>
      <c r="C16" s="215">
        <v>10</v>
      </c>
      <c r="D16" s="215">
        <v>3</v>
      </c>
      <c r="E16" s="147"/>
      <c r="F16" s="147"/>
      <c r="G16" s="147"/>
      <c r="H16" s="180">
        <v>27</v>
      </c>
    </row>
    <row r="17" spans="1:8" ht="12.75" customHeight="1">
      <c r="A17" s="199"/>
      <c r="B17" s="109"/>
      <c r="C17" s="217"/>
      <c r="D17" s="218"/>
      <c r="E17" s="114"/>
      <c r="F17" s="114"/>
      <c r="G17" s="114"/>
      <c r="H17" s="221"/>
    </row>
    <row r="18" spans="1:8" ht="12.75" customHeight="1">
      <c r="A18" s="198" t="s">
        <v>140</v>
      </c>
      <c r="B18" s="111" t="s">
        <v>28</v>
      </c>
      <c r="C18" s="215">
        <v>20</v>
      </c>
      <c r="D18" s="215">
        <v>1</v>
      </c>
      <c r="E18" s="147"/>
      <c r="F18" s="147"/>
      <c r="G18" s="147"/>
      <c r="H18" s="180">
        <v>27</v>
      </c>
    </row>
    <row r="19" spans="1:8" ht="12.75" customHeight="1">
      <c r="A19" s="198" t="s">
        <v>141</v>
      </c>
      <c r="B19" s="111" t="s">
        <v>28</v>
      </c>
      <c r="C19" s="215">
        <v>20</v>
      </c>
      <c r="D19" s="215">
        <v>2</v>
      </c>
      <c r="E19" s="147"/>
      <c r="F19" s="147"/>
      <c r="G19" s="147"/>
      <c r="H19" s="180">
        <v>27</v>
      </c>
    </row>
    <row r="20" spans="1:8" ht="12.75" customHeight="1">
      <c r="A20" s="198" t="s">
        <v>142</v>
      </c>
      <c r="B20" s="111" t="s">
        <v>28</v>
      </c>
      <c r="C20" s="215">
        <v>20</v>
      </c>
      <c r="D20" s="215">
        <v>3</v>
      </c>
      <c r="E20" s="147"/>
      <c r="F20" s="147"/>
      <c r="G20" s="147"/>
      <c r="H20" s="180">
        <v>27</v>
      </c>
    </row>
    <row r="21" spans="1:8" ht="12.75" customHeight="1">
      <c r="A21" s="199"/>
      <c r="B21" s="109"/>
      <c r="C21" s="217"/>
      <c r="D21" s="218"/>
      <c r="E21" s="114"/>
      <c r="F21" s="114"/>
      <c r="G21" s="114"/>
      <c r="H21" s="221"/>
    </row>
    <row r="22" spans="1:8" ht="12.75" customHeight="1">
      <c r="A22" s="198" t="s">
        <v>143</v>
      </c>
      <c r="B22" s="111" t="s">
        <v>28</v>
      </c>
      <c r="C22" s="216">
        <v>50</v>
      </c>
      <c r="D22" s="216">
        <v>1</v>
      </c>
      <c r="E22" s="147"/>
      <c r="F22" s="147"/>
      <c r="G22" s="147"/>
      <c r="H22" s="180">
        <v>27</v>
      </c>
    </row>
    <row r="23" spans="1:8" ht="12.75" customHeight="1">
      <c r="A23" s="198" t="s">
        <v>144</v>
      </c>
      <c r="B23" s="111" t="s">
        <v>28</v>
      </c>
      <c r="C23" s="216">
        <v>50</v>
      </c>
      <c r="D23" s="216">
        <v>2</v>
      </c>
      <c r="E23" s="147"/>
      <c r="F23" s="147"/>
      <c r="G23" s="147"/>
      <c r="H23" s="180">
        <v>27</v>
      </c>
    </row>
    <row r="24" spans="1:8" ht="12.75" customHeight="1">
      <c r="A24" s="198" t="s">
        <v>145</v>
      </c>
      <c r="B24" s="111" t="s">
        <v>28</v>
      </c>
      <c r="C24" s="216">
        <v>50</v>
      </c>
      <c r="D24" s="216">
        <v>3</v>
      </c>
      <c r="E24" s="147"/>
      <c r="F24" s="147"/>
      <c r="G24" s="147"/>
      <c r="H24" s="180">
        <v>27</v>
      </c>
    </row>
    <row r="25" spans="1:8" ht="12.75" customHeight="1">
      <c r="A25" s="199"/>
      <c r="B25" s="109"/>
      <c r="C25" s="217"/>
      <c r="D25" s="218"/>
      <c r="E25" s="114"/>
      <c r="F25" s="114"/>
      <c r="G25" s="114"/>
      <c r="H25" s="221"/>
    </row>
    <row r="26" spans="1:8" ht="12.75" customHeight="1">
      <c r="A26" s="198" t="s">
        <v>146</v>
      </c>
      <c r="B26" s="111" t="s">
        <v>28</v>
      </c>
      <c r="C26" s="215">
        <v>100</v>
      </c>
      <c r="D26" s="215">
        <v>1</v>
      </c>
      <c r="E26" s="147"/>
      <c r="F26" s="147"/>
      <c r="G26" s="147"/>
      <c r="H26" s="180">
        <v>27</v>
      </c>
    </row>
    <row r="27" spans="1:8" ht="12.75" customHeight="1">
      <c r="A27" s="198" t="s">
        <v>147</v>
      </c>
      <c r="B27" s="111" t="s">
        <v>28</v>
      </c>
      <c r="C27" s="215">
        <v>100</v>
      </c>
      <c r="D27" s="216">
        <v>2</v>
      </c>
      <c r="E27" s="147"/>
      <c r="F27" s="147"/>
      <c r="G27" s="147"/>
      <c r="H27" s="180">
        <v>27</v>
      </c>
    </row>
    <row r="28" spans="1:8" ht="12.75" customHeight="1">
      <c r="A28" s="198" t="s">
        <v>148</v>
      </c>
      <c r="B28" s="111" t="s">
        <v>28</v>
      </c>
      <c r="C28" s="215">
        <v>100</v>
      </c>
      <c r="D28" s="216">
        <v>3</v>
      </c>
      <c r="E28" s="147"/>
      <c r="F28" s="147"/>
      <c r="G28" s="147"/>
      <c r="H28" s="180">
        <v>27</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124</v>
      </c>
      <c r="D36" s="108"/>
    </row>
  </sheetData>
  <mergeCells count="1">
    <mergeCell ref="B1:E1"/>
  </mergeCells>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F13B-3F64-4FAC-B2E1-61650B80F0E7}">
  <sheetPr codeName="Sheet31"/>
  <dimension ref="A1:P37"/>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5" width="8.6328125" style="42" collapsed="1"/>
    <col min="16" max="16" width="8.6328125" style="42"/>
    <col min="17" max="16384" width="8.6328125" style="42" collapsed="1"/>
  </cols>
  <sheetData>
    <row r="1" spans="1:15" ht="15" customHeight="1">
      <c r="A1" s="40"/>
      <c r="B1" s="237" t="s">
        <v>77</v>
      </c>
      <c r="C1" s="237"/>
      <c r="D1" s="237"/>
      <c r="E1" s="237"/>
      <c r="F1" s="40"/>
      <c r="G1" s="40"/>
    </row>
    <row r="2" spans="1:15" ht="12.75" customHeight="1">
      <c r="A2" s="40"/>
      <c r="B2" s="42" t="s">
        <v>29</v>
      </c>
      <c r="C2" s="40"/>
      <c r="D2" s="40"/>
      <c r="E2" s="40"/>
      <c r="F2" s="40"/>
      <c r="G2" s="40"/>
    </row>
    <row r="3" spans="1:15" ht="12.75" customHeight="1" thickBot="1">
      <c r="A3" s="40"/>
      <c r="B3" s="40"/>
      <c r="C3" s="40"/>
      <c r="D3" s="40"/>
      <c r="E3" s="40"/>
      <c r="F3" s="40"/>
      <c r="G3" s="40"/>
    </row>
    <row r="4" spans="1:15" ht="12.75" customHeight="1">
      <c r="A4" s="176" t="s">
        <v>23</v>
      </c>
      <c r="B4" s="162" t="s">
        <v>24</v>
      </c>
      <c r="C4" s="213" t="s">
        <v>211</v>
      </c>
      <c r="D4" s="214" t="s">
        <v>212</v>
      </c>
      <c r="E4" s="164" t="s">
        <v>22</v>
      </c>
      <c r="F4" s="164" t="s">
        <v>16</v>
      </c>
      <c r="G4" s="164" t="s">
        <v>17</v>
      </c>
      <c r="H4" s="179" t="s">
        <v>213</v>
      </c>
    </row>
    <row r="5" spans="1:15" ht="12.75" customHeight="1">
      <c r="A5" s="198" t="s">
        <v>130</v>
      </c>
      <c r="B5" s="111" t="s">
        <v>28</v>
      </c>
      <c r="C5" s="215">
        <v>1</v>
      </c>
      <c r="D5" s="215">
        <v>1</v>
      </c>
      <c r="E5" s="147"/>
      <c r="F5" s="147"/>
      <c r="G5" s="147"/>
      <c r="H5" s="180">
        <v>28</v>
      </c>
    </row>
    <row r="6" spans="1:15" ht="12.75" customHeight="1">
      <c r="A6" s="198" t="s">
        <v>131</v>
      </c>
      <c r="B6" s="111" t="s">
        <v>28</v>
      </c>
      <c r="C6" s="215">
        <v>1</v>
      </c>
      <c r="D6" s="216">
        <v>2</v>
      </c>
      <c r="E6" s="147"/>
      <c r="F6" s="147"/>
      <c r="G6" s="147"/>
      <c r="H6" s="180">
        <v>28</v>
      </c>
      <c r="M6" s="122"/>
      <c r="N6" s="122"/>
      <c r="O6" s="122"/>
    </row>
    <row r="7" spans="1:15" ht="12.75" customHeight="1">
      <c r="A7" s="198" t="s">
        <v>132</v>
      </c>
      <c r="B7" s="111" t="s">
        <v>28</v>
      </c>
      <c r="C7" s="215">
        <v>1</v>
      </c>
      <c r="D7" s="215">
        <v>3</v>
      </c>
      <c r="E7" s="147"/>
      <c r="F7" s="147"/>
      <c r="G7" s="147"/>
      <c r="H7" s="180">
        <v>28</v>
      </c>
      <c r="M7" s="122"/>
      <c r="N7" s="122"/>
      <c r="O7" s="122"/>
    </row>
    <row r="8" spans="1:15" ht="12.75" customHeight="1">
      <c r="A8" s="198" t="s">
        <v>133</v>
      </c>
      <c r="B8" s="111" t="s">
        <v>28</v>
      </c>
      <c r="C8" s="215">
        <v>1</v>
      </c>
      <c r="D8" s="215">
        <v>4</v>
      </c>
      <c r="E8" s="147"/>
      <c r="F8" s="147"/>
      <c r="G8" s="147"/>
      <c r="H8" s="180">
        <v>28</v>
      </c>
      <c r="I8" s="119"/>
      <c r="J8" s="119"/>
      <c r="K8" s="119"/>
      <c r="L8" s="119"/>
      <c r="M8" s="122"/>
      <c r="N8" s="122"/>
      <c r="O8" s="122"/>
    </row>
    <row r="9" spans="1:15" ht="12.75" customHeight="1">
      <c r="A9" s="199"/>
      <c r="B9" s="109"/>
      <c r="C9" s="217"/>
      <c r="D9" s="218"/>
      <c r="E9" s="148"/>
      <c r="F9" s="148"/>
      <c r="G9" s="148"/>
      <c r="H9" s="221"/>
    </row>
    <row r="10" spans="1:15" ht="12.75" customHeight="1">
      <c r="A10" s="198" t="s">
        <v>134</v>
      </c>
      <c r="B10" s="111" t="s">
        <v>28</v>
      </c>
      <c r="C10" s="215">
        <v>5</v>
      </c>
      <c r="D10" s="215">
        <v>1</v>
      </c>
      <c r="E10" s="147"/>
      <c r="F10" s="147"/>
      <c r="G10" s="147"/>
      <c r="H10" s="180">
        <v>28</v>
      </c>
    </row>
    <row r="11" spans="1:15" ht="12.75" customHeight="1">
      <c r="A11" s="198" t="s">
        <v>135</v>
      </c>
      <c r="B11" s="111" t="s">
        <v>28</v>
      </c>
      <c r="C11" s="215">
        <v>5</v>
      </c>
      <c r="D11" s="215">
        <v>2</v>
      </c>
      <c r="E11" s="147"/>
      <c r="F11" s="147"/>
      <c r="G11" s="147"/>
      <c r="H11" s="180">
        <v>28</v>
      </c>
    </row>
    <row r="12" spans="1:15" ht="12.75" customHeight="1">
      <c r="A12" s="198" t="s">
        <v>136</v>
      </c>
      <c r="B12" s="111" t="s">
        <v>28</v>
      </c>
      <c r="C12" s="215">
        <v>5</v>
      </c>
      <c r="D12" s="215">
        <v>3</v>
      </c>
      <c r="E12" s="147"/>
      <c r="F12" s="147"/>
      <c r="G12" s="147"/>
      <c r="H12" s="180">
        <v>28</v>
      </c>
    </row>
    <row r="13" spans="1:15" ht="12.75" customHeight="1">
      <c r="A13" s="199"/>
      <c r="B13" s="109"/>
      <c r="C13" s="217"/>
      <c r="D13" s="218"/>
      <c r="E13" s="148"/>
      <c r="F13" s="148"/>
      <c r="G13" s="148"/>
      <c r="H13" s="221"/>
    </row>
    <row r="14" spans="1:15" ht="12.75" customHeight="1">
      <c r="A14" s="198" t="s">
        <v>137</v>
      </c>
      <c r="B14" s="111" t="s">
        <v>28</v>
      </c>
      <c r="C14" s="215">
        <v>10</v>
      </c>
      <c r="D14" s="215">
        <v>1</v>
      </c>
      <c r="E14" s="147"/>
      <c r="F14" s="147"/>
      <c r="G14" s="147"/>
      <c r="H14" s="180">
        <v>28</v>
      </c>
    </row>
    <row r="15" spans="1:15" ht="12.75" customHeight="1">
      <c r="A15" s="198" t="s">
        <v>138</v>
      </c>
      <c r="B15" s="111" t="s">
        <v>28</v>
      </c>
      <c r="C15" s="215">
        <v>10</v>
      </c>
      <c r="D15" s="215">
        <v>2</v>
      </c>
      <c r="E15" s="147"/>
      <c r="F15" s="147"/>
      <c r="G15" s="147"/>
      <c r="H15" s="180">
        <v>28</v>
      </c>
    </row>
    <row r="16" spans="1:15" ht="12.75" customHeight="1">
      <c r="A16" s="198" t="s">
        <v>139</v>
      </c>
      <c r="B16" s="111" t="s">
        <v>28</v>
      </c>
      <c r="C16" s="215">
        <v>10</v>
      </c>
      <c r="D16" s="215">
        <v>3</v>
      </c>
      <c r="E16" s="147"/>
      <c r="F16" s="147"/>
      <c r="G16" s="147"/>
      <c r="H16" s="180">
        <v>28</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28</v>
      </c>
    </row>
    <row r="19" spans="1:8" ht="12.75" customHeight="1">
      <c r="A19" s="198" t="s">
        <v>141</v>
      </c>
      <c r="B19" s="111" t="s">
        <v>28</v>
      </c>
      <c r="C19" s="215">
        <v>20</v>
      </c>
      <c r="D19" s="215">
        <v>2</v>
      </c>
      <c r="E19" s="147"/>
      <c r="F19" s="147"/>
      <c r="G19" s="147"/>
      <c r="H19" s="180">
        <v>28</v>
      </c>
    </row>
    <row r="20" spans="1:8" ht="12.75" customHeight="1">
      <c r="A20" s="198" t="s">
        <v>142</v>
      </c>
      <c r="B20" s="111" t="s">
        <v>28</v>
      </c>
      <c r="C20" s="215">
        <v>20</v>
      </c>
      <c r="D20" s="215">
        <v>3</v>
      </c>
      <c r="E20" s="147"/>
      <c r="F20" s="147"/>
      <c r="G20" s="147"/>
      <c r="H20" s="180">
        <v>28</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28</v>
      </c>
    </row>
    <row r="23" spans="1:8" ht="12.75" customHeight="1">
      <c r="A23" s="198" t="s">
        <v>144</v>
      </c>
      <c r="B23" s="111" t="s">
        <v>28</v>
      </c>
      <c r="C23" s="216">
        <v>50</v>
      </c>
      <c r="D23" s="216">
        <v>2</v>
      </c>
      <c r="E23" s="147"/>
      <c r="F23" s="147"/>
      <c r="G23" s="147"/>
      <c r="H23" s="180">
        <v>28</v>
      </c>
    </row>
    <row r="24" spans="1:8" ht="12.75" customHeight="1">
      <c r="A24" s="198" t="s">
        <v>145</v>
      </c>
      <c r="B24" s="111" t="s">
        <v>28</v>
      </c>
      <c r="C24" s="216">
        <v>50</v>
      </c>
      <c r="D24" s="216">
        <v>3</v>
      </c>
      <c r="E24" s="147"/>
      <c r="F24" s="147"/>
      <c r="G24" s="147"/>
      <c r="H24" s="180">
        <v>28</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28</v>
      </c>
    </row>
    <row r="27" spans="1:8" ht="12.75" customHeight="1">
      <c r="A27" s="198" t="s">
        <v>147</v>
      </c>
      <c r="B27" s="111" t="s">
        <v>28</v>
      </c>
      <c r="C27" s="215">
        <v>100</v>
      </c>
      <c r="D27" s="216">
        <v>2</v>
      </c>
      <c r="E27" s="147"/>
      <c r="F27" s="147"/>
      <c r="G27" s="147"/>
      <c r="H27" s="180">
        <v>28</v>
      </c>
    </row>
    <row r="28" spans="1:8" ht="12.75" customHeight="1">
      <c r="A28" s="198" t="s">
        <v>148</v>
      </c>
      <c r="B28" s="111" t="s">
        <v>28</v>
      </c>
      <c r="C28" s="215">
        <v>100</v>
      </c>
      <c r="D28" s="216">
        <v>3</v>
      </c>
      <c r="E28" s="147"/>
      <c r="F28" s="147"/>
      <c r="G28" s="147"/>
      <c r="H28" s="180">
        <v>28</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c r="B36" s="53"/>
      <c r="D36" s="108"/>
    </row>
    <row r="37" spans="1:7" ht="91">
      <c r="B37" s="96" t="s">
        <v>124</v>
      </c>
    </row>
  </sheetData>
  <mergeCells count="1">
    <mergeCell ref="B1:E1"/>
  </mergeCells>
  <pageMargins left="0.7" right="0.7" top="0.75" bottom="0.75" header="0.3" footer="0.3"/>
  <pageSetup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B79A-7D49-4CF7-84DD-92C5B02D1818}">
  <sheetPr codeName="Sheet32"/>
  <dimension ref="A1:M36"/>
  <sheetViews>
    <sheetView zoomScaleNormal="100"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2" width="8.6328125" style="42" collapsed="1"/>
    <col min="13" max="13" width="8.6328125" style="42"/>
    <col min="14" max="16384" width="8.6328125" style="42" collapsed="1"/>
  </cols>
  <sheetData>
    <row r="1" spans="1:12" ht="15" customHeight="1">
      <c r="A1" s="40"/>
      <c r="B1" s="237" t="s">
        <v>78</v>
      </c>
      <c r="C1" s="237"/>
      <c r="D1" s="237"/>
      <c r="E1" s="237"/>
      <c r="F1" s="40"/>
      <c r="G1" s="40"/>
    </row>
    <row r="2" spans="1:12" ht="12.75" customHeight="1">
      <c r="A2" s="40"/>
      <c r="B2" s="42" t="s">
        <v>29</v>
      </c>
      <c r="C2" s="40"/>
      <c r="D2" s="40"/>
      <c r="E2" s="40"/>
      <c r="F2" s="40"/>
      <c r="G2" s="40"/>
    </row>
    <row r="3" spans="1:12" ht="12.75" customHeight="1" thickBot="1">
      <c r="A3" s="40"/>
      <c r="B3" s="40"/>
      <c r="C3" s="40"/>
      <c r="D3" s="40"/>
      <c r="E3" s="40"/>
      <c r="F3" s="40"/>
      <c r="G3" s="40"/>
    </row>
    <row r="4" spans="1:12" ht="12.75" customHeight="1">
      <c r="A4" s="176" t="s">
        <v>23</v>
      </c>
      <c r="B4" s="162" t="s">
        <v>24</v>
      </c>
      <c r="C4" s="213" t="s">
        <v>211</v>
      </c>
      <c r="D4" s="214" t="s">
        <v>212</v>
      </c>
      <c r="E4" s="164" t="s">
        <v>22</v>
      </c>
      <c r="F4" s="164" t="s">
        <v>16</v>
      </c>
      <c r="G4" s="164" t="s">
        <v>17</v>
      </c>
      <c r="H4" s="179" t="s">
        <v>213</v>
      </c>
    </row>
    <row r="5" spans="1:12" ht="12.75" customHeight="1">
      <c r="A5" s="198" t="s">
        <v>130</v>
      </c>
      <c r="B5" s="111" t="s">
        <v>28</v>
      </c>
      <c r="C5" s="215">
        <v>1</v>
      </c>
      <c r="D5" s="215">
        <v>1</v>
      </c>
      <c r="E5" s="147"/>
      <c r="F5" s="147"/>
      <c r="G5" s="147"/>
      <c r="H5" s="180">
        <v>29</v>
      </c>
    </row>
    <row r="6" spans="1:12" ht="12.75" customHeight="1">
      <c r="A6" s="198" t="s">
        <v>131</v>
      </c>
      <c r="B6" s="111" t="s">
        <v>28</v>
      </c>
      <c r="C6" s="215">
        <v>1</v>
      </c>
      <c r="D6" s="216">
        <v>2</v>
      </c>
      <c r="E6" s="147"/>
      <c r="F6" s="147"/>
      <c r="G6" s="147"/>
      <c r="H6" s="180">
        <v>29</v>
      </c>
      <c r="J6" s="122"/>
      <c r="K6" s="122"/>
      <c r="L6" s="122"/>
    </row>
    <row r="7" spans="1:12" ht="12.75" customHeight="1">
      <c r="A7" s="198" t="s">
        <v>132</v>
      </c>
      <c r="B7" s="111" t="s">
        <v>28</v>
      </c>
      <c r="C7" s="215">
        <v>1</v>
      </c>
      <c r="D7" s="215">
        <v>3</v>
      </c>
      <c r="E7" s="147"/>
      <c r="F7" s="147"/>
      <c r="G7" s="147"/>
      <c r="H7" s="180">
        <v>29</v>
      </c>
      <c r="J7" s="122"/>
      <c r="K7" s="122"/>
      <c r="L7" s="122"/>
    </row>
    <row r="8" spans="1:12" ht="12.75" customHeight="1">
      <c r="A8" s="198" t="s">
        <v>133</v>
      </c>
      <c r="B8" s="111" t="s">
        <v>28</v>
      </c>
      <c r="C8" s="215">
        <v>1</v>
      </c>
      <c r="D8" s="215">
        <v>4</v>
      </c>
      <c r="E8" s="147"/>
      <c r="F8" s="147"/>
      <c r="G8" s="147"/>
      <c r="H8" s="180">
        <v>29</v>
      </c>
      <c r="I8" s="119"/>
      <c r="J8" s="122"/>
      <c r="K8" s="122"/>
      <c r="L8" s="122"/>
    </row>
    <row r="9" spans="1:12" ht="12.75" customHeight="1">
      <c r="A9" s="199"/>
      <c r="B9" s="109"/>
      <c r="C9" s="217"/>
      <c r="D9" s="218"/>
      <c r="E9" s="148"/>
      <c r="F9" s="148"/>
      <c r="G9" s="148"/>
      <c r="H9" s="221"/>
    </row>
    <row r="10" spans="1:12" ht="12.75" customHeight="1">
      <c r="A10" s="198" t="s">
        <v>134</v>
      </c>
      <c r="B10" s="111" t="s">
        <v>28</v>
      </c>
      <c r="C10" s="215">
        <v>5</v>
      </c>
      <c r="D10" s="215">
        <v>1</v>
      </c>
      <c r="E10" s="147"/>
      <c r="F10" s="147"/>
      <c r="G10" s="147"/>
      <c r="H10" s="180">
        <v>29</v>
      </c>
    </row>
    <row r="11" spans="1:12" ht="12.75" customHeight="1">
      <c r="A11" s="198" t="s">
        <v>135</v>
      </c>
      <c r="B11" s="111" t="s">
        <v>28</v>
      </c>
      <c r="C11" s="215">
        <v>5</v>
      </c>
      <c r="D11" s="215">
        <v>2</v>
      </c>
      <c r="E11" s="147"/>
      <c r="F11" s="147"/>
      <c r="G11" s="147"/>
      <c r="H11" s="180">
        <v>29</v>
      </c>
    </row>
    <row r="12" spans="1:12" ht="12.75" customHeight="1">
      <c r="A12" s="198" t="s">
        <v>136</v>
      </c>
      <c r="B12" s="111" t="s">
        <v>28</v>
      </c>
      <c r="C12" s="215">
        <v>5</v>
      </c>
      <c r="D12" s="215">
        <v>3</v>
      </c>
      <c r="E12" s="147"/>
      <c r="F12" s="147"/>
      <c r="G12" s="147"/>
      <c r="H12" s="180">
        <v>29</v>
      </c>
    </row>
    <row r="13" spans="1:12" ht="12.75" customHeight="1">
      <c r="A13" s="199"/>
      <c r="B13" s="109"/>
      <c r="C13" s="217"/>
      <c r="D13" s="218"/>
      <c r="E13" s="148"/>
      <c r="F13" s="148"/>
      <c r="G13" s="148"/>
      <c r="H13" s="221"/>
    </row>
    <row r="14" spans="1:12" ht="12.75" customHeight="1">
      <c r="A14" s="198" t="s">
        <v>137</v>
      </c>
      <c r="B14" s="111" t="s">
        <v>28</v>
      </c>
      <c r="C14" s="215">
        <v>10</v>
      </c>
      <c r="D14" s="215">
        <v>1</v>
      </c>
      <c r="E14" s="147"/>
      <c r="F14" s="147"/>
      <c r="G14" s="147"/>
      <c r="H14" s="180">
        <v>29</v>
      </c>
    </row>
    <row r="15" spans="1:12" ht="12.75" customHeight="1">
      <c r="A15" s="198" t="s">
        <v>138</v>
      </c>
      <c r="B15" s="111" t="s">
        <v>28</v>
      </c>
      <c r="C15" s="215">
        <v>10</v>
      </c>
      <c r="D15" s="215">
        <v>2</v>
      </c>
      <c r="E15" s="147"/>
      <c r="F15" s="147"/>
      <c r="G15" s="147"/>
      <c r="H15" s="180">
        <v>29</v>
      </c>
    </row>
    <row r="16" spans="1:12" ht="12.75" customHeight="1">
      <c r="A16" s="198" t="s">
        <v>139</v>
      </c>
      <c r="B16" s="111" t="s">
        <v>28</v>
      </c>
      <c r="C16" s="215">
        <v>10</v>
      </c>
      <c r="D16" s="215">
        <v>3</v>
      </c>
      <c r="E16" s="147"/>
      <c r="F16" s="147"/>
      <c r="G16" s="147"/>
      <c r="H16" s="180">
        <v>29</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29</v>
      </c>
    </row>
    <row r="19" spans="1:8" ht="12.75" customHeight="1">
      <c r="A19" s="198" t="s">
        <v>141</v>
      </c>
      <c r="B19" s="111" t="s">
        <v>28</v>
      </c>
      <c r="C19" s="215">
        <v>20</v>
      </c>
      <c r="D19" s="215">
        <v>2</v>
      </c>
      <c r="E19" s="147"/>
      <c r="F19" s="147"/>
      <c r="G19" s="147"/>
      <c r="H19" s="180">
        <v>29</v>
      </c>
    </row>
    <row r="20" spans="1:8" ht="12.75" customHeight="1">
      <c r="A20" s="198" t="s">
        <v>142</v>
      </c>
      <c r="B20" s="111" t="s">
        <v>28</v>
      </c>
      <c r="C20" s="215">
        <v>20</v>
      </c>
      <c r="D20" s="215">
        <v>3</v>
      </c>
      <c r="E20" s="147"/>
      <c r="F20" s="147"/>
      <c r="G20" s="147"/>
      <c r="H20" s="180">
        <v>29</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29</v>
      </c>
    </row>
    <row r="23" spans="1:8" ht="12.75" customHeight="1">
      <c r="A23" s="198" t="s">
        <v>144</v>
      </c>
      <c r="B23" s="111" t="s">
        <v>28</v>
      </c>
      <c r="C23" s="216">
        <v>50</v>
      </c>
      <c r="D23" s="216">
        <v>2</v>
      </c>
      <c r="E23" s="147"/>
      <c r="F23" s="147"/>
      <c r="G23" s="147"/>
      <c r="H23" s="180">
        <v>29</v>
      </c>
    </row>
    <row r="24" spans="1:8" ht="12.75" customHeight="1">
      <c r="A24" s="198" t="s">
        <v>145</v>
      </c>
      <c r="B24" s="111" t="s">
        <v>28</v>
      </c>
      <c r="C24" s="216">
        <v>50</v>
      </c>
      <c r="D24" s="216">
        <v>3</v>
      </c>
      <c r="E24" s="147"/>
      <c r="F24" s="147"/>
      <c r="G24" s="147"/>
      <c r="H24" s="180">
        <v>29</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29</v>
      </c>
    </row>
    <row r="27" spans="1:8" ht="12.75" customHeight="1">
      <c r="A27" s="198" t="s">
        <v>147</v>
      </c>
      <c r="B27" s="111" t="s">
        <v>28</v>
      </c>
      <c r="C27" s="215">
        <v>100</v>
      </c>
      <c r="D27" s="216">
        <v>2</v>
      </c>
      <c r="E27" s="147"/>
      <c r="F27" s="147"/>
      <c r="G27" s="147"/>
      <c r="H27" s="180">
        <v>29</v>
      </c>
    </row>
    <row r="28" spans="1:8" ht="12.75" customHeight="1">
      <c r="A28" s="198" t="s">
        <v>148</v>
      </c>
      <c r="B28" s="111" t="s">
        <v>28</v>
      </c>
      <c r="C28" s="215">
        <v>100</v>
      </c>
      <c r="D28" s="216">
        <v>3</v>
      </c>
      <c r="E28" s="147"/>
      <c r="F28" s="147"/>
      <c r="G28" s="147"/>
      <c r="H28" s="180">
        <v>29</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47</v>
      </c>
      <c r="D36" s="108"/>
    </row>
  </sheetData>
  <mergeCells count="1">
    <mergeCell ref="B1:E1"/>
  </mergeCell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DED8-3B34-4941-AAA1-28FB2ADB72C8}">
  <sheetPr codeName="Sheet33"/>
  <dimension ref="A1:M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2" width="8.6328125" style="42" collapsed="1"/>
    <col min="13" max="13" width="8.6328125" style="42"/>
    <col min="14" max="16384" width="8.6328125" style="42" collapsed="1"/>
  </cols>
  <sheetData>
    <row r="1" spans="1:12" ht="15" customHeight="1">
      <c r="A1" s="40"/>
      <c r="B1" s="237" t="s">
        <v>79</v>
      </c>
      <c r="C1" s="237"/>
      <c r="D1" s="237"/>
      <c r="E1" s="237"/>
      <c r="F1" s="40"/>
      <c r="G1" s="40"/>
    </row>
    <row r="2" spans="1:12" ht="12.75" customHeight="1">
      <c r="A2" s="40"/>
      <c r="B2" s="42" t="s">
        <v>29</v>
      </c>
      <c r="C2" s="40"/>
      <c r="D2" s="40"/>
      <c r="E2" s="40"/>
      <c r="F2" s="40"/>
      <c r="G2" s="40"/>
    </row>
    <row r="3" spans="1:12" ht="12.75" customHeight="1" thickBot="1">
      <c r="A3" s="40"/>
      <c r="B3" s="40"/>
      <c r="C3" s="40"/>
      <c r="D3" s="40"/>
      <c r="E3" s="40"/>
      <c r="F3" s="40"/>
      <c r="G3" s="40"/>
    </row>
    <row r="4" spans="1:12" ht="12.75" customHeight="1">
      <c r="A4" s="176" t="s">
        <v>23</v>
      </c>
      <c r="B4" s="162" t="s">
        <v>24</v>
      </c>
      <c r="C4" s="213" t="s">
        <v>211</v>
      </c>
      <c r="D4" s="214" t="s">
        <v>212</v>
      </c>
      <c r="E4" s="164" t="s">
        <v>22</v>
      </c>
      <c r="F4" s="164" t="s">
        <v>16</v>
      </c>
      <c r="G4" s="164" t="s">
        <v>17</v>
      </c>
      <c r="H4" s="179" t="s">
        <v>213</v>
      </c>
    </row>
    <row r="5" spans="1:12" ht="12.75" customHeight="1">
      <c r="A5" s="198" t="s">
        <v>130</v>
      </c>
      <c r="B5" s="111" t="s">
        <v>28</v>
      </c>
      <c r="C5" s="215">
        <v>1</v>
      </c>
      <c r="D5" s="215">
        <v>1</v>
      </c>
      <c r="E5" s="147"/>
      <c r="F5" s="147"/>
      <c r="G5" s="147"/>
      <c r="H5" s="180">
        <v>30</v>
      </c>
    </row>
    <row r="6" spans="1:12" ht="12.75" customHeight="1">
      <c r="A6" s="198" t="s">
        <v>131</v>
      </c>
      <c r="B6" s="111" t="s">
        <v>28</v>
      </c>
      <c r="C6" s="215">
        <v>1</v>
      </c>
      <c r="D6" s="216">
        <v>2</v>
      </c>
      <c r="E6" s="147"/>
      <c r="F6" s="147"/>
      <c r="G6" s="147"/>
      <c r="H6" s="180">
        <v>30</v>
      </c>
      <c r="J6" s="122"/>
      <c r="K6" s="122"/>
      <c r="L6" s="122"/>
    </row>
    <row r="7" spans="1:12" ht="12.75" customHeight="1">
      <c r="A7" s="198" t="s">
        <v>132</v>
      </c>
      <c r="B7" s="111" t="s">
        <v>28</v>
      </c>
      <c r="C7" s="215">
        <v>1</v>
      </c>
      <c r="D7" s="215">
        <v>3</v>
      </c>
      <c r="E7" s="147"/>
      <c r="F7" s="147"/>
      <c r="G7" s="147"/>
      <c r="H7" s="180">
        <v>30</v>
      </c>
      <c r="J7" s="122"/>
      <c r="K7" s="122"/>
      <c r="L7" s="122"/>
    </row>
    <row r="8" spans="1:12" ht="12.75" customHeight="1">
      <c r="A8" s="198" t="s">
        <v>133</v>
      </c>
      <c r="B8" s="111" t="s">
        <v>28</v>
      </c>
      <c r="C8" s="215">
        <v>1</v>
      </c>
      <c r="D8" s="215">
        <v>4</v>
      </c>
      <c r="E8" s="147"/>
      <c r="F8" s="147"/>
      <c r="G8" s="147"/>
      <c r="H8" s="180">
        <v>30</v>
      </c>
      <c r="I8" s="119"/>
      <c r="J8" s="122"/>
      <c r="K8" s="122"/>
      <c r="L8" s="122"/>
    </row>
    <row r="9" spans="1:12" ht="12.75" customHeight="1">
      <c r="A9" s="199"/>
      <c r="B9" s="109"/>
      <c r="C9" s="217"/>
      <c r="D9" s="218"/>
      <c r="E9" s="148"/>
      <c r="F9" s="148"/>
      <c r="G9" s="148"/>
      <c r="H9" s="221"/>
    </row>
    <row r="10" spans="1:12" ht="12.75" customHeight="1">
      <c r="A10" s="198" t="s">
        <v>134</v>
      </c>
      <c r="B10" s="111" t="s">
        <v>28</v>
      </c>
      <c r="C10" s="215">
        <v>5</v>
      </c>
      <c r="D10" s="215">
        <v>1</v>
      </c>
      <c r="E10" s="147"/>
      <c r="F10" s="147"/>
      <c r="G10" s="147"/>
      <c r="H10" s="180">
        <v>30</v>
      </c>
    </row>
    <row r="11" spans="1:12" ht="12.75" customHeight="1">
      <c r="A11" s="198" t="s">
        <v>135</v>
      </c>
      <c r="B11" s="111" t="s">
        <v>28</v>
      </c>
      <c r="C11" s="215">
        <v>5</v>
      </c>
      <c r="D11" s="215">
        <v>2</v>
      </c>
      <c r="E11" s="147"/>
      <c r="F11" s="147"/>
      <c r="G11" s="147"/>
      <c r="H11" s="180">
        <v>30</v>
      </c>
    </row>
    <row r="12" spans="1:12" ht="12.75" customHeight="1">
      <c r="A12" s="198" t="s">
        <v>136</v>
      </c>
      <c r="B12" s="111" t="s">
        <v>28</v>
      </c>
      <c r="C12" s="215">
        <v>5</v>
      </c>
      <c r="D12" s="215">
        <v>3</v>
      </c>
      <c r="E12" s="147"/>
      <c r="F12" s="147"/>
      <c r="G12" s="147"/>
      <c r="H12" s="180">
        <v>30</v>
      </c>
    </row>
    <row r="13" spans="1:12" ht="12.75" customHeight="1">
      <c r="A13" s="199"/>
      <c r="B13" s="109"/>
      <c r="C13" s="217"/>
      <c r="D13" s="218"/>
      <c r="E13" s="148"/>
      <c r="F13" s="148"/>
      <c r="G13" s="148"/>
      <c r="H13" s="221"/>
    </row>
    <row r="14" spans="1:12" ht="12.75" customHeight="1">
      <c r="A14" s="198" t="s">
        <v>137</v>
      </c>
      <c r="B14" s="111" t="s">
        <v>28</v>
      </c>
      <c r="C14" s="215">
        <v>10</v>
      </c>
      <c r="D14" s="215">
        <v>1</v>
      </c>
      <c r="E14" s="147"/>
      <c r="F14" s="147"/>
      <c r="G14" s="147"/>
      <c r="H14" s="180">
        <v>30</v>
      </c>
    </row>
    <row r="15" spans="1:12" ht="12.75" customHeight="1">
      <c r="A15" s="198" t="s">
        <v>138</v>
      </c>
      <c r="B15" s="111" t="s">
        <v>28</v>
      </c>
      <c r="C15" s="215">
        <v>10</v>
      </c>
      <c r="D15" s="215">
        <v>2</v>
      </c>
      <c r="E15" s="147"/>
      <c r="F15" s="147"/>
      <c r="G15" s="147"/>
      <c r="H15" s="180">
        <v>30</v>
      </c>
    </row>
    <row r="16" spans="1:12" ht="12.75" customHeight="1">
      <c r="A16" s="198" t="s">
        <v>139</v>
      </c>
      <c r="B16" s="111" t="s">
        <v>28</v>
      </c>
      <c r="C16" s="215">
        <v>10</v>
      </c>
      <c r="D16" s="215">
        <v>3</v>
      </c>
      <c r="E16" s="147"/>
      <c r="F16" s="147"/>
      <c r="G16" s="147"/>
      <c r="H16" s="180">
        <v>30</v>
      </c>
    </row>
    <row r="17" spans="1:8" ht="12.75" customHeight="1">
      <c r="A17" s="199"/>
      <c r="B17" s="109"/>
      <c r="C17" s="217"/>
      <c r="D17" s="218"/>
      <c r="E17" s="148"/>
      <c r="F17" s="148"/>
      <c r="G17" s="148"/>
      <c r="H17" s="221"/>
    </row>
    <row r="18" spans="1:8" ht="12.75" customHeight="1">
      <c r="A18" s="198" t="s">
        <v>140</v>
      </c>
      <c r="B18" s="111" t="s">
        <v>28</v>
      </c>
      <c r="C18" s="215">
        <v>20</v>
      </c>
      <c r="D18" s="215">
        <v>1</v>
      </c>
      <c r="E18" s="147"/>
      <c r="F18" s="147"/>
      <c r="G18" s="147"/>
      <c r="H18" s="180">
        <v>30</v>
      </c>
    </row>
    <row r="19" spans="1:8" ht="12.75" customHeight="1">
      <c r="A19" s="198" t="s">
        <v>141</v>
      </c>
      <c r="B19" s="111" t="s">
        <v>28</v>
      </c>
      <c r="C19" s="215">
        <v>20</v>
      </c>
      <c r="D19" s="215">
        <v>2</v>
      </c>
      <c r="E19" s="147"/>
      <c r="F19" s="147"/>
      <c r="G19" s="147"/>
      <c r="H19" s="180">
        <v>30</v>
      </c>
    </row>
    <row r="20" spans="1:8" ht="12.75" customHeight="1">
      <c r="A20" s="198" t="s">
        <v>142</v>
      </c>
      <c r="B20" s="111" t="s">
        <v>28</v>
      </c>
      <c r="C20" s="215">
        <v>20</v>
      </c>
      <c r="D20" s="215">
        <v>3</v>
      </c>
      <c r="E20" s="147"/>
      <c r="F20" s="147"/>
      <c r="G20" s="147"/>
      <c r="H20" s="180">
        <v>30</v>
      </c>
    </row>
    <row r="21" spans="1:8" ht="12.75" customHeight="1">
      <c r="A21" s="199"/>
      <c r="B21" s="109"/>
      <c r="C21" s="217"/>
      <c r="D21" s="218"/>
      <c r="E21" s="148"/>
      <c r="F21" s="148"/>
      <c r="G21" s="148"/>
      <c r="H21" s="221"/>
    </row>
    <row r="22" spans="1:8" ht="12.75" customHeight="1">
      <c r="A22" s="198" t="s">
        <v>143</v>
      </c>
      <c r="B22" s="111" t="s">
        <v>28</v>
      </c>
      <c r="C22" s="216">
        <v>50</v>
      </c>
      <c r="D22" s="216">
        <v>1</v>
      </c>
      <c r="E22" s="147"/>
      <c r="F22" s="147"/>
      <c r="G22" s="147"/>
      <c r="H22" s="180">
        <v>30</v>
      </c>
    </row>
    <row r="23" spans="1:8" ht="12.75" customHeight="1">
      <c r="A23" s="198" t="s">
        <v>144</v>
      </c>
      <c r="B23" s="111" t="s">
        <v>28</v>
      </c>
      <c r="C23" s="216">
        <v>50</v>
      </c>
      <c r="D23" s="216">
        <v>2</v>
      </c>
      <c r="E23" s="147"/>
      <c r="F23" s="147"/>
      <c r="G23" s="147"/>
      <c r="H23" s="180">
        <v>30</v>
      </c>
    </row>
    <row r="24" spans="1:8" ht="12.75" customHeight="1">
      <c r="A24" s="198" t="s">
        <v>145</v>
      </c>
      <c r="B24" s="111" t="s">
        <v>28</v>
      </c>
      <c r="C24" s="216">
        <v>50</v>
      </c>
      <c r="D24" s="216">
        <v>3</v>
      </c>
      <c r="E24" s="147"/>
      <c r="F24" s="147"/>
      <c r="G24" s="147"/>
      <c r="H24" s="180">
        <v>30</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30</v>
      </c>
    </row>
    <row r="27" spans="1:8" ht="12.75" customHeight="1">
      <c r="A27" s="198" t="s">
        <v>147</v>
      </c>
      <c r="B27" s="111" t="s">
        <v>28</v>
      </c>
      <c r="C27" s="215">
        <v>100</v>
      </c>
      <c r="D27" s="216">
        <v>2</v>
      </c>
      <c r="E27" s="147"/>
      <c r="F27" s="147"/>
      <c r="G27" s="147"/>
      <c r="H27" s="180">
        <v>30</v>
      </c>
    </row>
    <row r="28" spans="1:8" ht="12.75" customHeight="1">
      <c r="A28" s="198" t="s">
        <v>148</v>
      </c>
      <c r="B28" s="111" t="s">
        <v>28</v>
      </c>
      <c r="C28" s="215">
        <v>100</v>
      </c>
      <c r="D28" s="216">
        <v>3</v>
      </c>
      <c r="E28" s="147"/>
      <c r="F28" s="147"/>
      <c r="G28" s="147"/>
      <c r="H28" s="180">
        <v>30</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47</v>
      </c>
      <c r="D36" s="108"/>
    </row>
  </sheetData>
  <mergeCells count="1">
    <mergeCell ref="B1:E1"/>
  </mergeCells>
  <pageMargins left="0.7" right="0.7" top="0.75" bottom="0.75" header="0.3" footer="0.3"/>
  <pageSetup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6396-AB91-498D-B7FB-2F4FD27A8DAC}">
  <sheetPr codeName="Sheet34"/>
  <dimension ref="A1:M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20.1796875" style="44" customWidth="1" collapsed="1"/>
    <col min="9" max="12" width="8.6328125" style="42" collapsed="1"/>
    <col min="13" max="13" width="8.6328125" style="42"/>
    <col min="14" max="16384" width="8.6328125" style="42" collapsed="1"/>
  </cols>
  <sheetData>
    <row r="1" spans="1:12" ht="15" customHeight="1">
      <c r="A1" s="40"/>
      <c r="B1" s="237" t="s">
        <v>80</v>
      </c>
      <c r="C1" s="237"/>
      <c r="D1" s="237"/>
      <c r="E1" s="237"/>
      <c r="F1" s="40"/>
      <c r="G1" s="40"/>
    </row>
    <row r="2" spans="1:12" ht="12.75" customHeight="1">
      <c r="A2" s="40"/>
      <c r="B2" s="42" t="s">
        <v>29</v>
      </c>
      <c r="C2" s="40"/>
      <c r="D2" s="40"/>
      <c r="E2" s="40"/>
      <c r="F2" s="40"/>
      <c r="G2" s="40"/>
    </row>
    <row r="3" spans="1:12" ht="12.75" customHeight="1" thickBot="1">
      <c r="A3" s="40"/>
      <c r="B3" s="40"/>
      <c r="C3" s="40"/>
      <c r="D3" s="40"/>
      <c r="E3" s="40"/>
      <c r="F3" s="40"/>
      <c r="G3" s="40"/>
    </row>
    <row r="4" spans="1:12" ht="12.75" customHeight="1">
      <c r="A4" s="176" t="s">
        <v>23</v>
      </c>
      <c r="B4" s="162" t="s">
        <v>24</v>
      </c>
      <c r="C4" s="213" t="s">
        <v>211</v>
      </c>
      <c r="D4" s="214" t="s">
        <v>212</v>
      </c>
      <c r="E4" s="164" t="s">
        <v>22</v>
      </c>
      <c r="F4" s="164" t="s">
        <v>16</v>
      </c>
      <c r="G4" s="164" t="s">
        <v>17</v>
      </c>
      <c r="H4" s="179" t="s">
        <v>213</v>
      </c>
    </row>
    <row r="5" spans="1:12" ht="12.75" customHeight="1">
      <c r="A5" s="198" t="s">
        <v>130</v>
      </c>
      <c r="B5" s="111" t="s">
        <v>28</v>
      </c>
      <c r="C5" s="215">
        <v>1</v>
      </c>
      <c r="D5" s="215">
        <v>1</v>
      </c>
      <c r="E5" s="196"/>
      <c r="F5" s="196"/>
      <c r="G5" s="196"/>
      <c r="H5" s="180">
        <v>31</v>
      </c>
    </row>
    <row r="6" spans="1:12" ht="12.75" customHeight="1">
      <c r="A6" s="198" t="s">
        <v>131</v>
      </c>
      <c r="B6" s="111" t="s">
        <v>28</v>
      </c>
      <c r="C6" s="215">
        <v>1</v>
      </c>
      <c r="D6" s="216">
        <v>2</v>
      </c>
      <c r="E6" s="196"/>
      <c r="F6" s="196"/>
      <c r="G6" s="196"/>
      <c r="H6" s="180">
        <v>31</v>
      </c>
      <c r="J6" s="122"/>
      <c r="K6" s="122"/>
      <c r="L6" s="122"/>
    </row>
    <row r="7" spans="1:12" ht="12.75" customHeight="1">
      <c r="A7" s="198" t="s">
        <v>132</v>
      </c>
      <c r="B7" s="111" t="s">
        <v>28</v>
      </c>
      <c r="C7" s="215">
        <v>1</v>
      </c>
      <c r="D7" s="215">
        <v>3</v>
      </c>
      <c r="E7" s="196"/>
      <c r="F7" s="196"/>
      <c r="G7" s="196"/>
      <c r="H7" s="180">
        <v>31</v>
      </c>
      <c r="J7" s="122"/>
      <c r="K7" s="122"/>
      <c r="L7" s="122"/>
    </row>
    <row r="8" spans="1:12" ht="12.75" customHeight="1">
      <c r="A8" s="198" t="s">
        <v>133</v>
      </c>
      <c r="B8" s="111" t="s">
        <v>28</v>
      </c>
      <c r="C8" s="215">
        <v>1</v>
      </c>
      <c r="D8" s="215">
        <v>4</v>
      </c>
      <c r="E8" s="196"/>
      <c r="F8" s="196"/>
      <c r="G8" s="196"/>
      <c r="H8" s="180">
        <v>31</v>
      </c>
      <c r="I8" s="119"/>
      <c r="J8" s="122"/>
      <c r="K8" s="122"/>
      <c r="L8" s="122"/>
    </row>
    <row r="9" spans="1:12" ht="12.75" customHeight="1">
      <c r="A9" s="199"/>
      <c r="B9" s="109"/>
      <c r="C9" s="217"/>
      <c r="D9" s="218"/>
      <c r="E9" s="197"/>
      <c r="F9" s="197"/>
      <c r="G9" s="197"/>
      <c r="H9" s="221"/>
    </row>
    <row r="10" spans="1:12" ht="12.75" customHeight="1">
      <c r="A10" s="198" t="s">
        <v>134</v>
      </c>
      <c r="B10" s="111" t="s">
        <v>28</v>
      </c>
      <c r="C10" s="215">
        <v>5</v>
      </c>
      <c r="D10" s="215">
        <v>1</v>
      </c>
      <c r="E10" s="196"/>
      <c r="F10" s="196"/>
      <c r="G10" s="196"/>
      <c r="H10" s="180">
        <v>31</v>
      </c>
    </row>
    <row r="11" spans="1:12" ht="12.75" customHeight="1">
      <c r="A11" s="198" t="s">
        <v>135</v>
      </c>
      <c r="B11" s="111" t="s">
        <v>28</v>
      </c>
      <c r="C11" s="215">
        <v>5</v>
      </c>
      <c r="D11" s="215">
        <v>2</v>
      </c>
      <c r="E11" s="196"/>
      <c r="F11" s="196"/>
      <c r="G11" s="196"/>
      <c r="H11" s="180">
        <v>31</v>
      </c>
    </row>
    <row r="12" spans="1:12" ht="12.75" customHeight="1">
      <c r="A12" s="198" t="s">
        <v>136</v>
      </c>
      <c r="B12" s="111" t="s">
        <v>28</v>
      </c>
      <c r="C12" s="215">
        <v>5</v>
      </c>
      <c r="D12" s="215">
        <v>3</v>
      </c>
      <c r="E12" s="196"/>
      <c r="F12" s="196"/>
      <c r="G12" s="196"/>
      <c r="H12" s="180">
        <v>31</v>
      </c>
    </row>
    <row r="13" spans="1:12" ht="12.75" customHeight="1">
      <c r="A13" s="199"/>
      <c r="B13" s="109"/>
      <c r="C13" s="217"/>
      <c r="D13" s="218"/>
      <c r="E13" s="197"/>
      <c r="F13" s="197"/>
      <c r="G13" s="197"/>
      <c r="H13" s="223"/>
    </row>
    <row r="14" spans="1:12" ht="12.75" customHeight="1">
      <c r="A14" s="198" t="s">
        <v>137</v>
      </c>
      <c r="B14" s="111" t="s">
        <v>28</v>
      </c>
      <c r="C14" s="215">
        <v>10</v>
      </c>
      <c r="D14" s="215">
        <v>1</v>
      </c>
      <c r="E14" s="196"/>
      <c r="F14" s="196"/>
      <c r="G14" s="196"/>
      <c r="H14" s="180">
        <v>31</v>
      </c>
    </row>
    <row r="15" spans="1:12" ht="12.75" customHeight="1">
      <c r="A15" s="198" t="s">
        <v>138</v>
      </c>
      <c r="B15" s="111" t="s">
        <v>28</v>
      </c>
      <c r="C15" s="215">
        <v>10</v>
      </c>
      <c r="D15" s="215">
        <v>2</v>
      </c>
      <c r="E15" s="196"/>
      <c r="F15" s="196"/>
      <c r="G15" s="196"/>
      <c r="H15" s="180">
        <v>31</v>
      </c>
    </row>
    <row r="16" spans="1:12" ht="12.75" customHeight="1">
      <c r="A16" s="198" t="s">
        <v>139</v>
      </c>
      <c r="B16" s="111" t="s">
        <v>28</v>
      </c>
      <c r="C16" s="215">
        <v>10</v>
      </c>
      <c r="D16" s="215">
        <v>3</v>
      </c>
      <c r="E16" s="196"/>
      <c r="F16" s="196"/>
      <c r="G16" s="196"/>
      <c r="H16" s="180">
        <v>31</v>
      </c>
    </row>
    <row r="17" spans="1:8" ht="12.75" customHeight="1">
      <c r="A17" s="199"/>
      <c r="B17" s="109"/>
      <c r="C17" s="217"/>
      <c r="D17" s="218"/>
      <c r="E17" s="197"/>
      <c r="F17" s="197"/>
      <c r="G17" s="197"/>
      <c r="H17" s="221"/>
    </row>
    <row r="18" spans="1:8" ht="12.75" customHeight="1">
      <c r="A18" s="198" t="s">
        <v>140</v>
      </c>
      <c r="B18" s="111" t="s">
        <v>28</v>
      </c>
      <c r="C18" s="215">
        <v>20</v>
      </c>
      <c r="D18" s="215">
        <v>1</v>
      </c>
      <c r="E18" s="196"/>
      <c r="F18" s="196"/>
      <c r="G18" s="196"/>
      <c r="H18" s="180">
        <v>31</v>
      </c>
    </row>
    <row r="19" spans="1:8" ht="12.75" customHeight="1">
      <c r="A19" s="198" t="s">
        <v>141</v>
      </c>
      <c r="B19" s="111" t="s">
        <v>28</v>
      </c>
      <c r="C19" s="215">
        <v>20</v>
      </c>
      <c r="D19" s="215">
        <v>2</v>
      </c>
      <c r="E19" s="196"/>
      <c r="F19" s="196"/>
      <c r="G19" s="196"/>
      <c r="H19" s="180">
        <v>31</v>
      </c>
    </row>
    <row r="20" spans="1:8" ht="12.75" customHeight="1">
      <c r="A20" s="198" t="s">
        <v>142</v>
      </c>
      <c r="B20" s="111" t="s">
        <v>28</v>
      </c>
      <c r="C20" s="215">
        <v>20</v>
      </c>
      <c r="D20" s="215">
        <v>3</v>
      </c>
      <c r="E20" s="196"/>
      <c r="F20" s="196"/>
      <c r="G20" s="196"/>
      <c r="H20" s="180">
        <v>31</v>
      </c>
    </row>
    <row r="21" spans="1:8" ht="12.75" customHeight="1">
      <c r="A21" s="199"/>
      <c r="B21" s="109"/>
      <c r="C21" s="217"/>
      <c r="D21" s="218"/>
      <c r="E21" s="197"/>
      <c r="F21" s="197"/>
      <c r="G21" s="197"/>
      <c r="H21" s="221"/>
    </row>
    <row r="22" spans="1:8" ht="12.75" customHeight="1">
      <c r="A22" s="198" t="s">
        <v>143</v>
      </c>
      <c r="B22" s="111" t="s">
        <v>28</v>
      </c>
      <c r="C22" s="216">
        <v>50</v>
      </c>
      <c r="D22" s="216">
        <v>1</v>
      </c>
      <c r="E22" s="196"/>
      <c r="F22" s="196"/>
      <c r="G22" s="196"/>
      <c r="H22" s="180">
        <v>31</v>
      </c>
    </row>
    <row r="23" spans="1:8" ht="12.75" customHeight="1">
      <c r="A23" s="198" t="s">
        <v>144</v>
      </c>
      <c r="B23" s="111" t="s">
        <v>28</v>
      </c>
      <c r="C23" s="216">
        <v>50</v>
      </c>
      <c r="D23" s="216">
        <v>2</v>
      </c>
      <c r="E23" s="196"/>
      <c r="F23" s="196"/>
      <c r="G23" s="196"/>
      <c r="H23" s="180">
        <v>31</v>
      </c>
    </row>
    <row r="24" spans="1:8" ht="12.75" customHeight="1">
      <c r="A24" s="198" t="s">
        <v>145</v>
      </c>
      <c r="B24" s="111" t="s">
        <v>28</v>
      </c>
      <c r="C24" s="216">
        <v>50</v>
      </c>
      <c r="D24" s="216">
        <v>3</v>
      </c>
      <c r="E24" s="196"/>
      <c r="F24" s="196"/>
      <c r="G24" s="196"/>
      <c r="H24" s="180">
        <v>31</v>
      </c>
    </row>
    <row r="25" spans="1:8" ht="12.75" customHeight="1">
      <c r="A25" s="199"/>
      <c r="B25" s="109"/>
      <c r="C25" s="217"/>
      <c r="D25" s="218"/>
      <c r="E25" s="197"/>
      <c r="F25" s="197"/>
      <c r="G25" s="197"/>
      <c r="H25" s="221"/>
    </row>
    <row r="26" spans="1:8" ht="12.75" customHeight="1">
      <c r="A26" s="198" t="s">
        <v>146</v>
      </c>
      <c r="B26" s="111" t="s">
        <v>28</v>
      </c>
      <c r="C26" s="215">
        <v>100</v>
      </c>
      <c r="D26" s="215">
        <v>1</v>
      </c>
      <c r="E26" s="196"/>
      <c r="F26" s="196"/>
      <c r="G26" s="196"/>
      <c r="H26" s="180">
        <v>31</v>
      </c>
    </row>
    <row r="27" spans="1:8" ht="12.75" customHeight="1">
      <c r="A27" s="198" t="s">
        <v>147</v>
      </c>
      <c r="B27" s="111" t="s">
        <v>28</v>
      </c>
      <c r="C27" s="215">
        <v>100</v>
      </c>
      <c r="D27" s="216">
        <v>2</v>
      </c>
      <c r="E27" s="196"/>
      <c r="F27" s="196"/>
      <c r="G27" s="196"/>
      <c r="H27" s="180">
        <v>31</v>
      </c>
    </row>
    <row r="28" spans="1:8" ht="12.75" customHeight="1">
      <c r="A28" s="198" t="s">
        <v>148</v>
      </c>
      <c r="B28" s="111" t="s">
        <v>28</v>
      </c>
      <c r="C28" s="215">
        <v>100</v>
      </c>
      <c r="D28" s="216">
        <v>3</v>
      </c>
      <c r="E28" s="196"/>
      <c r="F28" s="196"/>
      <c r="G28" s="196"/>
      <c r="H28" s="180">
        <v>31</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91">
      <c r="B36" s="96" t="s">
        <v>128</v>
      </c>
      <c r="D36" s="108"/>
    </row>
  </sheetData>
  <mergeCells count="1">
    <mergeCell ref="B1:E1"/>
  </mergeCells>
  <pageMargins left="0.7" right="0.7" top="0.75" bottom="0.75" header="0.3" footer="0.3"/>
  <pageSetup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5154-DC79-430C-BBB5-7BB416C82E5C}">
  <sheetPr codeName="Sheet35"/>
  <dimension ref="A1:P36"/>
  <sheetViews>
    <sheetView workbookViewId="0">
      <selection activeCell="E5" sqref="E5:G28"/>
    </sheetView>
  </sheetViews>
  <sheetFormatPr defaultColWidth="8.6328125" defaultRowHeight="12.5"/>
  <cols>
    <col min="1" max="1" width="21.08984375" style="44" customWidth="1" collapsed="1"/>
    <col min="2" max="2" width="41.36328125" style="42" customWidth="1" collapsed="1"/>
    <col min="3" max="4" width="7.6328125" style="53" customWidth="1" collapsed="1"/>
    <col min="5" max="7" width="7.6328125" style="108" customWidth="1" collapsed="1"/>
    <col min="8" max="8" width="18.90625" style="44" customWidth="1" collapsed="1"/>
    <col min="9" max="15" width="8.6328125" style="42" collapsed="1"/>
    <col min="16" max="16" width="8.6328125" style="42"/>
    <col min="17" max="16384" width="8.6328125" style="42" collapsed="1"/>
  </cols>
  <sheetData>
    <row r="1" spans="1:15" ht="15" customHeight="1">
      <c r="A1" s="40"/>
      <c r="B1" s="237" t="s">
        <v>81</v>
      </c>
      <c r="C1" s="237"/>
      <c r="D1" s="237"/>
      <c r="E1" s="237"/>
      <c r="F1" s="40"/>
      <c r="G1" s="40"/>
    </row>
    <row r="2" spans="1:15" ht="12.75" customHeight="1">
      <c r="A2" s="40"/>
      <c r="B2" s="42" t="s">
        <v>29</v>
      </c>
      <c r="C2" s="40"/>
      <c r="D2" s="40"/>
      <c r="E2" s="40"/>
      <c r="F2" s="40"/>
      <c r="G2" s="40"/>
    </row>
    <row r="3" spans="1:15" ht="12.75" customHeight="1" thickBot="1">
      <c r="A3" s="40"/>
      <c r="B3" s="40"/>
      <c r="C3" s="40"/>
      <c r="D3" s="40"/>
      <c r="E3" s="40"/>
      <c r="F3" s="40"/>
      <c r="G3" s="40"/>
    </row>
    <row r="4" spans="1:15" ht="12.75" customHeight="1">
      <c r="A4" s="176" t="s">
        <v>23</v>
      </c>
      <c r="B4" s="162" t="s">
        <v>24</v>
      </c>
      <c r="C4" s="213" t="s">
        <v>211</v>
      </c>
      <c r="D4" s="214" t="s">
        <v>212</v>
      </c>
      <c r="E4" s="164" t="s">
        <v>22</v>
      </c>
      <c r="F4" s="164" t="s">
        <v>16</v>
      </c>
      <c r="G4" s="164" t="s">
        <v>17</v>
      </c>
      <c r="H4" s="179" t="s">
        <v>213</v>
      </c>
    </row>
    <row r="5" spans="1:15" ht="12.75" customHeight="1">
      <c r="A5" s="198" t="s">
        <v>130</v>
      </c>
      <c r="B5" s="111" t="s">
        <v>28</v>
      </c>
      <c r="C5" s="215">
        <v>1</v>
      </c>
      <c r="D5" s="215">
        <v>1</v>
      </c>
      <c r="E5" s="147"/>
      <c r="F5" s="147"/>
      <c r="G5" s="147"/>
      <c r="H5" s="180">
        <v>32</v>
      </c>
    </row>
    <row r="6" spans="1:15" ht="12.75" customHeight="1">
      <c r="A6" s="198" t="s">
        <v>131</v>
      </c>
      <c r="B6" s="111" t="s">
        <v>28</v>
      </c>
      <c r="C6" s="215">
        <v>1</v>
      </c>
      <c r="D6" s="216">
        <v>2</v>
      </c>
      <c r="E6" s="147"/>
      <c r="F6" s="147"/>
      <c r="G6" s="147"/>
      <c r="H6" s="180">
        <v>32</v>
      </c>
      <c r="M6" s="122"/>
      <c r="N6" s="122"/>
      <c r="O6" s="122"/>
    </row>
    <row r="7" spans="1:15" ht="12.75" customHeight="1">
      <c r="A7" s="198" t="s">
        <v>132</v>
      </c>
      <c r="B7" s="111" t="s">
        <v>28</v>
      </c>
      <c r="C7" s="215">
        <v>1</v>
      </c>
      <c r="D7" s="215">
        <v>3</v>
      </c>
      <c r="E7" s="147"/>
      <c r="F7" s="147"/>
      <c r="G7" s="147"/>
      <c r="H7" s="180">
        <v>32</v>
      </c>
      <c r="M7" s="122"/>
      <c r="N7" s="122"/>
      <c r="O7" s="122"/>
    </row>
    <row r="8" spans="1:15" ht="12.75" customHeight="1">
      <c r="A8" s="198" t="s">
        <v>133</v>
      </c>
      <c r="B8" s="111" t="s">
        <v>28</v>
      </c>
      <c r="C8" s="215">
        <v>1</v>
      </c>
      <c r="D8" s="215">
        <v>4</v>
      </c>
      <c r="E8" s="147"/>
      <c r="F8" s="147"/>
      <c r="G8" s="147"/>
      <c r="H8" s="180">
        <v>32</v>
      </c>
      <c r="I8" s="119"/>
      <c r="J8" s="119"/>
      <c r="K8" s="119"/>
      <c r="L8" s="119"/>
      <c r="M8" s="122"/>
      <c r="N8" s="122"/>
      <c r="O8" s="122"/>
    </row>
    <row r="9" spans="1:15" ht="12.75" customHeight="1">
      <c r="A9" s="199"/>
      <c r="B9" s="109"/>
      <c r="C9" s="217"/>
      <c r="D9" s="218"/>
      <c r="E9" s="148"/>
      <c r="F9" s="148"/>
      <c r="G9" s="148"/>
      <c r="H9" s="222"/>
    </row>
    <row r="10" spans="1:15" ht="12.75" customHeight="1">
      <c r="A10" s="198" t="s">
        <v>134</v>
      </c>
      <c r="B10" s="111" t="s">
        <v>28</v>
      </c>
      <c r="C10" s="215">
        <v>5</v>
      </c>
      <c r="D10" s="215">
        <v>1</v>
      </c>
      <c r="E10" s="147"/>
      <c r="F10" s="147"/>
      <c r="G10" s="147"/>
      <c r="H10" s="180">
        <v>32</v>
      </c>
    </row>
    <row r="11" spans="1:15" ht="12.75" customHeight="1">
      <c r="A11" s="198" t="s">
        <v>135</v>
      </c>
      <c r="B11" s="111" t="s">
        <v>28</v>
      </c>
      <c r="C11" s="215">
        <v>5</v>
      </c>
      <c r="D11" s="215">
        <v>2</v>
      </c>
      <c r="E11" s="147"/>
      <c r="F11" s="147"/>
      <c r="G11" s="147"/>
      <c r="H11" s="180">
        <v>32</v>
      </c>
    </row>
    <row r="12" spans="1:15" ht="12.75" customHeight="1">
      <c r="A12" s="198" t="s">
        <v>136</v>
      </c>
      <c r="B12" s="111" t="s">
        <v>28</v>
      </c>
      <c r="C12" s="215">
        <v>5</v>
      </c>
      <c r="D12" s="215">
        <v>3</v>
      </c>
      <c r="E12" s="147"/>
      <c r="F12" s="147"/>
      <c r="G12" s="147"/>
      <c r="H12" s="180">
        <v>32</v>
      </c>
    </row>
    <row r="13" spans="1:15" ht="12.75" customHeight="1">
      <c r="A13" s="199"/>
      <c r="B13" s="109"/>
      <c r="C13" s="217"/>
      <c r="D13" s="218"/>
      <c r="E13" s="148"/>
      <c r="F13" s="148"/>
      <c r="G13" s="148"/>
      <c r="H13" s="222"/>
    </row>
    <row r="14" spans="1:15" ht="12.75" customHeight="1">
      <c r="A14" s="198" t="s">
        <v>137</v>
      </c>
      <c r="B14" s="111" t="s">
        <v>28</v>
      </c>
      <c r="C14" s="215">
        <v>10</v>
      </c>
      <c r="D14" s="215">
        <v>1</v>
      </c>
      <c r="E14" s="147"/>
      <c r="F14" s="147"/>
      <c r="G14" s="147"/>
      <c r="H14" s="180">
        <v>32</v>
      </c>
    </row>
    <row r="15" spans="1:15" ht="12.75" customHeight="1">
      <c r="A15" s="198" t="s">
        <v>138</v>
      </c>
      <c r="B15" s="111" t="s">
        <v>28</v>
      </c>
      <c r="C15" s="215">
        <v>10</v>
      </c>
      <c r="D15" s="215">
        <v>2</v>
      </c>
      <c r="E15" s="147"/>
      <c r="F15" s="147"/>
      <c r="G15" s="147"/>
      <c r="H15" s="180">
        <v>32</v>
      </c>
    </row>
    <row r="16" spans="1:15" ht="12.75" customHeight="1">
      <c r="A16" s="198" t="s">
        <v>139</v>
      </c>
      <c r="B16" s="111" t="s">
        <v>28</v>
      </c>
      <c r="C16" s="215">
        <v>10</v>
      </c>
      <c r="D16" s="215">
        <v>3</v>
      </c>
      <c r="E16" s="147"/>
      <c r="F16" s="147"/>
      <c r="G16" s="147"/>
      <c r="H16" s="180">
        <v>32</v>
      </c>
    </row>
    <row r="17" spans="1:8" ht="12.75" customHeight="1">
      <c r="A17" s="199"/>
      <c r="B17" s="109"/>
      <c r="C17" s="217"/>
      <c r="D17" s="218"/>
      <c r="E17" s="148"/>
      <c r="F17" s="148"/>
      <c r="G17" s="148"/>
      <c r="H17" s="222"/>
    </row>
    <row r="18" spans="1:8" ht="12.75" customHeight="1">
      <c r="A18" s="198" t="s">
        <v>140</v>
      </c>
      <c r="B18" s="111" t="s">
        <v>28</v>
      </c>
      <c r="C18" s="215">
        <v>20</v>
      </c>
      <c r="D18" s="215">
        <v>1</v>
      </c>
      <c r="E18" s="147"/>
      <c r="F18" s="147"/>
      <c r="G18" s="147"/>
      <c r="H18" s="180">
        <v>32</v>
      </c>
    </row>
    <row r="19" spans="1:8" ht="12.75" customHeight="1">
      <c r="A19" s="198" t="s">
        <v>141</v>
      </c>
      <c r="B19" s="111" t="s">
        <v>28</v>
      </c>
      <c r="C19" s="215">
        <v>20</v>
      </c>
      <c r="D19" s="215">
        <v>2</v>
      </c>
      <c r="E19" s="147"/>
      <c r="F19" s="147"/>
      <c r="G19" s="147"/>
      <c r="H19" s="180">
        <v>32</v>
      </c>
    </row>
    <row r="20" spans="1:8" ht="12.75" customHeight="1">
      <c r="A20" s="198" t="s">
        <v>142</v>
      </c>
      <c r="B20" s="111" t="s">
        <v>28</v>
      </c>
      <c r="C20" s="215">
        <v>20</v>
      </c>
      <c r="D20" s="215">
        <v>3</v>
      </c>
      <c r="E20" s="147"/>
      <c r="F20" s="147"/>
      <c r="G20" s="147"/>
      <c r="H20" s="180">
        <v>32</v>
      </c>
    </row>
    <row r="21" spans="1:8" ht="12.75" customHeight="1">
      <c r="A21" s="199"/>
      <c r="B21" s="109"/>
      <c r="C21" s="217"/>
      <c r="D21" s="218"/>
      <c r="E21" s="148"/>
      <c r="F21" s="148"/>
      <c r="G21" s="148"/>
      <c r="H21" s="222"/>
    </row>
    <row r="22" spans="1:8" ht="12.75" customHeight="1">
      <c r="A22" s="198" t="s">
        <v>143</v>
      </c>
      <c r="B22" s="111" t="s">
        <v>28</v>
      </c>
      <c r="C22" s="216">
        <v>50</v>
      </c>
      <c r="D22" s="216">
        <v>1</v>
      </c>
      <c r="E22" s="147"/>
      <c r="F22" s="147"/>
      <c r="G22" s="147"/>
      <c r="H22" s="180">
        <v>32</v>
      </c>
    </row>
    <row r="23" spans="1:8" ht="12.75" customHeight="1">
      <c r="A23" s="198" t="s">
        <v>144</v>
      </c>
      <c r="B23" s="111" t="s">
        <v>28</v>
      </c>
      <c r="C23" s="216">
        <v>50</v>
      </c>
      <c r="D23" s="216">
        <v>2</v>
      </c>
      <c r="E23" s="147"/>
      <c r="F23" s="147"/>
      <c r="G23" s="147"/>
      <c r="H23" s="180">
        <v>32</v>
      </c>
    </row>
    <row r="24" spans="1:8" ht="12.75" customHeight="1">
      <c r="A24" s="198" t="s">
        <v>145</v>
      </c>
      <c r="B24" s="111" t="s">
        <v>28</v>
      </c>
      <c r="C24" s="216">
        <v>50</v>
      </c>
      <c r="D24" s="216">
        <v>3</v>
      </c>
      <c r="E24" s="147"/>
      <c r="F24" s="147"/>
      <c r="G24" s="147"/>
      <c r="H24" s="180">
        <v>32</v>
      </c>
    </row>
    <row r="25" spans="1:8" ht="12.75" customHeight="1">
      <c r="A25" s="199"/>
      <c r="B25" s="109"/>
      <c r="C25" s="217"/>
      <c r="D25" s="218"/>
      <c r="E25" s="148"/>
      <c r="F25" s="148"/>
      <c r="G25" s="148"/>
      <c r="H25" s="221"/>
    </row>
    <row r="26" spans="1:8" ht="12.75" customHeight="1">
      <c r="A26" s="198" t="s">
        <v>146</v>
      </c>
      <c r="B26" s="111" t="s">
        <v>28</v>
      </c>
      <c r="C26" s="215">
        <v>100</v>
      </c>
      <c r="D26" s="215">
        <v>1</v>
      </c>
      <c r="E26" s="147"/>
      <c r="F26" s="147"/>
      <c r="G26" s="147"/>
      <c r="H26" s="180">
        <v>32</v>
      </c>
    </row>
    <row r="27" spans="1:8" ht="12.75" customHeight="1">
      <c r="A27" s="198" t="s">
        <v>147</v>
      </c>
      <c r="B27" s="111" t="s">
        <v>28</v>
      </c>
      <c r="C27" s="215">
        <v>100</v>
      </c>
      <c r="D27" s="216">
        <v>2</v>
      </c>
      <c r="E27" s="147"/>
      <c r="F27" s="147"/>
      <c r="G27" s="147"/>
      <c r="H27" s="180">
        <v>32</v>
      </c>
    </row>
    <row r="28" spans="1:8" ht="12.75" customHeight="1">
      <c r="A28" s="198" t="s">
        <v>148</v>
      </c>
      <c r="B28" s="111" t="s">
        <v>28</v>
      </c>
      <c r="C28" s="215">
        <v>100</v>
      </c>
      <c r="D28" s="216">
        <v>3</v>
      </c>
      <c r="E28" s="147"/>
      <c r="F28" s="147"/>
      <c r="G28" s="147"/>
      <c r="H28" s="180">
        <v>32</v>
      </c>
    </row>
    <row r="29" spans="1:8" ht="12.75" customHeight="1" thickBot="1">
      <c r="A29" s="182"/>
      <c r="B29" s="168"/>
      <c r="C29" s="219"/>
      <c r="D29" s="220"/>
      <c r="E29" s="170"/>
      <c r="F29" s="170"/>
      <c r="G29" s="170"/>
      <c r="H29" s="220"/>
    </row>
    <row r="30" spans="1:8" s="107" customFormat="1" ht="12.75" hidden="1" customHeight="1">
      <c r="A30" s="102"/>
      <c r="B30" s="117" t="s">
        <v>28</v>
      </c>
      <c r="C30" s="117">
        <v>200</v>
      </c>
      <c r="D30" s="117">
        <v>200</v>
      </c>
      <c r="E30" s="117"/>
      <c r="F30" s="117"/>
      <c r="G30" s="117"/>
      <c r="H30" s="44"/>
    </row>
    <row r="31" spans="1:8" s="107" customFormat="1" ht="12.75" hidden="1" customHeight="1">
      <c r="A31" s="45"/>
      <c r="B31" s="117" t="s">
        <v>28</v>
      </c>
      <c r="C31" s="117">
        <v>200</v>
      </c>
      <c r="D31" s="117">
        <v>200</v>
      </c>
      <c r="E31" s="117"/>
      <c r="F31" s="117"/>
      <c r="G31" s="117"/>
      <c r="H31" s="44"/>
    </row>
    <row r="32" spans="1:8" s="107" customFormat="1" ht="12.75" hidden="1" customHeight="1">
      <c r="A32" s="45"/>
      <c r="B32" s="117" t="s">
        <v>28</v>
      </c>
      <c r="C32" s="117">
        <v>200</v>
      </c>
      <c r="D32" s="117">
        <v>200</v>
      </c>
      <c r="E32" s="117"/>
      <c r="F32" s="117"/>
      <c r="G32" s="117"/>
      <c r="H32" s="44"/>
    </row>
    <row r="33" spans="1:7" ht="15.5" hidden="1">
      <c r="A33" s="46"/>
      <c r="B33" s="104"/>
      <c r="C33" s="104"/>
      <c r="D33" s="114"/>
      <c r="E33" s="114"/>
      <c r="F33" s="114"/>
      <c r="G33" s="114"/>
    </row>
    <row r="36" spans="1:7" ht="78">
      <c r="B36" s="96" t="s">
        <v>125</v>
      </c>
      <c r="D36" s="108"/>
    </row>
  </sheetData>
  <mergeCells count="1">
    <mergeCell ref="B1:E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35</vt:i4>
      </vt:variant>
      <vt:variant>
        <vt:lpstr>Named Ranges</vt:lpstr>
      </vt:variant>
      <vt:variant>
        <vt:i4>50</vt:i4>
      </vt:variant>
    </vt:vector>
  </HeadingPairs>
  <TitlesOfParts>
    <vt:vector size="85" baseType="lpstr">
      <vt:lpstr>Introduction Details</vt:lpstr>
      <vt:lpstr>Summary</vt:lpstr>
      <vt:lpstr>Details</vt:lpstr>
      <vt:lpstr>RMA_TC_001</vt:lpstr>
      <vt:lpstr>RMA_TC_002</vt:lpstr>
      <vt:lpstr>RMA_TC_003</vt:lpstr>
      <vt:lpstr>RMA_TC_004</vt:lpstr>
      <vt:lpstr>RMA_TC_005</vt:lpstr>
      <vt:lpstr>RMA_TC_006</vt:lpstr>
      <vt:lpstr>RMA_TC_007</vt:lpstr>
      <vt:lpstr>RMA_TC_008</vt:lpstr>
      <vt:lpstr>RMA_TC_009</vt:lpstr>
      <vt:lpstr>RMA_TC_010</vt:lpstr>
      <vt:lpstr>TC11</vt:lpstr>
      <vt:lpstr>RMA_TC_012</vt:lpstr>
      <vt:lpstr>RMA_TC_013</vt:lpstr>
      <vt:lpstr>RMA_TC_014</vt:lpstr>
      <vt:lpstr>RMA_TC_015</vt:lpstr>
      <vt:lpstr>RMA_TC_016</vt:lpstr>
      <vt:lpstr>RMA_TC_017</vt:lpstr>
      <vt:lpstr>RMA_TC_018</vt:lpstr>
      <vt:lpstr>RMA_TC_019</vt:lpstr>
      <vt:lpstr>RMA_TC_020</vt:lpstr>
      <vt:lpstr>RMA_TC_021</vt:lpstr>
      <vt:lpstr>RMA_TC_022</vt:lpstr>
      <vt:lpstr>RMA_TC_023</vt:lpstr>
      <vt:lpstr>RMA_TC_024</vt:lpstr>
      <vt:lpstr>RMA_TC_025</vt:lpstr>
      <vt:lpstr>RMA_TC_026</vt:lpstr>
      <vt:lpstr>RMA_TC_027</vt:lpstr>
      <vt:lpstr>RMA_TC_028</vt:lpstr>
      <vt:lpstr>RMA_TC_029</vt:lpstr>
      <vt:lpstr>RMA_TC_030</vt:lpstr>
      <vt:lpstr>RMA_TC_031</vt:lpstr>
      <vt:lpstr>RMA_TC_032</vt:lpstr>
      <vt:lpstr>RMA_TC_001!Print_Area</vt:lpstr>
      <vt:lpstr>RMA_TC_002!Print_Area</vt:lpstr>
      <vt:lpstr>RMA_TC_003!Print_Area</vt:lpstr>
      <vt:lpstr>RMA_TC_004!Print_Area</vt:lpstr>
      <vt:lpstr>RMA_TC_005!Print_Area</vt:lpstr>
      <vt:lpstr>RMA_TC_006!Print_Area</vt:lpstr>
      <vt:lpstr>RMA_TC_007!Print_Area</vt:lpstr>
      <vt:lpstr>RMA_TC_008!Print_Area</vt:lpstr>
      <vt:lpstr>RMA_TC_009!Print_Area</vt:lpstr>
      <vt:lpstr>RMA_TC_010!Print_Area</vt:lpstr>
      <vt:lpstr>RMA_TC_012!Print_Area</vt:lpstr>
      <vt:lpstr>RMA_TC_013!Print_Area</vt:lpstr>
      <vt:lpstr>RMA_TC_014!Print_Area</vt:lpstr>
      <vt:lpstr>RMA_TC_015!Print_Area</vt:lpstr>
      <vt:lpstr>RMA_TC_016!Print_Area</vt:lpstr>
      <vt:lpstr>RMA_TC_017!Print_Area</vt:lpstr>
      <vt:lpstr>RMA_TC_018!Print_Area</vt:lpstr>
      <vt:lpstr>RMA_TC_019!Print_Area</vt:lpstr>
      <vt:lpstr>RMA_TC_020!Print_Area</vt:lpstr>
      <vt:lpstr>RMA_TC_021!Print_Area</vt:lpstr>
      <vt:lpstr>RMA_TC_022!Print_Area</vt:lpstr>
      <vt:lpstr>RMA_TC_023!Print_Area</vt:lpstr>
      <vt:lpstr>RMA_TC_024!Print_Area</vt:lpstr>
      <vt:lpstr>RMA_TC_025!Print_Area</vt:lpstr>
      <vt:lpstr>'TC11'!Print_Area</vt:lpstr>
      <vt:lpstr>RMA_TC_001!Print_Titles</vt:lpstr>
      <vt:lpstr>RMA_TC_002!Print_Titles</vt:lpstr>
      <vt:lpstr>RMA_TC_003!Print_Titles</vt:lpstr>
      <vt:lpstr>RMA_TC_004!Print_Titles</vt:lpstr>
      <vt:lpstr>RMA_TC_005!Print_Titles</vt:lpstr>
      <vt:lpstr>RMA_TC_006!Print_Titles</vt:lpstr>
      <vt:lpstr>RMA_TC_007!Print_Titles</vt:lpstr>
      <vt:lpstr>RMA_TC_008!Print_Titles</vt:lpstr>
      <vt:lpstr>RMA_TC_009!Print_Titles</vt:lpstr>
      <vt:lpstr>RMA_TC_010!Print_Titles</vt:lpstr>
      <vt:lpstr>RMA_TC_012!Print_Titles</vt:lpstr>
      <vt:lpstr>RMA_TC_013!Print_Titles</vt:lpstr>
      <vt:lpstr>RMA_TC_014!Print_Titles</vt:lpstr>
      <vt:lpstr>RMA_TC_015!Print_Titles</vt:lpstr>
      <vt:lpstr>RMA_TC_016!Print_Titles</vt:lpstr>
      <vt:lpstr>RMA_TC_017!Print_Titles</vt:lpstr>
      <vt:lpstr>RMA_TC_018!Print_Titles</vt:lpstr>
      <vt:lpstr>RMA_TC_019!Print_Titles</vt:lpstr>
      <vt:lpstr>RMA_TC_020!Print_Titles</vt:lpstr>
      <vt:lpstr>RMA_TC_021!Print_Titles</vt:lpstr>
      <vt:lpstr>RMA_TC_022!Print_Titles</vt:lpstr>
      <vt:lpstr>RMA_TC_023!Print_Titles</vt:lpstr>
      <vt:lpstr>RMA_TC_024!Print_Titles</vt:lpstr>
      <vt:lpstr>RMA_TC_025!Print_Titles</vt:lpstr>
      <vt:lpstr>'TC11'!Print_Titles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2023-01-04T09:03:37Z</dcterms:modified>
</cp:coreProperties>
</file>