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defaultThemeVersion="124226"/>
  <xr:revisionPtr revIDLastSave="0" documentId="13_ncr:1_{D1B06EC1-0B41-4137-9108-59A9A2A5C876}" xr6:coauthVersionLast="47" xr6:coauthVersionMax="47" xr10:uidLastSave="{00000000-0000-0000-0000-000000000000}"/>
  <bookViews>
    <workbookView xWindow="-110" yWindow="-110" windowWidth="19420" windowHeight="10420" tabRatio="913" firstSheet="3" activeTab="3" xr2:uid="{00000000-000D-0000-FFFF-FFFF00000000}"/>
  </bookViews>
  <sheets>
    <sheet name="Introduction Details" sheetId="41" r:id="rId1"/>
    <sheet name="Summary" sheetId="1" r:id="rId2"/>
    <sheet name="Details" sheetId="2"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25"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Print_Area" localSheetId="3">RMA_TC_001!$B$1:$I$32</definedName>
    <definedName name="_xlnm.Print_Area" localSheetId="4">RMA_TC_002!$B$1:$I$32</definedName>
    <definedName name="_xlnm.Print_Area" localSheetId="5">RMA_TC_003!$B$1:$I$32</definedName>
    <definedName name="_xlnm.Print_Area" localSheetId="6">RMA_TC_004!$B$1:$I$32</definedName>
    <definedName name="_xlnm.Print_Area" localSheetId="7">RMA_TC_005!$B$1:$I$32</definedName>
    <definedName name="_xlnm.Print_Area" localSheetId="8">RMA_TC_006!$B$1:$I$32</definedName>
    <definedName name="_xlnm.Print_Area" localSheetId="9">RMA_TC_007!$B$1:$I$32</definedName>
    <definedName name="_xlnm.Print_Area" localSheetId="10">RMA_TC_008!$B$1:$I$32</definedName>
    <definedName name="_xlnm.Print_Area" localSheetId="11">RMA_TC_009!$B$1:$I$32</definedName>
    <definedName name="_xlnm.Print_Area" localSheetId="12">RMA_TC_010!$B$1:$I$32</definedName>
    <definedName name="_xlnm.Print_Area" localSheetId="14">RMA_TC_012!$B$1:$I$32</definedName>
    <definedName name="_xlnm.Print_Area" localSheetId="15">RMA_TC_013!$B$1:$I$32</definedName>
    <definedName name="_xlnm.Print_Area" localSheetId="16">RMA_TC_014!$B$1:$I$32</definedName>
    <definedName name="_xlnm.Print_Area" localSheetId="17">RMA_TC_015!$B$1:$I$32</definedName>
    <definedName name="_xlnm.Print_Area" localSheetId="18">RMA_TC_016!$B$1:$I$32</definedName>
    <definedName name="_xlnm.Print_Area" localSheetId="19">RMA_TC_017!$B$1:$I$32</definedName>
    <definedName name="_xlnm.Print_Area" localSheetId="20">RMA_TC_018!$B$1:$I$32</definedName>
    <definedName name="_xlnm.Print_Area" localSheetId="21">RMA_TC_019!$B$1:$I$32</definedName>
    <definedName name="_xlnm.Print_Area" localSheetId="22">RMA_TC_020!$B$1:$I$32</definedName>
    <definedName name="_xlnm.Print_Area" localSheetId="23">RMA_TC_021!$B$1:$I$32</definedName>
    <definedName name="_xlnm.Print_Area" localSheetId="24">RMA_TC_022!$B$1:$I$32</definedName>
    <definedName name="_xlnm.Print_Area" localSheetId="25">RMA_TC_023!$B$1:$I$32</definedName>
    <definedName name="_xlnm.Print_Area" localSheetId="26">RMA_TC_024!$B$1:$I$32</definedName>
    <definedName name="_xlnm.Print_Area" localSheetId="27">RMA_TC_025!$B$1:$I$32</definedName>
    <definedName name="_xlnm.Print_Area" localSheetId="13">'TC11'!$B$1:$I$32</definedName>
    <definedName name="_xlnm.Print_Titles" localSheetId="3">RMA_TC_001!$A$1:$IS$1</definedName>
    <definedName name="_xlnm.Print_Titles" localSheetId="4">RMA_TC_002!$A$1:$IS$1</definedName>
    <definedName name="_xlnm.Print_Titles" localSheetId="5">RMA_TC_003!$A$1:$IS$1</definedName>
    <definedName name="_xlnm.Print_Titles" localSheetId="6">RMA_TC_004!$A$1:$IS$1</definedName>
    <definedName name="_xlnm.Print_Titles" localSheetId="7">RMA_TC_005!$A$1:$IT$1</definedName>
    <definedName name="_xlnm.Print_Titles" localSheetId="8">RMA_TC_006!$A$1:$IS$1</definedName>
    <definedName name="_xlnm.Print_Titles" localSheetId="9">RMA_TC_007!$A$1:$IU$1</definedName>
    <definedName name="_xlnm.Print_Titles" localSheetId="10">RMA_TC_008!$A$1:$IT$1</definedName>
    <definedName name="_xlnm.Print_Titles" localSheetId="11">RMA_TC_009!$A$1:$IT$1</definedName>
    <definedName name="_xlnm.Print_Titles" localSheetId="12">RMA_TC_010!$A$1:$IT$1</definedName>
    <definedName name="_xlnm.Print_Titles" localSheetId="14">RMA_TC_012!$A$1:$IS$1</definedName>
    <definedName name="_xlnm.Print_Titles" localSheetId="15">RMA_TC_013!$A$1:$IT$1</definedName>
    <definedName name="_xlnm.Print_Titles" localSheetId="16">RMA_TC_014!$A$1:$IT$1</definedName>
    <definedName name="_xlnm.Print_Titles" localSheetId="17">RMA_TC_015!$A$1:$IT$1</definedName>
    <definedName name="_xlnm.Print_Titles" localSheetId="18">RMA_TC_016!$A$1:$IT$1</definedName>
    <definedName name="_xlnm.Print_Titles" localSheetId="19">RMA_TC_017!$A$1:$IT$1</definedName>
    <definedName name="_xlnm.Print_Titles" localSheetId="20">RMA_TC_018!$A$1:$IS$1</definedName>
    <definedName name="_xlnm.Print_Titles" localSheetId="21">RMA_TC_019!$A$1:$IT$1</definedName>
    <definedName name="_xlnm.Print_Titles" localSheetId="22">RMA_TC_020!$A$1:$IU$1</definedName>
    <definedName name="_xlnm.Print_Titles" localSheetId="23">RMA_TC_021!$A$1:$IT$1</definedName>
    <definedName name="_xlnm.Print_Titles" localSheetId="24">RMA_TC_022!$A$1:$IT$1</definedName>
    <definedName name="_xlnm.Print_Titles" localSheetId="25">RMA_TC_023!$A$1:$IT$1</definedName>
    <definedName name="_xlnm.Print_Titles" localSheetId="26">RMA_TC_024!$A$1:$IT$1</definedName>
    <definedName name="_xlnm.Print_Titles" localSheetId="27">RMA_TC_025!$A$1:$IS$1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5" i="2" l="1"/>
  <c r="G316" i="1" s="1"/>
  <c r="J994" i="2"/>
  <c r="I994" i="2"/>
  <c r="H994" i="2"/>
  <c r="G994" i="2"/>
  <c r="F994" i="2"/>
  <c r="B994" i="2"/>
  <c r="J993" i="2"/>
  <c r="I993" i="2"/>
  <c r="H993" i="2"/>
  <c r="G993" i="2"/>
  <c r="F993" i="2"/>
  <c r="B993" i="2"/>
  <c r="J992" i="2"/>
  <c r="I992" i="2"/>
  <c r="I995" i="2" s="1"/>
  <c r="H992" i="2"/>
  <c r="H995" i="2" s="1"/>
  <c r="D316" i="1" s="1"/>
  <c r="G992" i="2"/>
  <c r="G995" i="2" s="1"/>
  <c r="F992" i="2"/>
  <c r="B992" i="2"/>
  <c r="I991" i="2"/>
  <c r="J990" i="2"/>
  <c r="I990" i="2"/>
  <c r="H990" i="2"/>
  <c r="G990" i="2"/>
  <c r="F990" i="2"/>
  <c r="B990" i="2"/>
  <c r="J989" i="2"/>
  <c r="I989" i="2"/>
  <c r="H989" i="2"/>
  <c r="G989" i="2"/>
  <c r="F989" i="2"/>
  <c r="B989" i="2"/>
  <c r="J988" i="2"/>
  <c r="J991" i="2" s="1"/>
  <c r="I988" i="2"/>
  <c r="H988" i="2"/>
  <c r="H991" i="2" s="1"/>
  <c r="G988" i="2"/>
  <c r="F988" i="2"/>
  <c r="B988" i="2"/>
  <c r="J987" i="2"/>
  <c r="F987" i="2"/>
  <c r="B314" i="1" s="1"/>
  <c r="J986" i="2"/>
  <c r="I986" i="2"/>
  <c r="H986" i="2"/>
  <c r="G986" i="2"/>
  <c r="F986" i="2"/>
  <c r="B986" i="2"/>
  <c r="J985" i="2"/>
  <c r="I985" i="2"/>
  <c r="H985" i="2"/>
  <c r="G985" i="2"/>
  <c r="F985" i="2"/>
  <c r="B985" i="2"/>
  <c r="J984" i="2"/>
  <c r="I984" i="2"/>
  <c r="I987" i="2" s="1"/>
  <c r="H984" i="2"/>
  <c r="G984" i="2"/>
  <c r="G987" i="2" s="1"/>
  <c r="C314" i="1" s="1"/>
  <c r="F984" i="2"/>
  <c r="B984" i="2"/>
  <c r="I983" i="2"/>
  <c r="J982" i="2"/>
  <c r="I982" i="2"/>
  <c r="H982" i="2"/>
  <c r="G982" i="2"/>
  <c r="F982" i="2"/>
  <c r="B982" i="2"/>
  <c r="J981" i="2"/>
  <c r="I981" i="2"/>
  <c r="H981" i="2"/>
  <c r="G981" i="2"/>
  <c r="F981" i="2"/>
  <c r="B981" i="2"/>
  <c r="J980" i="2"/>
  <c r="J983" i="2" s="1"/>
  <c r="I980" i="2"/>
  <c r="H980" i="2"/>
  <c r="G980" i="2"/>
  <c r="G983" i="2" s="1"/>
  <c r="C313" i="1" s="1"/>
  <c r="F980" i="2"/>
  <c r="B980" i="2"/>
  <c r="J979" i="2"/>
  <c r="J978" i="2"/>
  <c r="I978" i="2"/>
  <c r="H978" i="2"/>
  <c r="G978" i="2"/>
  <c r="F978" i="2"/>
  <c r="B978" i="2"/>
  <c r="J977" i="2"/>
  <c r="I977" i="2"/>
  <c r="H977" i="2"/>
  <c r="G977" i="2"/>
  <c r="F977" i="2"/>
  <c r="B977" i="2"/>
  <c r="J976" i="2"/>
  <c r="I976" i="2"/>
  <c r="I979" i="2" s="1"/>
  <c r="H976" i="2"/>
  <c r="G976" i="2"/>
  <c r="F976" i="2"/>
  <c r="B976" i="2"/>
  <c r="I975" i="2"/>
  <c r="J974" i="2"/>
  <c r="I974" i="2"/>
  <c r="H974" i="2"/>
  <c r="G974" i="2"/>
  <c r="F974" i="2"/>
  <c r="B974" i="2"/>
  <c r="J973" i="2"/>
  <c r="I973" i="2"/>
  <c r="H973" i="2"/>
  <c r="G973" i="2"/>
  <c r="F973" i="2"/>
  <c r="B973" i="2"/>
  <c r="J972" i="2"/>
  <c r="J975" i="2" s="1"/>
  <c r="I972" i="2"/>
  <c r="H972" i="2"/>
  <c r="H975" i="2" s="1"/>
  <c r="D311" i="1" s="1"/>
  <c r="G972" i="2"/>
  <c r="F972" i="2"/>
  <c r="B972" i="2"/>
  <c r="J971" i="2"/>
  <c r="I971" i="2"/>
  <c r="H971" i="2"/>
  <c r="G971" i="2"/>
  <c r="F971" i="2"/>
  <c r="E971" i="2"/>
  <c r="B971" i="2"/>
  <c r="I967" i="2"/>
  <c r="J966" i="2"/>
  <c r="I966" i="2"/>
  <c r="H966" i="2"/>
  <c r="G966" i="2"/>
  <c r="F966" i="2"/>
  <c r="B966" i="2"/>
  <c r="J965" i="2"/>
  <c r="I965" i="2"/>
  <c r="H965" i="2"/>
  <c r="G965" i="2"/>
  <c r="F965" i="2"/>
  <c r="B965" i="2"/>
  <c r="J964" i="2"/>
  <c r="J967" i="2" s="1"/>
  <c r="I964" i="2"/>
  <c r="H964" i="2"/>
  <c r="H967" i="2" s="1"/>
  <c r="D307" i="1" s="1"/>
  <c r="G964" i="2"/>
  <c r="G967" i="2" s="1"/>
  <c r="C307" i="1" s="1"/>
  <c r="F964" i="2"/>
  <c r="F967" i="2" s="1"/>
  <c r="B307" i="1" s="1"/>
  <c r="B964" i="2"/>
  <c r="J963" i="2"/>
  <c r="J962" i="2"/>
  <c r="I962" i="2"/>
  <c r="H962" i="2"/>
  <c r="G962" i="2"/>
  <c r="F962" i="2"/>
  <c r="B962" i="2"/>
  <c r="J961" i="2"/>
  <c r="I961" i="2"/>
  <c r="H961" i="2"/>
  <c r="G961" i="2"/>
  <c r="F961" i="2"/>
  <c r="B961" i="2"/>
  <c r="J960" i="2"/>
  <c r="I960" i="2"/>
  <c r="I963" i="2" s="1"/>
  <c r="H960" i="2"/>
  <c r="H963" i="2" s="1"/>
  <c r="D306" i="1" s="1"/>
  <c r="G960" i="2"/>
  <c r="G963" i="2" s="1"/>
  <c r="C306" i="1" s="1"/>
  <c r="F960" i="2"/>
  <c r="F963" i="2" s="1"/>
  <c r="B306" i="1" s="1"/>
  <c r="B960" i="2"/>
  <c r="I959" i="2"/>
  <c r="J958" i="2"/>
  <c r="I958" i="2"/>
  <c r="H958" i="2"/>
  <c r="G958" i="2"/>
  <c r="F958" i="2"/>
  <c r="B958" i="2"/>
  <c r="J957" i="2"/>
  <c r="I957" i="2"/>
  <c r="H957" i="2"/>
  <c r="G957" i="2"/>
  <c r="F957" i="2"/>
  <c r="B957" i="2"/>
  <c r="J956" i="2"/>
  <c r="J959" i="2" s="1"/>
  <c r="I956" i="2"/>
  <c r="H956" i="2"/>
  <c r="H959" i="2" s="1"/>
  <c r="D305" i="1" s="1"/>
  <c r="G956" i="2"/>
  <c r="G959" i="2" s="1"/>
  <c r="C305" i="1" s="1"/>
  <c r="F956" i="2"/>
  <c r="F959" i="2" s="1"/>
  <c r="B305" i="1" s="1"/>
  <c r="B956" i="2"/>
  <c r="J955" i="2"/>
  <c r="J954" i="2"/>
  <c r="I954" i="2"/>
  <c r="H954" i="2"/>
  <c r="G954" i="2"/>
  <c r="F954" i="2"/>
  <c r="B954" i="2"/>
  <c r="J953" i="2"/>
  <c r="I953" i="2"/>
  <c r="H953" i="2"/>
  <c r="G953" i="2"/>
  <c r="F953" i="2"/>
  <c r="B953" i="2"/>
  <c r="J952" i="2"/>
  <c r="I952" i="2"/>
  <c r="I955" i="2" s="1"/>
  <c r="H952" i="2"/>
  <c r="H955" i="2" s="1"/>
  <c r="D304" i="1" s="1"/>
  <c r="G952" i="2"/>
  <c r="G955" i="2" s="1"/>
  <c r="C304" i="1" s="1"/>
  <c r="F952" i="2"/>
  <c r="F955" i="2" s="1"/>
  <c r="B304" i="1" s="1"/>
  <c r="B952" i="2"/>
  <c r="I951" i="2"/>
  <c r="J950" i="2"/>
  <c r="I950" i="2"/>
  <c r="H950" i="2"/>
  <c r="G950" i="2"/>
  <c r="F950" i="2"/>
  <c r="B950" i="2"/>
  <c r="J949" i="2"/>
  <c r="I949" i="2"/>
  <c r="H949" i="2"/>
  <c r="G949" i="2"/>
  <c r="F949" i="2"/>
  <c r="B949" i="2"/>
  <c r="J948" i="2"/>
  <c r="J951" i="2" s="1"/>
  <c r="I948" i="2"/>
  <c r="H948" i="2"/>
  <c r="H951" i="2" s="1"/>
  <c r="D303" i="1" s="1"/>
  <c r="G948" i="2"/>
  <c r="G951" i="2" s="1"/>
  <c r="C303" i="1" s="1"/>
  <c r="F948" i="2"/>
  <c r="F951" i="2" s="1"/>
  <c r="B303" i="1" s="1"/>
  <c r="B948" i="2"/>
  <c r="J947" i="2"/>
  <c r="J946" i="2"/>
  <c r="I946" i="2"/>
  <c r="H946" i="2"/>
  <c r="G946" i="2"/>
  <c r="F946" i="2"/>
  <c r="B946" i="2"/>
  <c r="J945" i="2"/>
  <c r="I945" i="2"/>
  <c r="H945" i="2"/>
  <c r="G945" i="2"/>
  <c r="F945" i="2"/>
  <c r="B945" i="2"/>
  <c r="J944" i="2"/>
  <c r="I944" i="2"/>
  <c r="I947" i="2" s="1"/>
  <c r="H944" i="2"/>
  <c r="H947" i="2" s="1"/>
  <c r="D302" i="1" s="1"/>
  <c r="G944" i="2"/>
  <c r="G947" i="2" s="1"/>
  <c r="C302" i="1" s="1"/>
  <c r="F944" i="2"/>
  <c r="F947" i="2" s="1"/>
  <c r="B302" i="1" s="1"/>
  <c r="B944" i="2"/>
  <c r="I943" i="2"/>
  <c r="H943" i="2"/>
  <c r="G943" i="2"/>
  <c r="F943" i="2"/>
  <c r="E943" i="2"/>
  <c r="J943" i="2" s="1"/>
  <c r="B943" i="2"/>
  <c r="J939" i="2"/>
  <c r="J938" i="2"/>
  <c r="I938" i="2"/>
  <c r="H938" i="2"/>
  <c r="G938" i="2"/>
  <c r="F938" i="2"/>
  <c r="B938" i="2"/>
  <c r="J937" i="2"/>
  <c r="I937" i="2"/>
  <c r="H937" i="2"/>
  <c r="G937" i="2"/>
  <c r="F937" i="2"/>
  <c r="B937" i="2"/>
  <c r="J936" i="2"/>
  <c r="I936" i="2"/>
  <c r="I939" i="2" s="1"/>
  <c r="H936" i="2"/>
  <c r="G936" i="2"/>
  <c r="G939" i="2" s="1"/>
  <c r="C298" i="1" s="1"/>
  <c r="F936" i="2"/>
  <c r="B936" i="2"/>
  <c r="I935" i="2"/>
  <c r="J934" i="2"/>
  <c r="I934" i="2"/>
  <c r="H934" i="2"/>
  <c r="G934" i="2"/>
  <c r="F934" i="2"/>
  <c r="B934" i="2"/>
  <c r="J933" i="2"/>
  <c r="I933" i="2"/>
  <c r="H933" i="2"/>
  <c r="G933" i="2"/>
  <c r="F933" i="2"/>
  <c r="B933" i="2"/>
  <c r="J932" i="2"/>
  <c r="J935" i="2" s="1"/>
  <c r="I932" i="2"/>
  <c r="H932" i="2"/>
  <c r="H935" i="2" s="1"/>
  <c r="D297" i="1" s="1"/>
  <c r="G932" i="2"/>
  <c r="G935" i="2" s="1"/>
  <c r="C297" i="1" s="1"/>
  <c r="F932" i="2"/>
  <c r="B932" i="2"/>
  <c r="J931" i="2"/>
  <c r="J930" i="2"/>
  <c r="I930" i="2"/>
  <c r="H930" i="2"/>
  <c r="G930" i="2"/>
  <c r="F930" i="2"/>
  <c r="B930" i="2"/>
  <c r="J929" i="2"/>
  <c r="I929" i="2"/>
  <c r="H929" i="2"/>
  <c r="G929" i="2"/>
  <c r="F929" i="2"/>
  <c r="B929" i="2"/>
  <c r="J928" i="2"/>
  <c r="I928" i="2"/>
  <c r="I931" i="2" s="1"/>
  <c r="H928" i="2"/>
  <c r="G928" i="2"/>
  <c r="F928" i="2"/>
  <c r="B928" i="2"/>
  <c r="I927" i="2"/>
  <c r="J926" i="2"/>
  <c r="I926" i="2"/>
  <c r="H926" i="2"/>
  <c r="G926" i="2"/>
  <c r="F926" i="2"/>
  <c r="B926" i="2"/>
  <c r="J925" i="2"/>
  <c r="I925" i="2"/>
  <c r="H925" i="2"/>
  <c r="G925" i="2"/>
  <c r="F925" i="2"/>
  <c r="B925" i="2"/>
  <c r="J924" i="2"/>
  <c r="J927" i="2" s="1"/>
  <c r="I924" i="2"/>
  <c r="H924" i="2"/>
  <c r="H927" i="2" s="1"/>
  <c r="D295" i="1" s="1"/>
  <c r="G924" i="2"/>
  <c r="F924" i="2"/>
  <c r="F927" i="2" s="1"/>
  <c r="B295" i="1" s="1"/>
  <c r="B924" i="2"/>
  <c r="J923" i="2"/>
  <c r="J922" i="2"/>
  <c r="I922" i="2"/>
  <c r="H922" i="2"/>
  <c r="G922" i="2"/>
  <c r="F922" i="2"/>
  <c r="B922" i="2"/>
  <c r="J921" i="2"/>
  <c r="I921" i="2"/>
  <c r="H921" i="2"/>
  <c r="G921" i="2"/>
  <c r="F921" i="2"/>
  <c r="B921" i="2"/>
  <c r="J920" i="2"/>
  <c r="I920" i="2"/>
  <c r="I923" i="2" s="1"/>
  <c r="H920" i="2"/>
  <c r="H923" i="2" s="1"/>
  <c r="D294" i="1" s="1"/>
  <c r="G920" i="2"/>
  <c r="F920" i="2"/>
  <c r="B920" i="2"/>
  <c r="I919" i="2"/>
  <c r="J918" i="2"/>
  <c r="I918" i="2"/>
  <c r="H918" i="2"/>
  <c r="G918" i="2"/>
  <c r="F918" i="2"/>
  <c r="B918" i="2"/>
  <c r="J917" i="2"/>
  <c r="I917" i="2"/>
  <c r="H917" i="2"/>
  <c r="G917" i="2"/>
  <c r="F917" i="2"/>
  <c r="B917" i="2"/>
  <c r="J916" i="2"/>
  <c r="J919" i="2" s="1"/>
  <c r="I916" i="2"/>
  <c r="H916" i="2"/>
  <c r="G916" i="2"/>
  <c r="F916" i="2"/>
  <c r="F919" i="2" s="1"/>
  <c r="B293" i="1" s="1"/>
  <c r="B916" i="2"/>
  <c r="J915" i="2"/>
  <c r="I915" i="2"/>
  <c r="H915" i="2"/>
  <c r="G915" i="2"/>
  <c r="F915" i="2"/>
  <c r="E915" i="2"/>
  <c r="B915" i="2"/>
  <c r="I911" i="2"/>
  <c r="J910" i="2"/>
  <c r="I910" i="2"/>
  <c r="H910" i="2"/>
  <c r="G910" i="2"/>
  <c r="F910" i="2"/>
  <c r="B910" i="2"/>
  <c r="J909" i="2"/>
  <c r="I909" i="2"/>
  <c r="H909" i="2"/>
  <c r="G909" i="2"/>
  <c r="F909" i="2"/>
  <c r="B909" i="2"/>
  <c r="J908" i="2"/>
  <c r="J911" i="2" s="1"/>
  <c r="I908" i="2"/>
  <c r="H908" i="2"/>
  <c r="H911" i="2" s="1"/>
  <c r="D289" i="1" s="1"/>
  <c r="G908" i="2"/>
  <c r="G911" i="2" s="1"/>
  <c r="C289" i="1" s="1"/>
  <c r="F908" i="2"/>
  <c r="F911" i="2" s="1"/>
  <c r="B289" i="1" s="1"/>
  <c r="B908" i="2"/>
  <c r="J907" i="2"/>
  <c r="J906" i="2"/>
  <c r="I906" i="2"/>
  <c r="H906" i="2"/>
  <c r="G906" i="2"/>
  <c r="F906" i="2"/>
  <c r="B906" i="2"/>
  <c r="J905" i="2"/>
  <c r="I905" i="2"/>
  <c r="H905" i="2"/>
  <c r="G905" i="2"/>
  <c r="F905" i="2"/>
  <c r="B905" i="2"/>
  <c r="J904" i="2"/>
  <c r="I904" i="2"/>
  <c r="I907" i="2" s="1"/>
  <c r="H904" i="2"/>
  <c r="H907" i="2" s="1"/>
  <c r="D288" i="1" s="1"/>
  <c r="G904" i="2"/>
  <c r="G907" i="2" s="1"/>
  <c r="C288" i="1" s="1"/>
  <c r="F904" i="2"/>
  <c r="F907" i="2" s="1"/>
  <c r="B288" i="1" s="1"/>
  <c r="B904" i="2"/>
  <c r="I903" i="2"/>
  <c r="J902" i="2"/>
  <c r="I902" i="2"/>
  <c r="H902" i="2"/>
  <c r="G902" i="2"/>
  <c r="F902" i="2"/>
  <c r="B902" i="2"/>
  <c r="J901" i="2"/>
  <c r="I901" i="2"/>
  <c r="H901" i="2"/>
  <c r="G901" i="2"/>
  <c r="F901" i="2"/>
  <c r="B901" i="2"/>
  <c r="J900" i="2"/>
  <c r="J903" i="2" s="1"/>
  <c r="I900" i="2"/>
  <c r="H900" i="2"/>
  <c r="H903" i="2" s="1"/>
  <c r="G900" i="2"/>
  <c r="G903" i="2" s="1"/>
  <c r="C287" i="1" s="1"/>
  <c r="F900" i="2"/>
  <c r="F903" i="2" s="1"/>
  <c r="B287" i="1" s="1"/>
  <c r="B900" i="2"/>
  <c r="J899" i="2"/>
  <c r="J898" i="2"/>
  <c r="I898" i="2"/>
  <c r="H898" i="2"/>
  <c r="G898" i="2"/>
  <c r="F898" i="2"/>
  <c r="B898" i="2"/>
  <c r="J897" i="2"/>
  <c r="I897" i="2"/>
  <c r="H897" i="2"/>
  <c r="G897" i="2"/>
  <c r="F897" i="2"/>
  <c r="B897" i="2"/>
  <c r="J896" i="2"/>
  <c r="I896" i="2"/>
  <c r="I899" i="2" s="1"/>
  <c r="H896" i="2"/>
  <c r="H899" i="2" s="1"/>
  <c r="D286" i="1" s="1"/>
  <c r="G896" i="2"/>
  <c r="G899" i="2" s="1"/>
  <c r="C286" i="1" s="1"/>
  <c r="F896" i="2"/>
  <c r="F899" i="2" s="1"/>
  <c r="B286" i="1" s="1"/>
  <c r="B896" i="2"/>
  <c r="I895" i="2"/>
  <c r="J894" i="2"/>
  <c r="I894" i="2"/>
  <c r="H894" i="2"/>
  <c r="G894" i="2"/>
  <c r="F894" i="2"/>
  <c r="B894" i="2"/>
  <c r="J893" i="2"/>
  <c r="I893" i="2"/>
  <c r="H893" i="2"/>
  <c r="G893" i="2"/>
  <c r="F893" i="2"/>
  <c r="B893" i="2"/>
  <c r="J892" i="2"/>
  <c r="J895" i="2" s="1"/>
  <c r="I892" i="2"/>
  <c r="H892" i="2"/>
  <c r="H895" i="2" s="1"/>
  <c r="D285" i="1" s="1"/>
  <c r="G892" i="2"/>
  <c r="G895" i="2" s="1"/>
  <c r="C285" i="1" s="1"/>
  <c r="F892" i="2"/>
  <c r="F895" i="2" s="1"/>
  <c r="B285" i="1" s="1"/>
  <c r="B892" i="2"/>
  <c r="J891" i="2"/>
  <c r="J890" i="2"/>
  <c r="I890" i="2"/>
  <c r="H890" i="2"/>
  <c r="G890" i="2"/>
  <c r="F890" i="2"/>
  <c r="B890" i="2"/>
  <c r="J889" i="2"/>
  <c r="I889" i="2"/>
  <c r="H889" i="2"/>
  <c r="G889" i="2"/>
  <c r="F889" i="2"/>
  <c r="B889" i="2"/>
  <c r="J888" i="2"/>
  <c r="I888" i="2"/>
  <c r="I891" i="2" s="1"/>
  <c r="H888" i="2"/>
  <c r="G888" i="2"/>
  <c r="G891" i="2" s="1"/>
  <c r="C284" i="1" s="1"/>
  <c r="F888" i="2"/>
  <c r="F891" i="2" s="1"/>
  <c r="B284" i="1" s="1"/>
  <c r="B888" i="2"/>
  <c r="I887" i="2"/>
  <c r="H887" i="2"/>
  <c r="G887" i="2"/>
  <c r="F887" i="2"/>
  <c r="E887" i="2"/>
  <c r="J887" i="2" s="1"/>
  <c r="B887" i="2"/>
  <c r="J883" i="2"/>
  <c r="J882" i="2"/>
  <c r="I882" i="2"/>
  <c r="H882" i="2"/>
  <c r="G882" i="2"/>
  <c r="F882" i="2"/>
  <c r="B882" i="2"/>
  <c r="J881" i="2"/>
  <c r="I881" i="2"/>
  <c r="H881" i="2"/>
  <c r="G881" i="2"/>
  <c r="F881" i="2"/>
  <c r="B881" i="2"/>
  <c r="J880" i="2"/>
  <c r="I880" i="2"/>
  <c r="I883" i="2" s="1"/>
  <c r="H880" i="2"/>
  <c r="H883" i="2" s="1"/>
  <c r="D280" i="1" s="1"/>
  <c r="G880" i="2"/>
  <c r="F880" i="2"/>
  <c r="F883" i="2" s="1"/>
  <c r="B280" i="1" s="1"/>
  <c r="B880" i="2"/>
  <c r="I879" i="2"/>
  <c r="J878" i="2"/>
  <c r="I878" i="2"/>
  <c r="H878" i="2"/>
  <c r="G878" i="2"/>
  <c r="F878" i="2"/>
  <c r="B878" i="2"/>
  <c r="J877" i="2"/>
  <c r="I877" i="2"/>
  <c r="H877" i="2"/>
  <c r="G877" i="2"/>
  <c r="F877" i="2"/>
  <c r="B877" i="2"/>
  <c r="J876" i="2"/>
  <c r="J879" i="2" s="1"/>
  <c r="I876" i="2"/>
  <c r="H876" i="2"/>
  <c r="G876" i="2"/>
  <c r="F876" i="2"/>
  <c r="F879" i="2" s="1"/>
  <c r="B279" i="1" s="1"/>
  <c r="B876" i="2"/>
  <c r="J875" i="2"/>
  <c r="J874" i="2"/>
  <c r="I874" i="2"/>
  <c r="H874" i="2"/>
  <c r="G874" i="2"/>
  <c r="F874" i="2"/>
  <c r="B874" i="2"/>
  <c r="J873" i="2"/>
  <c r="I873" i="2"/>
  <c r="H873" i="2"/>
  <c r="G873" i="2"/>
  <c r="F873" i="2"/>
  <c r="B873" i="2"/>
  <c r="J872" i="2"/>
  <c r="I872" i="2"/>
  <c r="I875" i="2" s="1"/>
  <c r="H872" i="2"/>
  <c r="G872" i="2"/>
  <c r="F872" i="2"/>
  <c r="F875" i="2" s="1"/>
  <c r="B278" i="1" s="1"/>
  <c r="B872" i="2"/>
  <c r="I871" i="2"/>
  <c r="J870" i="2"/>
  <c r="I870" i="2"/>
  <c r="H870" i="2"/>
  <c r="G870" i="2"/>
  <c r="F870" i="2"/>
  <c r="B870" i="2"/>
  <c r="J869" i="2"/>
  <c r="I869" i="2"/>
  <c r="H869" i="2"/>
  <c r="G869" i="2"/>
  <c r="F869" i="2"/>
  <c r="B869" i="2"/>
  <c r="J868" i="2"/>
  <c r="J871" i="2" s="1"/>
  <c r="I868" i="2"/>
  <c r="H868" i="2"/>
  <c r="G868" i="2"/>
  <c r="G871" i="2" s="1"/>
  <c r="C277" i="1" s="1"/>
  <c r="F868" i="2"/>
  <c r="B868" i="2"/>
  <c r="J867" i="2"/>
  <c r="J866" i="2"/>
  <c r="I866" i="2"/>
  <c r="H866" i="2"/>
  <c r="G866" i="2"/>
  <c r="F866" i="2"/>
  <c r="B866" i="2"/>
  <c r="J865" i="2"/>
  <c r="I865" i="2"/>
  <c r="H865" i="2"/>
  <c r="G865" i="2"/>
  <c r="F865" i="2"/>
  <c r="B865" i="2"/>
  <c r="J864" i="2"/>
  <c r="I864" i="2"/>
  <c r="I867" i="2" s="1"/>
  <c r="H864" i="2"/>
  <c r="G864" i="2"/>
  <c r="G867" i="2" s="1"/>
  <c r="C276" i="1" s="1"/>
  <c r="F864" i="2"/>
  <c r="B864" i="2"/>
  <c r="J862" i="2"/>
  <c r="I862" i="2"/>
  <c r="H862" i="2"/>
  <c r="G862" i="2"/>
  <c r="F862" i="2"/>
  <c r="B862" i="2"/>
  <c r="J861" i="2"/>
  <c r="I861" i="2"/>
  <c r="H861" i="2"/>
  <c r="G861" i="2"/>
  <c r="F861" i="2"/>
  <c r="B861" i="2"/>
  <c r="J860" i="2"/>
  <c r="J863" i="2" s="1"/>
  <c r="I860" i="2"/>
  <c r="I863" i="2" s="1"/>
  <c r="H860" i="2"/>
  <c r="G860" i="2"/>
  <c r="F860" i="2"/>
  <c r="F863" i="2" s="1"/>
  <c r="B275" i="1" s="1"/>
  <c r="B860" i="2"/>
  <c r="I859" i="2"/>
  <c r="H859" i="2"/>
  <c r="G859" i="2"/>
  <c r="F859" i="2"/>
  <c r="E859" i="2"/>
  <c r="J859" i="2" s="1"/>
  <c r="B859" i="2"/>
  <c r="J854" i="2"/>
  <c r="I854" i="2"/>
  <c r="H854" i="2"/>
  <c r="G854" i="2"/>
  <c r="F854" i="2"/>
  <c r="B854" i="2"/>
  <c r="J853" i="2"/>
  <c r="I853" i="2"/>
  <c r="H853" i="2"/>
  <c r="G853" i="2"/>
  <c r="F853" i="2"/>
  <c r="B853" i="2"/>
  <c r="J852" i="2"/>
  <c r="J855" i="2" s="1"/>
  <c r="I852" i="2"/>
  <c r="I855" i="2" s="1"/>
  <c r="H852" i="2"/>
  <c r="G852" i="2"/>
  <c r="G855" i="2" s="1"/>
  <c r="C271" i="1" s="1"/>
  <c r="F852" i="2"/>
  <c r="F855" i="2" s="1"/>
  <c r="B271" i="1" s="1"/>
  <c r="B852" i="2"/>
  <c r="J850" i="2"/>
  <c r="I850" i="2"/>
  <c r="H850" i="2"/>
  <c r="G850" i="2"/>
  <c r="F850" i="2"/>
  <c r="B850" i="2"/>
  <c r="J849" i="2"/>
  <c r="I849" i="2"/>
  <c r="H849" i="2"/>
  <c r="G849" i="2"/>
  <c r="F849" i="2"/>
  <c r="B849" i="2"/>
  <c r="J848" i="2"/>
  <c r="J851" i="2" s="1"/>
  <c r="I848" i="2"/>
  <c r="I851" i="2" s="1"/>
  <c r="H848" i="2"/>
  <c r="H851" i="2" s="1"/>
  <c r="G848" i="2"/>
  <c r="F848" i="2"/>
  <c r="B848" i="2"/>
  <c r="J846" i="2"/>
  <c r="I846" i="2"/>
  <c r="H846" i="2"/>
  <c r="G846" i="2"/>
  <c r="F846" i="2"/>
  <c r="B846" i="2"/>
  <c r="J845" i="2"/>
  <c r="I845" i="2"/>
  <c r="H845" i="2"/>
  <c r="G845" i="2"/>
  <c r="F845" i="2"/>
  <c r="B845" i="2"/>
  <c r="J844" i="2"/>
  <c r="J847" i="2" s="1"/>
  <c r="I844" i="2"/>
  <c r="I847" i="2" s="1"/>
  <c r="H844" i="2"/>
  <c r="G844" i="2"/>
  <c r="F844" i="2"/>
  <c r="B844" i="2"/>
  <c r="J843" i="2"/>
  <c r="J842" i="2"/>
  <c r="I842" i="2"/>
  <c r="H842" i="2"/>
  <c r="G842" i="2"/>
  <c r="F842" i="2"/>
  <c r="B842" i="2"/>
  <c r="J841" i="2"/>
  <c r="I841" i="2"/>
  <c r="H841" i="2"/>
  <c r="G841" i="2"/>
  <c r="F841" i="2"/>
  <c r="B841" i="2"/>
  <c r="J840" i="2"/>
  <c r="I840" i="2"/>
  <c r="I843" i="2" s="1"/>
  <c r="H840" i="2"/>
  <c r="H843" i="2" s="1"/>
  <c r="D268" i="1" s="1"/>
  <c r="G840" i="2"/>
  <c r="F840" i="2"/>
  <c r="F843" i="2" s="1"/>
  <c r="B268" i="1" s="1"/>
  <c r="B840" i="2"/>
  <c r="I839" i="2"/>
  <c r="J838" i="2"/>
  <c r="I838" i="2"/>
  <c r="H838" i="2"/>
  <c r="G838" i="2"/>
  <c r="F838" i="2"/>
  <c r="B838" i="2"/>
  <c r="J837" i="2"/>
  <c r="I837" i="2"/>
  <c r="H837" i="2"/>
  <c r="G837" i="2"/>
  <c r="F837" i="2"/>
  <c r="B837" i="2"/>
  <c r="J836" i="2"/>
  <c r="J839" i="2" s="1"/>
  <c r="I836" i="2"/>
  <c r="H836" i="2"/>
  <c r="H839" i="2" s="1"/>
  <c r="D267" i="1" s="1"/>
  <c r="G836" i="2"/>
  <c r="F836" i="2"/>
  <c r="B836" i="2"/>
  <c r="J835" i="2"/>
  <c r="J834" i="2"/>
  <c r="I834" i="2"/>
  <c r="H834" i="2"/>
  <c r="G834" i="2"/>
  <c r="F834" i="2"/>
  <c r="B834" i="2"/>
  <c r="J833" i="2"/>
  <c r="I833" i="2"/>
  <c r="H833" i="2"/>
  <c r="G833" i="2"/>
  <c r="F833" i="2"/>
  <c r="B833" i="2"/>
  <c r="J832" i="2"/>
  <c r="I832" i="2"/>
  <c r="I835" i="2" s="1"/>
  <c r="H832" i="2"/>
  <c r="G832" i="2"/>
  <c r="F832" i="2"/>
  <c r="F835" i="2" s="1"/>
  <c r="B266" i="1" s="1"/>
  <c r="B832" i="2"/>
  <c r="I831" i="2"/>
  <c r="H831" i="2"/>
  <c r="G831" i="2"/>
  <c r="F831" i="2"/>
  <c r="E831" i="2"/>
  <c r="J831" i="2" s="1"/>
  <c r="B831" i="2"/>
  <c r="J827" i="2"/>
  <c r="J826" i="2"/>
  <c r="I826" i="2"/>
  <c r="H826" i="2"/>
  <c r="G826" i="2"/>
  <c r="F826" i="2"/>
  <c r="B826" i="2"/>
  <c r="J825" i="2"/>
  <c r="I825" i="2"/>
  <c r="H825" i="2"/>
  <c r="G825" i="2"/>
  <c r="F825" i="2"/>
  <c r="B825" i="2"/>
  <c r="J824" i="2"/>
  <c r="I824" i="2"/>
  <c r="I827" i="2" s="1"/>
  <c r="H824" i="2"/>
  <c r="H827" i="2" s="1"/>
  <c r="D262" i="1" s="1"/>
  <c r="G824" i="2"/>
  <c r="G827" i="2" s="1"/>
  <c r="C262" i="1" s="1"/>
  <c r="F824" i="2"/>
  <c r="F827" i="2" s="1"/>
  <c r="B262" i="1" s="1"/>
  <c r="B824" i="2"/>
  <c r="I823" i="2"/>
  <c r="J822" i="2"/>
  <c r="I822" i="2"/>
  <c r="H822" i="2"/>
  <c r="G822" i="2"/>
  <c r="F822" i="2"/>
  <c r="B822" i="2"/>
  <c r="J821" i="2"/>
  <c r="I821" i="2"/>
  <c r="H821" i="2"/>
  <c r="G821" i="2"/>
  <c r="F821" i="2"/>
  <c r="B821" i="2"/>
  <c r="J820" i="2"/>
  <c r="J823" i="2" s="1"/>
  <c r="I820" i="2"/>
  <c r="H820" i="2"/>
  <c r="H823" i="2" s="1"/>
  <c r="D261" i="1" s="1"/>
  <c r="G820" i="2"/>
  <c r="F820" i="2"/>
  <c r="B820" i="2"/>
  <c r="J819" i="2"/>
  <c r="J818" i="2"/>
  <c r="I818" i="2"/>
  <c r="H818" i="2"/>
  <c r="G818" i="2"/>
  <c r="F818" i="2"/>
  <c r="B818" i="2"/>
  <c r="J817" i="2"/>
  <c r="I817" i="2"/>
  <c r="H817" i="2"/>
  <c r="G817" i="2"/>
  <c r="F817" i="2"/>
  <c r="B817" i="2"/>
  <c r="J816" i="2"/>
  <c r="I816" i="2"/>
  <c r="I819" i="2" s="1"/>
  <c r="H816" i="2"/>
  <c r="G816" i="2"/>
  <c r="F816" i="2"/>
  <c r="F819" i="2" s="1"/>
  <c r="B260" i="1" s="1"/>
  <c r="B816" i="2"/>
  <c r="I815" i="2"/>
  <c r="J814" i="2"/>
  <c r="I814" i="2"/>
  <c r="H814" i="2"/>
  <c r="G814" i="2"/>
  <c r="F814" i="2"/>
  <c r="B814" i="2"/>
  <c r="J813" i="2"/>
  <c r="I813" i="2"/>
  <c r="H813" i="2"/>
  <c r="G813" i="2"/>
  <c r="F813" i="2"/>
  <c r="B813" i="2"/>
  <c r="J812" i="2"/>
  <c r="J815" i="2" s="1"/>
  <c r="I812" i="2"/>
  <c r="H812" i="2"/>
  <c r="H815" i="2" s="1"/>
  <c r="D259" i="1" s="1"/>
  <c r="G812" i="2"/>
  <c r="G815" i="2" s="1"/>
  <c r="C259" i="1" s="1"/>
  <c r="F812" i="2"/>
  <c r="F815" i="2" s="1"/>
  <c r="B259" i="1" s="1"/>
  <c r="B812" i="2"/>
  <c r="J811" i="2"/>
  <c r="J810" i="2"/>
  <c r="I810" i="2"/>
  <c r="H810" i="2"/>
  <c r="G810" i="2"/>
  <c r="F810" i="2"/>
  <c r="B810" i="2"/>
  <c r="J809" i="2"/>
  <c r="I809" i="2"/>
  <c r="H809" i="2"/>
  <c r="G809" i="2"/>
  <c r="F809" i="2"/>
  <c r="B809" i="2"/>
  <c r="J808" i="2"/>
  <c r="I808" i="2"/>
  <c r="I811" i="2" s="1"/>
  <c r="H808" i="2"/>
  <c r="G808" i="2"/>
  <c r="F808" i="2"/>
  <c r="B808" i="2"/>
  <c r="I807" i="2"/>
  <c r="J806" i="2"/>
  <c r="I806" i="2"/>
  <c r="H806" i="2"/>
  <c r="G806" i="2"/>
  <c r="F806" i="2"/>
  <c r="B806" i="2"/>
  <c r="J805" i="2"/>
  <c r="I805" i="2"/>
  <c r="H805" i="2"/>
  <c r="G805" i="2"/>
  <c r="F805" i="2"/>
  <c r="B805" i="2"/>
  <c r="J804" i="2"/>
  <c r="J807" i="2" s="1"/>
  <c r="I804" i="2"/>
  <c r="H804" i="2"/>
  <c r="G804" i="2"/>
  <c r="G807" i="2" s="1"/>
  <c r="C257" i="1" s="1"/>
  <c r="F804" i="2"/>
  <c r="F807" i="2" s="1"/>
  <c r="B257" i="1" s="1"/>
  <c r="B804" i="2"/>
  <c r="J803" i="2"/>
  <c r="I803" i="2"/>
  <c r="H803" i="2"/>
  <c r="G803" i="2"/>
  <c r="F803" i="2"/>
  <c r="E803" i="2"/>
  <c r="B803" i="2"/>
  <c r="I799" i="2"/>
  <c r="J798" i="2"/>
  <c r="I798" i="2"/>
  <c r="H798" i="2"/>
  <c r="G798" i="2"/>
  <c r="F798" i="2"/>
  <c r="B798" i="2"/>
  <c r="J797" i="2"/>
  <c r="I797" i="2"/>
  <c r="H797" i="2"/>
  <c r="G797" i="2"/>
  <c r="F797" i="2"/>
  <c r="B797" i="2"/>
  <c r="J796" i="2"/>
  <c r="J799" i="2" s="1"/>
  <c r="I796" i="2"/>
  <c r="H796" i="2"/>
  <c r="H799" i="2" s="1"/>
  <c r="D253" i="1" s="1"/>
  <c r="G796" i="2"/>
  <c r="G799" i="2" s="1"/>
  <c r="C253" i="1" s="1"/>
  <c r="F796" i="2"/>
  <c r="B796" i="2"/>
  <c r="J795" i="2"/>
  <c r="J794" i="2"/>
  <c r="I794" i="2"/>
  <c r="H794" i="2"/>
  <c r="G794" i="2"/>
  <c r="F794" i="2"/>
  <c r="B794" i="2"/>
  <c r="J793" i="2"/>
  <c r="I793" i="2"/>
  <c r="H793" i="2"/>
  <c r="G793" i="2"/>
  <c r="F793" i="2"/>
  <c r="B793" i="2"/>
  <c r="J792" i="2"/>
  <c r="I792" i="2"/>
  <c r="I795" i="2" s="1"/>
  <c r="H792" i="2"/>
  <c r="H795" i="2" s="1"/>
  <c r="D252" i="1" s="1"/>
  <c r="G792" i="2"/>
  <c r="F792" i="2"/>
  <c r="B792" i="2"/>
  <c r="I791" i="2"/>
  <c r="J790" i="2"/>
  <c r="I790" i="2"/>
  <c r="H790" i="2"/>
  <c r="G790" i="2"/>
  <c r="F790" i="2"/>
  <c r="B790" i="2"/>
  <c r="J789" i="2"/>
  <c r="I789" i="2"/>
  <c r="H789" i="2"/>
  <c r="G789" i="2"/>
  <c r="F789" i="2"/>
  <c r="B789" i="2"/>
  <c r="J788" i="2"/>
  <c r="J791" i="2" s="1"/>
  <c r="I788" i="2"/>
  <c r="H788" i="2"/>
  <c r="G788" i="2"/>
  <c r="F788" i="2"/>
  <c r="F791" i="2" s="1"/>
  <c r="B251" i="1" s="1"/>
  <c r="B788" i="2"/>
  <c r="J787" i="2"/>
  <c r="J786" i="2"/>
  <c r="I786" i="2"/>
  <c r="H786" i="2"/>
  <c r="G786" i="2"/>
  <c r="F786" i="2"/>
  <c r="B786" i="2"/>
  <c r="J785" i="2"/>
  <c r="I785" i="2"/>
  <c r="H785" i="2"/>
  <c r="G785" i="2"/>
  <c r="F785" i="2"/>
  <c r="B785" i="2"/>
  <c r="J784" i="2"/>
  <c r="I784" i="2"/>
  <c r="I787" i="2" s="1"/>
  <c r="H784" i="2"/>
  <c r="H787" i="2" s="1"/>
  <c r="D250" i="1" s="1"/>
  <c r="G784" i="2"/>
  <c r="F784" i="2"/>
  <c r="F787" i="2" s="1"/>
  <c r="B250" i="1" s="1"/>
  <c r="B784" i="2"/>
  <c r="I783" i="2"/>
  <c r="J782" i="2"/>
  <c r="I782" i="2"/>
  <c r="H782" i="2"/>
  <c r="G782" i="2"/>
  <c r="F782" i="2"/>
  <c r="B782" i="2"/>
  <c r="J781" i="2"/>
  <c r="I781" i="2"/>
  <c r="H781" i="2"/>
  <c r="G781" i="2"/>
  <c r="F781" i="2"/>
  <c r="B781" i="2"/>
  <c r="J780" i="2"/>
  <c r="J783" i="2" s="1"/>
  <c r="I780" i="2"/>
  <c r="H780" i="2"/>
  <c r="G780" i="2"/>
  <c r="F780" i="2"/>
  <c r="B780" i="2"/>
  <c r="J779" i="2"/>
  <c r="J778" i="2"/>
  <c r="I778" i="2"/>
  <c r="H778" i="2"/>
  <c r="G778" i="2"/>
  <c r="F778" i="2"/>
  <c r="B778" i="2"/>
  <c r="J777" i="2"/>
  <c r="I777" i="2"/>
  <c r="H777" i="2"/>
  <c r="G777" i="2"/>
  <c r="F777" i="2"/>
  <c r="B777" i="2"/>
  <c r="J776" i="2"/>
  <c r="I776" i="2"/>
  <c r="I779" i="2" s="1"/>
  <c r="H776" i="2"/>
  <c r="G776" i="2"/>
  <c r="G779" i="2" s="1"/>
  <c r="C248" i="1" s="1"/>
  <c r="F776" i="2"/>
  <c r="F779" i="2" s="1"/>
  <c r="B248" i="1" s="1"/>
  <c r="B776" i="2"/>
  <c r="I775" i="2"/>
  <c r="H775" i="2"/>
  <c r="G775" i="2"/>
  <c r="F775" i="2"/>
  <c r="E775" i="2"/>
  <c r="J775" i="2" s="1"/>
  <c r="B775" i="2"/>
  <c r="I770" i="2"/>
  <c r="H770" i="2"/>
  <c r="G770" i="2"/>
  <c r="F770" i="2"/>
  <c r="E770" i="2"/>
  <c r="J770" i="2" s="1"/>
  <c r="B770" i="2"/>
  <c r="J769" i="2"/>
  <c r="I769" i="2"/>
  <c r="H769" i="2"/>
  <c r="H771" i="2" s="1"/>
  <c r="G769" i="2"/>
  <c r="F769" i="2"/>
  <c r="F771" i="2" s="1"/>
  <c r="E769" i="2"/>
  <c r="B769" i="2"/>
  <c r="I768" i="2"/>
  <c r="I771" i="2" s="1"/>
  <c r="H768" i="2"/>
  <c r="G768" i="2"/>
  <c r="G771" i="2" s="1"/>
  <c r="F768" i="2"/>
  <c r="E768" i="2"/>
  <c r="J768" i="2" s="1"/>
  <c r="J771" i="2" s="1"/>
  <c r="B768" i="2"/>
  <c r="J767" i="2"/>
  <c r="J766" i="2"/>
  <c r="I766" i="2"/>
  <c r="H766" i="2"/>
  <c r="G766" i="2"/>
  <c r="F766" i="2"/>
  <c r="B766" i="2"/>
  <c r="J765" i="2"/>
  <c r="I765" i="2"/>
  <c r="H765" i="2"/>
  <c r="G765" i="2"/>
  <c r="F765" i="2"/>
  <c r="B765" i="2"/>
  <c r="J764" i="2"/>
  <c r="I764" i="2"/>
  <c r="I767" i="2" s="1"/>
  <c r="H764" i="2"/>
  <c r="G764" i="2"/>
  <c r="F764" i="2"/>
  <c r="B764" i="2"/>
  <c r="I763" i="2"/>
  <c r="J762" i="2"/>
  <c r="I762" i="2"/>
  <c r="H762" i="2"/>
  <c r="G762" i="2"/>
  <c r="F762" i="2"/>
  <c r="B762" i="2"/>
  <c r="J761" i="2"/>
  <c r="I761" i="2"/>
  <c r="H761" i="2"/>
  <c r="G761" i="2"/>
  <c r="F761" i="2"/>
  <c r="B761" i="2"/>
  <c r="J760" i="2"/>
  <c r="J763" i="2" s="1"/>
  <c r="I760" i="2"/>
  <c r="H760" i="2"/>
  <c r="G760" i="2"/>
  <c r="G763" i="2" s="1"/>
  <c r="C242" i="1" s="1"/>
  <c r="F760" i="2"/>
  <c r="F763" i="2" s="1"/>
  <c r="B242" i="1" s="1"/>
  <c r="B760" i="2"/>
  <c r="J759" i="2"/>
  <c r="J758" i="2"/>
  <c r="I758" i="2"/>
  <c r="H758" i="2"/>
  <c r="G758" i="2"/>
  <c r="F758" i="2"/>
  <c r="B758" i="2"/>
  <c r="J757" i="2"/>
  <c r="I757" i="2"/>
  <c r="H757" i="2"/>
  <c r="G757" i="2"/>
  <c r="F757" i="2"/>
  <c r="B757" i="2"/>
  <c r="J756" i="2"/>
  <c r="I756" i="2"/>
  <c r="I759" i="2" s="1"/>
  <c r="H756" i="2"/>
  <c r="G756" i="2"/>
  <c r="F756" i="2"/>
  <c r="B756" i="2"/>
  <c r="I755" i="2"/>
  <c r="J754" i="2"/>
  <c r="I754" i="2"/>
  <c r="H754" i="2"/>
  <c r="G754" i="2"/>
  <c r="F754" i="2"/>
  <c r="B754" i="2"/>
  <c r="J753" i="2"/>
  <c r="I753" i="2"/>
  <c r="H753" i="2"/>
  <c r="G753" i="2"/>
  <c r="F753" i="2"/>
  <c r="B753" i="2"/>
  <c r="J752" i="2"/>
  <c r="J755" i="2" s="1"/>
  <c r="I752" i="2"/>
  <c r="H752" i="2"/>
  <c r="G752" i="2"/>
  <c r="F752" i="2"/>
  <c r="B752" i="2"/>
  <c r="J751" i="2"/>
  <c r="J750" i="2"/>
  <c r="I750" i="2"/>
  <c r="H750" i="2"/>
  <c r="G750" i="2"/>
  <c r="F750" i="2"/>
  <c r="B750" i="2"/>
  <c r="J749" i="2"/>
  <c r="I749" i="2"/>
  <c r="H749" i="2"/>
  <c r="G749" i="2"/>
  <c r="F749" i="2"/>
  <c r="B749" i="2"/>
  <c r="J748" i="2"/>
  <c r="I748" i="2"/>
  <c r="I751" i="2" s="1"/>
  <c r="H748" i="2"/>
  <c r="H751" i="2" s="1"/>
  <c r="D239" i="1" s="1"/>
  <c r="G748" i="2"/>
  <c r="G751" i="2" s="1"/>
  <c r="C239" i="1" s="1"/>
  <c r="F748" i="2"/>
  <c r="B748" i="2"/>
  <c r="I747" i="2"/>
  <c r="J746" i="2"/>
  <c r="I746" i="2"/>
  <c r="H746" i="2"/>
  <c r="G746" i="2"/>
  <c r="F746" i="2"/>
  <c r="B746" i="2"/>
  <c r="J745" i="2"/>
  <c r="I745" i="2"/>
  <c r="H745" i="2"/>
  <c r="G745" i="2"/>
  <c r="F745" i="2"/>
  <c r="B745" i="2"/>
  <c r="J744" i="2"/>
  <c r="J747" i="2" s="1"/>
  <c r="I744" i="2"/>
  <c r="H744" i="2"/>
  <c r="G744" i="2"/>
  <c r="F744" i="2"/>
  <c r="B744" i="2"/>
  <c r="J743" i="2"/>
  <c r="I743" i="2"/>
  <c r="H743" i="2"/>
  <c r="G743" i="2"/>
  <c r="F743" i="2"/>
  <c r="E743" i="2"/>
  <c r="B743" i="2"/>
  <c r="J738" i="2"/>
  <c r="I738" i="2"/>
  <c r="H738" i="2"/>
  <c r="G738" i="2"/>
  <c r="F738" i="2"/>
  <c r="E738" i="2"/>
  <c r="B738" i="2"/>
  <c r="I737" i="2"/>
  <c r="I739" i="2" s="1"/>
  <c r="H737" i="2"/>
  <c r="G737" i="2"/>
  <c r="G739" i="2" s="1"/>
  <c r="F737" i="2"/>
  <c r="E737" i="2"/>
  <c r="J737" i="2" s="1"/>
  <c r="B737" i="2"/>
  <c r="J736" i="2"/>
  <c r="J739" i="2" s="1"/>
  <c r="I736" i="2"/>
  <c r="H736" i="2"/>
  <c r="H739" i="2" s="1"/>
  <c r="G736" i="2"/>
  <c r="F736" i="2"/>
  <c r="F739" i="2" s="1"/>
  <c r="E736" i="2"/>
  <c r="B736" i="2"/>
  <c r="I735" i="2"/>
  <c r="J734" i="2"/>
  <c r="I734" i="2"/>
  <c r="H734" i="2"/>
  <c r="G734" i="2"/>
  <c r="F734" i="2"/>
  <c r="B734" i="2"/>
  <c r="J733" i="2"/>
  <c r="I733" i="2"/>
  <c r="H733" i="2"/>
  <c r="G733" i="2"/>
  <c r="F733" i="2"/>
  <c r="B733" i="2"/>
  <c r="J732" i="2"/>
  <c r="J735" i="2" s="1"/>
  <c r="I732" i="2"/>
  <c r="H732" i="2"/>
  <c r="G732" i="2"/>
  <c r="G735" i="2" s="1"/>
  <c r="C233" i="1" s="1"/>
  <c r="F732" i="2"/>
  <c r="B732" i="2"/>
  <c r="J731" i="2"/>
  <c r="J730" i="2"/>
  <c r="I730" i="2"/>
  <c r="H730" i="2"/>
  <c r="G730" i="2"/>
  <c r="F730" i="2"/>
  <c r="B730" i="2"/>
  <c r="J729" i="2"/>
  <c r="I729" i="2"/>
  <c r="H729" i="2"/>
  <c r="G729" i="2"/>
  <c r="F729" i="2"/>
  <c r="B729" i="2"/>
  <c r="J728" i="2"/>
  <c r="I728" i="2"/>
  <c r="I731" i="2" s="1"/>
  <c r="H728" i="2"/>
  <c r="G728" i="2"/>
  <c r="F728" i="2"/>
  <c r="B728" i="2"/>
  <c r="I727" i="2"/>
  <c r="J726" i="2"/>
  <c r="I726" i="2"/>
  <c r="H726" i="2"/>
  <c r="G726" i="2"/>
  <c r="F726" i="2"/>
  <c r="B726" i="2"/>
  <c r="J725" i="2"/>
  <c r="I725" i="2"/>
  <c r="H725" i="2"/>
  <c r="G725" i="2"/>
  <c r="F725" i="2"/>
  <c r="B725" i="2"/>
  <c r="J724" i="2"/>
  <c r="J727" i="2" s="1"/>
  <c r="I724" i="2"/>
  <c r="H724" i="2"/>
  <c r="G724" i="2"/>
  <c r="F724" i="2"/>
  <c r="B724" i="2"/>
  <c r="J723" i="2"/>
  <c r="J722" i="2"/>
  <c r="I722" i="2"/>
  <c r="H722" i="2"/>
  <c r="G722" i="2"/>
  <c r="F722" i="2"/>
  <c r="B722" i="2"/>
  <c r="J721" i="2"/>
  <c r="I721" i="2"/>
  <c r="H721" i="2"/>
  <c r="G721" i="2"/>
  <c r="F721" i="2"/>
  <c r="B721" i="2"/>
  <c r="J720" i="2"/>
  <c r="I720" i="2"/>
  <c r="I723" i="2" s="1"/>
  <c r="H720" i="2"/>
  <c r="G720" i="2"/>
  <c r="F720" i="2"/>
  <c r="B720" i="2"/>
  <c r="I719" i="2"/>
  <c r="J718" i="2"/>
  <c r="I718" i="2"/>
  <c r="H718" i="2"/>
  <c r="G718" i="2"/>
  <c r="F718" i="2"/>
  <c r="B718" i="2"/>
  <c r="J717" i="2"/>
  <c r="I717" i="2"/>
  <c r="H717" i="2"/>
  <c r="G717" i="2"/>
  <c r="F717" i="2"/>
  <c r="B717" i="2"/>
  <c r="J716" i="2"/>
  <c r="J719" i="2" s="1"/>
  <c r="I716" i="2"/>
  <c r="H716" i="2"/>
  <c r="G716" i="2"/>
  <c r="F716" i="2"/>
  <c r="B716" i="2"/>
  <c r="J715" i="2"/>
  <c r="J714" i="2"/>
  <c r="I714" i="2"/>
  <c r="H714" i="2"/>
  <c r="G714" i="2"/>
  <c r="F714" i="2"/>
  <c r="B714" i="2"/>
  <c r="J713" i="2"/>
  <c r="I713" i="2"/>
  <c r="H713" i="2"/>
  <c r="G713" i="2"/>
  <c r="F713" i="2"/>
  <c r="B713" i="2"/>
  <c r="J712" i="2"/>
  <c r="I712" i="2"/>
  <c r="I715" i="2" s="1"/>
  <c r="H712" i="2"/>
  <c r="H715" i="2" s="1"/>
  <c r="D228" i="1" s="1"/>
  <c r="G712" i="2"/>
  <c r="F712" i="2"/>
  <c r="B712" i="2"/>
  <c r="I711" i="2"/>
  <c r="H711" i="2"/>
  <c r="G711" i="2"/>
  <c r="F711" i="2"/>
  <c r="E711" i="2"/>
  <c r="J711" i="2" s="1"/>
  <c r="B711" i="2"/>
  <c r="I706" i="2"/>
  <c r="H706" i="2"/>
  <c r="G706" i="2"/>
  <c r="F706" i="2"/>
  <c r="E706" i="2"/>
  <c r="J706" i="2" s="1"/>
  <c r="B706" i="2"/>
  <c r="J705" i="2"/>
  <c r="I705" i="2"/>
  <c r="H705" i="2"/>
  <c r="H707" i="2" s="1"/>
  <c r="G705" i="2"/>
  <c r="F705" i="2"/>
  <c r="F707" i="2" s="1"/>
  <c r="E705" i="2"/>
  <c r="B705" i="2"/>
  <c r="I704" i="2"/>
  <c r="I707" i="2" s="1"/>
  <c r="H704" i="2"/>
  <c r="G704" i="2"/>
  <c r="G707" i="2" s="1"/>
  <c r="F704" i="2"/>
  <c r="E704" i="2"/>
  <c r="J704" i="2" s="1"/>
  <c r="J707" i="2" s="1"/>
  <c r="B704" i="2"/>
  <c r="J703" i="2"/>
  <c r="J702" i="2"/>
  <c r="I702" i="2"/>
  <c r="H702" i="2"/>
  <c r="G702" i="2"/>
  <c r="F702" i="2"/>
  <c r="B702" i="2"/>
  <c r="J701" i="2"/>
  <c r="I701" i="2"/>
  <c r="H701" i="2"/>
  <c r="G701" i="2"/>
  <c r="F701" i="2"/>
  <c r="B701" i="2"/>
  <c r="J700" i="2"/>
  <c r="I700" i="2"/>
  <c r="I703" i="2" s="1"/>
  <c r="H700" i="2"/>
  <c r="G700" i="2"/>
  <c r="F700" i="2"/>
  <c r="B700" i="2"/>
  <c r="I699" i="2"/>
  <c r="J698" i="2"/>
  <c r="I698" i="2"/>
  <c r="H698" i="2"/>
  <c r="G698" i="2"/>
  <c r="F698" i="2"/>
  <c r="B698" i="2"/>
  <c r="J697" i="2"/>
  <c r="I697" i="2"/>
  <c r="H697" i="2"/>
  <c r="G697" i="2"/>
  <c r="F697" i="2"/>
  <c r="B697" i="2"/>
  <c r="J696" i="2"/>
  <c r="J699" i="2" s="1"/>
  <c r="I696" i="2"/>
  <c r="H696" i="2"/>
  <c r="H699" i="2" s="1"/>
  <c r="D222" i="1" s="1"/>
  <c r="G696" i="2"/>
  <c r="F696" i="2"/>
  <c r="B696" i="2"/>
  <c r="J695" i="2"/>
  <c r="J694" i="2"/>
  <c r="I694" i="2"/>
  <c r="H694" i="2"/>
  <c r="G694" i="2"/>
  <c r="F694" i="2"/>
  <c r="B694" i="2"/>
  <c r="J693" i="2"/>
  <c r="I693" i="2"/>
  <c r="H693" i="2"/>
  <c r="G693" i="2"/>
  <c r="F693" i="2"/>
  <c r="B693" i="2"/>
  <c r="J692" i="2"/>
  <c r="I692" i="2"/>
  <c r="I695" i="2" s="1"/>
  <c r="H692" i="2"/>
  <c r="H695" i="2" s="1"/>
  <c r="D221" i="1" s="1"/>
  <c r="G692" i="2"/>
  <c r="F692" i="2"/>
  <c r="B692" i="2"/>
  <c r="I691" i="2"/>
  <c r="J690" i="2"/>
  <c r="I690" i="2"/>
  <c r="H690" i="2"/>
  <c r="G690" i="2"/>
  <c r="F690" i="2"/>
  <c r="B690" i="2"/>
  <c r="J689" i="2"/>
  <c r="I689" i="2"/>
  <c r="H689" i="2"/>
  <c r="G689" i="2"/>
  <c r="F689" i="2"/>
  <c r="B689" i="2"/>
  <c r="J688" i="2"/>
  <c r="J691" i="2" s="1"/>
  <c r="I688" i="2"/>
  <c r="H688" i="2"/>
  <c r="G688" i="2"/>
  <c r="F688" i="2"/>
  <c r="B688" i="2"/>
  <c r="J687" i="2"/>
  <c r="J686" i="2"/>
  <c r="I686" i="2"/>
  <c r="H686" i="2"/>
  <c r="G686" i="2"/>
  <c r="F686" i="2"/>
  <c r="B686" i="2"/>
  <c r="J685" i="2"/>
  <c r="I685" i="2"/>
  <c r="H685" i="2"/>
  <c r="G685" i="2"/>
  <c r="F685" i="2"/>
  <c r="B685" i="2"/>
  <c r="J684" i="2"/>
  <c r="I684" i="2"/>
  <c r="I687" i="2" s="1"/>
  <c r="H684" i="2"/>
  <c r="G684" i="2"/>
  <c r="F684" i="2"/>
  <c r="F687" i="2" s="1"/>
  <c r="B219" i="1" s="1"/>
  <c r="B684" i="2"/>
  <c r="I683" i="2"/>
  <c r="J682" i="2"/>
  <c r="I682" i="2"/>
  <c r="H682" i="2"/>
  <c r="G682" i="2"/>
  <c r="F682" i="2"/>
  <c r="B682" i="2"/>
  <c r="J681" i="2"/>
  <c r="I681" i="2"/>
  <c r="H681" i="2"/>
  <c r="G681" i="2"/>
  <c r="F681" i="2"/>
  <c r="B681" i="2"/>
  <c r="J680" i="2"/>
  <c r="J683" i="2" s="1"/>
  <c r="I680" i="2"/>
  <c r="H680" i="2"/>
  <c r="H683" i="2" s="1"/>
  <c r="D218" i="1" s="1"/>
  <c r="G680" i="2"/>
  <c r="F680" i="2"/>
  <c r="B680" i="2"/>
  <c r="J679" i="2"/>
  <c r="I679" i="2"/>
  <c r="H679" i="2"/>
  <c r="G679" i="2"/>
  <c r="F679" i="2"/>
  <c r="E679" i="2"/>
  <c r="B679" i="2"/>
  <c r="J674" i="2"/>
  <c r="I674" i="2"/>
  <c r="H674" i="2"/>
  <c r="G674" i="2"/>
  <c r="F674" i="2"/>
  <c r="E674" i="2"/>
  <c r="B674" i="2"/>
  <c r="I673" i="2"/>
  <c r="I675" i="2" s="1"/>
  <c r="H673" i="2"/>
  <c r="G673" i="2"/>
  <c r="G675" i="2" s="1"/>
  <c r="F673" i="2"/>
  <c r="E673" i="2"/>
  <c r="J673" i="2" s="1"/>
  <c r="B673" i="2"/>
  <c r="J672" i="2"/>
  <c r="J675" i="2" s="1"/>
  <c r="I672" i="2"/>
  <c r="H672" i="2"/>
  <c r="H675" i="2" s="1"/>
  <c r="G672" i="2"/>
  <c r="F672" i="2"/>
  <c r="F675" i="2" s="1"/>
  <c r="E672" i="2"/>
  <c r="B672" i="2"/>
  <c r="I671" i="2"/>
  <c r="J670" i="2"/>
  <c r="I670" i="2"/>
  <c r="H670" i="2"/>
  <c r="G670" i="2"/>
  <c r="F670" i="2"/>
  <c r="B670" i="2"/>
  <c r="J669" i="2"/>
  <c r="I669" i="2"/>
  <c r="H669" i="2"/>
  <c r="G669" i="2"/>
  <c r="F669" i="2"/>
  <c r="B669" i="2"/>
  <c r="J668" i="2"/>
  <c r="J671" i="2" s="1"/>
  <c r="I668" i="2"/>
  <c r="H668" i="2"/>
  <c r="H671" i="2" s="1"/>
  <c r="D213" i="1" s="1"/>
  <c r="G668" i="2"/>
  <c r="G671" i="2" s="1"/>
  <c r="C213" i="1" s="1"/>
  <c r="F668" i="2"/>
  <c r="B668" i="2"/>
  <c r="J667" i="2"/>
  <c r="J666" i="2"/>
  <c r="I666" i="2"/>
  <c r="H666" i="2"/>
  <c r="G666" i="2"/>
  <c r="F666" i="2"/>
  <c r="B666" i="2"/>
  <c r="J665" i="2"/>
  <c r="I665" i="2"/>
  <c r="H665" i="2"/>
  <c r="G665" i="2"/>
  <c r="F665" i="2"/>
  <c r="B665" i="2"/>
  <c r="J664" i="2"/>
  <c r="I664" i="2"/>
  <c r="I667" i="2" s="1"/>
  <c r="H664" i="2"/>
  <c r="G664" i="2"/>
  <c r="F664" i="2"/>
  <c r="B664" i="2"/>
  <c r="I663" i="2"/>
  <c r="J662" i="2"/>
  <c r="I662" i="2"/>
  <c r="H662" i="2"/>
  <c r="G662" i="2"/>
  <c r="F662" i="2"/>
  <c r="B662" i="2"/>
  <c r="J661" i="2"/>
  <c r="I661" i="2"/>
  <c r="H661" i="2"/>
  <c r="G661" i="2"/>
  <c r="F661" i="2"/>
  <c r="B661" i="2"/>
  <c r="J660" i="2"/>
  <c r="J663" i="2" s="1"/>
  <c r="I660" i="2"/>
  <c r="H660" i="2"/>
  <c r="G660" i="2"/>
  <c r="G663" i="2" s="1"/>
  <c r="C211" i="1" s="1"/>
  <c r="F660" i="2"/>
  <c r="F663" i="2" s="1"/>
  <c r="B211" i="1" s="1"/>
  <c r="B660" i="2"/>
  <c r="J659" i="2"/>
  <c r="J658" i="2"/>
  <c r="I658" i="2"/>
  <c r="H658" i="2"/>
  <c r="G658" i="2"/>
  <c r="F658" i="2"/>
  <c r="B658" i="2"/>
  <c r="J657" i="2"/>
  <c r="I657" i="2"/>
  <c r="H657" i="2"/>
  <c r="G657" i="2"/>
  <c r="F657" i="2"/>
  <c r="B657" i="2"/>
  <c r="J656" i="2"/>
  <c r="I656" i="2"/>
  <c r="I659" i="2" s="1"/>
  <c r="H656" i="2"/>
  <c r="H659" i="2" s="1"/>
  <c r="D210" i="1" s="1"/>
  <c r="G656" i="2"/>
  <c r="F656" i="2"/>
  <c r="B656" i="2"/>
  <c r="I655" i="2"/>
  <c r="J654" i="2"/>
  <c r="I654" i="2"/>
  <c r="H654" i="2"/>
  <c r="G654" i="2"/>
  <c r="F654" i="2"/>
  <c r="B654" i="2"/>
  <c r="J653" i="2"/>
  <c r="I653" i="2"/>
  <c r="H653" i="2"/>
  <c r="G653" i="2"/>
  <c r="F653" i="2"/>
  <c r="B653" i="2"/>
  <c r="J652" i="2"/>
  <c r="J655" i="2" s="1"/>
  <c r="I652" i="2"/>
  <c r="H652" i="2"/>
  <c r="G652" i="2"/>
  <c r="F652" i="2"/>
  <c r="B652" i="2"/>
  <c r="J651" i="2"/>
  <c r="J650" i="2"/>
  <c r="I650" i="2"/>
  <c r="H650" i="2"/>
  <c r="G650" i="2"/>
  <c r="F650" i="2"/>
  <c r="B650" i="2"/>
  <c r="J649" i="2"/>
  <c r="I649" i="2"/>
  <c r="H649" i="2"/>
  <c r="G649" i="2"/>
  <c r="F649" i="2"/>
  <c r="B649" i="2"/>
  <c r="J648" i="2"/>
  <c r="I648" i="2"/>
  <c r="I651" i="2" s="1"/>
  <c r="H648" i="2"/>
  <c r="H651" i="2" s="1"/>
  <c r="D208" i="1" s="1"/>
  <c r="G648" i="2"/>
  <c r="F648" i="2"/>
  <c r="F651" i="2" s="1"/>
  <c r="B208" i="1" s="1"/>
  <c r="B648" i="2"/>
  <c r="I647" i="2"/>
  <c r="H647" i="2"/>
  <c r="G647" i="2"/>
  <c r="F647" i="2"/>
  <c r="E647" i="2"/>
  <c r="J647" i="2" s="1"/>
  <c r="B647" i="2"/>
  <c r="I642" i="2"/>
  <c r="H642" i="2"/>
  <c r="G642" i="2"/>
  <c r="F642" i="2"/>
  <c r="E642" i="2"/>
  <c r="J642" i="2" s="1"/>
  <c r="B642" i="2"/>
  <c r="J641" i="2"/>
  <c r="I641" i="2"/>
  <c r="H641" i="2"/>
  <c r="H643" i="2" s="1"/>
  <c r="G641" i="2"/>
  <c r="F641" i="2"/>
  <c r="F643" i="2" s="1"/>
  <c r="E641" i="2"/>
  <c r="B641" i="2"/>
  <c r="I640" i="2"/>
  <c r="I643" i="2" s="1"/>
  <c r="H640" i="2"/>
  <c r="G640" i="2"/>
  <c r="G643" i="2" s="1"/>
  <c r="F640" i="2"/>
  <c r="E640" i="2"/>
  <c r="J640" i="2" s="1"/>
  <c r="J643" i="2" s="1"/>
  <c r="B640" i="2"/>
  <c r="J639" i="2"/>
  <c r="J638" i="2"/>
  <c r="I638" i="2"/>
  <c r="H638" i="2"/>
  <c r="G638" i="2"/>
  <c r="F638" i="2"/>
  <c r="B638" i="2"/>
  <c r="J637" i="2"/>
  <c r="I637" i="2"/>
  <c r="H637" i="2"/>
  <c r="G637" i="2"/>
  <c r="F637" i="2"/>
  <c r="B637" i="2"/>
  <c r="J636" i="2"/>
  <c r="I636" i="2"/>
  <c r="I639" i="2" s="1"/>
  <c r="H636" i="2"/>
  <c r="G636" i="2"/>
  <c r="F636" i="2"/>
  <c r="B636" i="2"/>
  <c r="I635" i="2"/>
  <c r="J634" i="2"/>
  <c r="I634" i="2"/>
  <c r="H634" i="2"/>
  <c r="G634" i="2"/>
  <c r="F634" i="2"/>
  <c r="B634" i="2"/>
  <c r="J633" i="2"/>
  <c r="I633" i="2"/>
  <c r="H633" i="2"/>
  <c r="G633" i="2"/>
  <c r="F633" i="2"/>
  <c r="B633" i="2"/>
  <c r="J632" i="2"/>
  <c r="J635" i="2" s="1"/>
  <c r="I632" i="2"/>
  <c r="H632" i="2"/>
  <c r="H635" i="2" s="1"/>
  <c r="D202" i="1" s="1"/>
  <c r="G632" i="2"/>
  <c r="F632" i="2"/>
  <c r="F635" i="2" s="1"/>
  <c r="B202" i="1" s="1"/>
  <c r="B632" i="2"/>
  <c r="J631" i="2"/>
  <c r="J630" i="2"/>
  <c r="I630" i="2"/>
  <c r="H630" i="2"/>
  <c r="G630" i="2"/>
  <c r="F630" i="2"/>
  <c r="B630" i="2"/>
  <c r="J629" i="2"/>
  <c r="I629" i="2"/>
  <c r="H629" i="2"/>
  <c r="G629" i="2"/>
  <c r="F629" i="2"/>
  <c r="B629" i="2"/>
  <c r="J628" i="2"/>
  <c r="I628" i="2"/>
  <c r="I631" i="2" s="1"/>
  <c r="H628" i="2"/>
  <c r="H631" i="2" s="1"/>
  <c r="D201" i="1" s="1"/>
  <c r="G628" i="2"/>
  <c r="F628" i="2"/>
  <c r="B628" i="2"/>
  <c r="I627" i="2"/>
  <c r="J626" i="2"/>
  <c r="I626" i="2"/>
  <c r="H626" i="2"/>
  <c r="G626" i="2"/>
  <c r="F626" i="2"/>
  <c r="B626" i="2"/>
  <c r="J625" i="2"/>
  <c r="I625" i="2"/>
  <c r="H625" i="2"/>
  <c r="G625" i="2"/>
  <c r="F625" i="2"/>
  <c r="B625" i="2"/>
  <c r="J624" i="2"/>
  <c r="J627" i="2" s="1"/>
  <c r="I624" i="2"/>
  <c r="H624" i="2"/>
  <c r="G624" i="2"/>
  <c r="F624" i="2"/>
  <c r="F627" i="2" s="1"/>
  <c r="B200" i="1" s="1"/>
  <c r="B624" i="2"/>
  <c r="J623" i="2"/>
  <c r="J622" i="2"/>
  <c r="I622" i="2"/>
  <c r="H622" i="2"/>
  <c r="G622" i="2"/>
  <c r="F622" i="2"/>
  <c r="B622" i="2"/>
  <c r="J621" i="2"/>
  <c r="I621" i="2"/>
  <c r="H621" i="2"/>
  <c r="G621" i="2"/>
  <c r="F621" i="2"/>
  <c r="B621" i="2"/>
  <c r="J620" i="2"/>
  <c r="I620" i="2"/>
  <c r="I623" i="2" s="1"/>
  <c r="H620" i="2"/>
  <c r="G620" i="2"/>
  <c r="G623" i="2" s="1"/>
  <c r="C199" i="1" s="1"/>
  <c r="F620" i="2"/>
  <c r="F623" i="2" s="1"/>
  <c r="B199" i="1" s="1"/>
  <c r="B620" i="2"/>
  <c r="I619" i="2"/>
  <c r="J618" i="2"/>
  <c r="I618" i="2"/>
  <c r="H618" i="2"/>
  <c r="G618" i="2"/>
  <c r="F618" i="2"/>
  <c r="B618" i="2"/>
  <c r="J617" i="2"/>
  <c r="I617" i="2"/>
  <c r="H617" i="2"/>
  <c r="G617" i="2"/>
  <c r="F617" i="2"/>
  <c r="B617" i="2"/>
  <c r="J616" i="2"/>
  <c r="J619" i="2" s="1"/>
  <c r="I616" i="2"/>
  <c r="H616" i="2"/>
  <c r="G616" i="2"/>
  <c r="F616" i="2"/>
  <c r="B616" i="2"/>
  <c r="J615" i="2"/>
  <c r="I615" i="2"/>
  <c r="H615" i="2"/>
  <c r="G615" i="2"/>
  <c r="F615" i="2"/>
  <c r="E615" i="2"/>
  <c r="B615" i="2"/>
  <c r="I610" i="2"/>
  <c r="H610" i="2"/>
  <c r="G610" i="2"/>
  <c r="F610" i="2"/>
  <c r="E610" i="2"/>
  <c r="J610" i="2" s="1"/>
  <c r="B610" i="2"/>
  <c r="I609" i="2"/>
  <c r="H609" i="2"/>
  <c r="G609" i="2"/>
  <c r="F609" i="2"/>
  <c r="E609" i="2"/>
  <c r="J609" i="2" s="1"/>
  <c r="B609" i="2"/>
  <c r="J608" i="2"/>
  <c r="I608" i="2"/>
  <c r="H608" i="2"/>
  <c r="H611" i="2" s="1"/>
  <c r="G608" i="2"/>
  <c r="F608" i="2"/>
  <c r="F611" i="2" s="1"/>
  <c r="E608" i="2"/>
  <c r="B608" i="2"/>
  <c r="J606" i="2"/>
  <c r="I606" i="2"/>
  <c r="H606" i="2"/>
  <c r="G606" i="2"/>
  <c r="F606" i="2"/>
  <c r="B606" i="2"/>
  <c r="J605" i="2"/>
  <c r="I605" i="2"/>
  <c r="H605" i="2"/>
  <c r="G605" i="2"/>
  <c r="F605" i="2"/>
  <c r="B605" i="2"/>
  <c r="J604" i="2"/>
  <c r="J607" i="2" s="1"/>
  <c r="I604" i="2"/>
  <c r="I607" i="2" s="1"/>
  <c r="H604" i="2"/>
  <c r="H607" i="2" s="1"/>
  <c r="D193" i="1" s="1"/>
  <c r="G604" i="2"/>
  <c r="G607" i="2" s="1"/>
  <c r="F604" i="2"/>
  <c r="F607" i="2" s="1"/>
  <c r="B193" i="1" s="1"/>
  <c r="B604" i="2"/>
  <c r="J602" i="2"/>
  <c r="I602" i="2"/>
  <c r="H602" i="2"/>
  <c r="G602" i="2"/>
  <c r="F602" i="2"/>
  <c r="B602" i="2"/>
  <c r="J601" i="2"/>
  <c r="I601" i="2"/>
  <c r="H601" i="2"/>
  <c r="G601" i="2"/>
  <c r="F601" i="2"/>
  <c r="B601" i="2"/>
  <c r="J600" i="2"/>
  <c r="J603" i="2" s="1"/>
  <c r="I600" i="2"/>
  <c r="I603" i="2" s="1"/>
  <c r="F192" i="1" s="1"/>
  <c r="H600" i="2"/>
  <c r="H603" i="2" s="1"/>
  <c r="D192" i="1" s="1"/>
  <c r="G600" i="2"/>
  <c r="G603" i="2" s="1"/>
  <c r="C192" i="1" s="1"/>
  <c r="F600" i="2"/>
  <c r="F603" i="2" s="1"/>
  <c r="B192" i="1" s="1"/>
  <c r="B600" i="2"/>
  <c r="J598" i="2"/>
  <c r="I598" i="2"/>
  <c r="H598" i="2"/>
  <c r="G598" i="2"/>
  <c r="F598" i="2"/>
  <c r="B598" i="2"/>
  <c r="J597" i="2"/>
  <c r="I597" i="2"/>
  <c r="H597" i="2"/>
  <c r="G597" i="2"/>
  <c r="F597" i="2"/>
  <c r="B597" i="2"/>
  <c r="J596" i="2"/>
  <c r="J599" i="2" s="1"/>
  <c r="I596" i="2"/>
  <c r="I599" i="2" s="1"/>
  <c r="F191" i="1" s="1"/>
  <c r="H596" i="2"/>
  <c r="H599" i="2" s="1"/>
  <c r="D191" i="1" s="1"/>
  <c r="G596" i="2"/>
  <c r="G599" i="2" s="1"/>
  <c r="C191" i="1" s="1"/>
  <c r="F596" i="2"/>
  <c r="F599" i="2" s="1"/>
  <c r="B191" i="1" s="1"/>
  <c r="B596" i="2"/>
  <c r="J594" i="2"/>
  <c r="I594" i="2"/>
  <c r="H594" i="2"/>
  <c r="G594" i="2"/>
  <c r="F594" i="2"/>
  <c r="B594" i="2"/>
  <c r="J593" i="2"/>
  <c r="I593" i="2"/>
  <c r="H593" i="2"/>
  <c r="G593" i="2"/>
  <c r="F593" i="2"/>
  <c r="B593" i="2"/>
  <c r="J592" i="2"/>
  <c r="J595" i="2" s="1"/>
  <c r="I592" i="2"/>
  <c r="I595" i="2" s="1"/>
  <c r="F190" i="1" s="1"/>
  <c r="H592" i="2"/>
  <c r="H595" i="2" s="1"/>
  <c r="D190" i="1" s="1"/>
  <c r="G592" i="2"/>
  <c r="G595" i="2" s="1"/>
  <c r="C190" i="1" s="1"/>
  <c r="F592" i="2"/>
  <c r="F595" i="2" s="1"/>
  <c r="B190" i="1" s="1"/>
  <c r="B592" i="2"/>
  <c r="J590" i="2"/>
  <c r="I590" i="2"/>
  <c r="H590" i="2"/>
  <c r="G590" i="2"/>
  <c r="F590" i="2"/>
  <c r="B590" i="2"/>
  <c r="J589" i="2"/>
  <c r="I589" i="2"/>
  <c r="H589" i="2"/>
  <c r="G589" i="2"/>
  <c r="F589" i="2"/>
  <c r="B589" i="2"/>
  <c r="J588" i="2"/>
  <c r="J591" i="2" s="1"/>
  <c r="I588" i="2"/>
  <c r="I591" i="2" s="1"/>
  <c r="F189" i="1" s="1"/>
  <c r="H588" i="2"/>
  <c r="H591" i="2" s="1"/>
  <c r="D189" i="1" s="1"/>
  <c r="G588" i="2"/>
  <c r="G591" i="2" s="1"/>
  <c r="C189" i="1" s="1"/>
  <c r="F588" i="2"/>
  <c r="F591" i="2" s="1"/>
  <c r="B189" i="1" s="1"/>
  <c r="B588" i="2"/>
  <c r="J586" i="2"/>
  <c r="I586" i="2"/>
  <c r="H586" i="2"/>
  <c r="G586" i="2"/>
  <c r="F586" i="2"/>
  <c r="B586" i="2"/>
  <c r="J585" i="2"/>
  <c r="I585" i="2"/>
  <c r="H585" i="2"/>
  <c r="G585" i="2"/>
  <c r="F585" i="2"/>
  <c r="B585" i="2"/>
  <c r="J584" i="2"/>
  <c r="J587" i="2" s="1"/>
  <c r="I584" i="2"/>
  <c r="I587" i="2" s="1"/>
  <c r="F188" i="1" s="1"/>
  <c r="H584" i="2"/>
  <c r="H587" i="2" s="1"/>
  <c r="D188" i="1" s="1"/>
  <c r="G584" i="2"/>
  <c r="G587" i="2" s="1"/>
  <c r="C188" i="1" s="1"/>
  <c r="F584" i="2"/>
  <c r="F587" i="2" s="1"/>
  <c r="B188" i="1" s="1"/>
  <c r="B584" i="2"/>
  <c r="I583" i="2"/>
  <c r="H583" i="2"/>
  <c r="G583" i="2"/>
  <c r="F583" i="2"/>
  <c r="E583" i="2"/>
  <c r="J583" i="2" s="1"/>
  <c r="B583" i="2"/>
  <c r="I578" i="2"/>
  <c r="H578" i="2"/>
  <c r="G578" i="2"/>
  <c r="F578" i="2"/>
  <c r="E578" i="2"/>
  <c r="J578" i="2" s="1"/>
  <c r="B578" i="2"/>
  <c r="I577" i="2"/>
  <c r="H577" i="2"/>
  <c r="G577" i="2"/>
  <c r="F577" i="2"/>
  <c r="E577" i="2"/>
  <c r="J577" i="2" s="1"/>
  <c r="B577" i="2"/>
  <c r="I576" i="2"/>
  <c r="I579" i="2" s="1"/>
  <c r="H576" i="2"/>
  <c r="H579" i="2" s="1"/>
  <c r="G576" i="2"/>
  <c r="G579" i="2" s="1"/>
  <c r="F576" i="2"/>
  <c r="F579" i="2" s="1"/>
  <c r="E576" i="2"/>
  <c r="J576" i="2" s="1"/>
  <c r="J579" i="2" s="1"/>
  <c r="B576" i="2"/>
  <c r="J574" i="2"/>
  <c r="I574" i="2"/>
  <c r="H574" i="2"/>
  <c r="G574" i="2"/>
  <c r="F574" i="2"/>
  <c r="B574" i="2"/>
  <c r="J573" i="2"/>
  <c r="I573" i="2"/>
  <c r="H573" i="2"/>
  <c r="G573" i="2"/>
  <c r="F573" i="2"/>
  <c r="B573" i="2"/>
  <c r="J572" i="2"/>
  <c r="J575" i="2" s="1"/>
  <c r="I572" i="2"/>
  <c r="I575" i="2" s="1"/>
  <c r="H572" i="2"/>
  <c r="H575" i="2" s="1"/>
  <c r="D183" i="1" s="1"/>
  <c r="G572" i="2"/>
  <c r="G575" i="2" s="1"/>
  <c r="F572" i="2"/>
  <c r="F575" i="2" s="1"/>
  <c r="B183" i="1" s="1"/>
  <c r="B572" i="2"/>
  <c r="J570" i="2"/>
  <c r="I570" i="2"/>
  <c r="H570" i="2"/>
  <c r="G570" i="2"/>
  <c r="F570" i="2"/>
  <c r="B570" i="2"/>
  <c r="J569" i="2"/>
  <c r="I569" i="2"/>
  <c r="H569" i="2"/>
  <c r="G569" i="2"/>
  <c r="F569" i="2"/>
  <c r="B569" i="2"/>
  <c r="J568" i="2"/>
  <c r="J571" i="2" s="1"/>
  <c r="I568" i="2"/>
  <c r="I571" i="2" s="1"/>
  <c r="H568" i="2"/>
  <c r="H571" i="2" s="1"/>
  <c r="D182" i="1" s="1"/>
  <c r="G568" i="2"/>
  <c r="G571" i="2" s="1"/>
  <c r="C182" i="1" s="1"/>
  <c r="F568" i="2"/>
  <c r="F571" i="2" s="1"/>
  <c r="B182" i="1" s="1"/>
  <c r="B568" i="2"/>
  <c r="J566" i="2"/>
  <c r="I566" i="2"/>
  <c r="H566" i="2"/>
  <c r="G566" i="2"/>
  <c r="F566" i="2"/>
  <c r="B566" i="2"/>
  <c r="J565" i="2"/>
  <c r="I565" i="2"/>
  <c r="H565" i="2"/>
  <c r="G565" i="2"/>
  <c r="F565" i="2"/>
  <c r="B565" i="2"/>
  <c r="J564" i="2"/>
  <c r="J567" i="2" s="1"/>
  <c r="I564" i="2"/>
  <c r="I567" i="2" s="1"/>
  <c r="H564" i="2"/>
  <c r="H567" i="2" s="1"/>
  <c r="D181" i="1" s="1"/>
  <c r="G564" i="2"/>
  <c r="G567" i="2" s="1"/>
  <c r="F564" i="2"/>
  <c r="F567" i="2" s="1"/>
  <c r="B181" i="1" s="1"/>
  <c r="B564" i="2"/>
  <c r="J562" i="2"/>
  <c r="I562" i="2"/>
  <c r="H562" i="2"/>
  <c r="G562" i="2"/>
  <c r="F562" i="2"/>
  <c r="B562" i="2"/>
  <c r="J561" i="2"/>
  <c r="I561" i="2"/>
  <c r="H561" i="2"/>
  <c r="G561" i="2"/>
  <c r="F561" i="2"/>
  <c r="B561" i="2"/>
  <c r="J560" i="2"/>
  <c r="J563" i="2" s="1"/>
  <c r="I560" i="2"/>
  <c r="I563" i="2" s="1"/>
  <c r="H560" i="2"/>
  <c r="H563" i="2" s="1"/>
  <c r="D180" i="1" s="1"/>
  <c r="G560" i="2"/>
  <c r="G563" i="2" s="1"/>
  <c r="C180" i="1" s="1"/>
  <c r="F560" i="2"/>
  <c r="F563" i="2" s="1"/>
  <c r="B180" i="1" s="1"/>
  <c r="B560" i="2"/>
  <c r="J559" i="2"/>
  <c r="J558" i="2"/>
  <c r="I558" i="2"/>
  <c r="H558" i="2"/>
  <c r="G558" i="2"/>
  <c r="F558" i="2"/>
  <c r="B558" i="2"/>
  <c r="J557" i="2"/>
  <c r="I557" i="2"/>
  <c r="H557" i="2"/>
  <c r="G557" i="2"/>
  <c r="F557" i="2"/>
  <c r="B557" i="2"/>
  <c r="J556" i="2"/>
  <c r="I556" i="2"/>
  <c r="I559" i="2" s="1"/>
  <c r="H556" i="2"/>
  <c r="H559" i="2" s="1"/>
  <c r="D179" i="1" s="1"/>
  <c r="G556" i="2"/>
  <c r="G559" i="2" s="1"/>
  <c r="C179" i="1" s="1"/>
  <c r="F556" i="2"/>
  <c r="F559" i="2" s="1"/>
  <c r="B179" i="1" s="1"/>
  <c r="B556" i="2"/>
  <c r="I555" i="2"/>
  <c r="J554" i="2"/>
  <c r="I554" i="2"/>
  <c r="H554" i="2"/>
  <c r="G554" i="2"/>
  <c r="F554" i="2"/>
  <c r="B554" i="2"/>
  <c r="J553" i="2"/>
  <c r="I553" i="2"/>
  <c r="H553" i="2"/>
  <c r="G553" i="2"/>
  <c r="F553" i="2"/>
  <c r="B553" i="2"/>
  <c r="J552" i="2"/>
  <c r="J555" i="2" s="1"/>
  <c r="I552" i="2"/>
  <c r="H552" i="2"/>
  <c r="H555" i="2" s="1"/>
  <c r="G552" i="2"/>
  <c r="G555" i="2" s="1"/>
  <c r="C178" i="1" s="1"/>
  <c r="F552" i="2"/>
  <c r="F555" i="2" s="1"/>
  <c r="B178" i="1" s="1"/>
  <c r="B552" i="2"/>
  <c r="J551" i="2"/>
  <c r="I551" i="2"/>
  <c r="H551" i="2"/>
  <c r="G551" i="2"/>
  <c r="F551" i="2"/>
  <c r="E551" i="2"/>
  <c r="B551" i="2"/>
  <c r="J546" i="2"/>
  <c r="I546" i="2"/>
  <c r="H546" i="2"/>
  <c r="G546" i="2"/>
  <c r="F546" i="2"/>
  <c r="E546" i="2"/>
  <c r="B546" i="2"/>
  <c r="I545" i="2"/>
  <c r="H545" i="2"/>
  <c r="G545" i="2"/>
  <c r="F545" i="2"/>
  <c r="E545" i="2"/>
  <c r="J545" i="2" s="1"/>
  <c r="B545" i="2"/>
  <c r="J544" i="2"/>
  <c r="J547" i="2" s="1"/>
  <c r="I544" i="2"/>
  <c r="I547" i="2" s="1"/>
  <c r="H544" i="2"/>
  <c r="H547" i="2" s="1"/>
  <c r="G544" i="2"/>
  <c r="G547" i="2" s="1"/>
  <c r="F544" i="2"/>
  <c r="F547" i="2" s="1"/>
  <c r="E544" i="2"/>
  <c r="B544" i="2"/>
  <c r="J542" i="2"/>
  <c r="I542" i="2"/>
  <c r="H542" i="2"/>
  <c r="G542" i="2"/>
  <c r="F542" i="2"/>
  <c r="B542" i="2"/>
  <c r="J541" i="2"/>
  <c r="I541" i="2"/>
  <c r="H541" i="2"/>
  <c r="G541" i="2"/>
  <c r="F541" i="2"/>
  <c r="B541" i="2"/>
  <c r="J540" i="2"/>
  <c r="J543" i="2" s="1"/>
  <c r="I540" i="2"/>
  <c r="I543" i="2" s="1"/>
  <c r="H540" i="2"/>
  <c r="H543" i="2" s="1"/>
  <c r="D173" i="1" s="1"/>
  <c r="G540" i="2"/>
  <c r="G543" i="2" s="1"/>
  <c r="C173" i="1" s="1"/>
  <c r="F540" i="2"/>
  <c r="F543" i="2" s="1"/>
  <c r="B173" i="1" s="1"/>
  <c r="B540" i="2"/>
  <c r="J538" i="2"/>
  <c r="I538" i="2"/>
  <c r="H538" i="2"/>
  <c r="G538" i="2"/>
  <c r="F538" i="2"/>
  <c r="B538" i="2"/>
  <c r="J537" i="2"/>
  <c r="I537" i="2"/>
  <c r="H537" i="2"/>
  <c r="G537" i="2"/>
  <c r="F537" i="2"/>
  <c r="B537" i="2"/>
  <c r="J536" i="2"/>
  <c r="J539" i="2" s="1"/>
  <c r="I536" i="2"/>
  <c r="I539" i="2" s="1"/>
  <c r="H536" i="2"/>
  <c r="H539" i="2" s="1"/>
  <c r="D172" i="1" s="1"/>
  <c r="G536" i="2"/>
  <c r="G539" i="2" s="1"/>
  <c r="C172" i="1" s="1"/>
  <c r="F536" i="2"/>
  <c r="F539" i="2" s="1"/>
  <c r="B172" i="1" s="1"/>
  <c r="B536" i="2"/>
  <c r="J534" i="2"/>
  <c r="I534" i="2"/>
  <c r="H534" i="2"/>
  <c r="G534" i="2"/>
  <c r="F534" i="2"/>
  <c r="B534" i="2"/>
  <c r="J533" i="2"/>
  <c r="I533" i="2"/>
  <c r="H533" i="2"/>
  <c r="G533" i="2"/>
  <c r="F533" i="2"/>
  <c r="B533" i="2"/>
  <c r="J532" i="2"/>
  <c r="J535" i="2" s="1"/>
  <c r="I532" i="2"/>
  <c r="I535" i="2" s="1"/>
  <c r="H532" i="2"/>
  <c r="H535" i="2" s="1"/>
  <c r="D171" i="1" s="1"/>
  <c r="G532" i="2"/>
  <c r="G535" i="2" s="1"/>
  <c r="C171" i="1" s="1"/>
  <c r="F532" i="2"/>
  <c r="F535" i="2" s="1"/>
  <c r="B171" i="1" s="1"/>
  <c r="B532" i="2"/>
  <c r="J530" i="2"/>
  <c r="I530" i="2"/>
  <c r="H530" i="2"/>
  <c r="G530" i="2"/>
  <c r="F530" i="2"/>
  <c r="B530" i="2"/>
  <c r="J529" i="2"/>
  <c r="I529" i="2"/>
  <c r="H529" i="2"/>
  <c r="G529" i="2"/>
  <c r="F529" i="2"/>
  <c r="B529" i="2"/>
  <c r="J528" i="2"/>
  <c r="J531" i="2" s="1"/>
  <c r="I528" i="2"/>
  <c r="I531" i="2" s="1"/>
  <c r="H528" i="2"/>
  <c r="H531" i="2" s="1"/>
  <c r="D170" i="1" s="1"/>
  <c r="G528" i="2"/>
  <c r="G531" i="2" s="1"/>
  <c r="F528" i="2"/>
  <c r="F531" i="2" s="1"/>
  <c r="B170" i="1" s="1"/>
  <c r="B528" i="2"/>
  <c r="J526" i="2"/>
  <c r="I526" i="2"/>
  <c r="H526" i="2"/>
  <c r="G526" i="2"/>
  <c r="F526" i="2"/>
  <c r="B526" i="2"/>
  <c r="J525" i="2"/>
  <c r="I525" i="2"/>
  <c r="H525" i="2"/>
  <c r="G525" i="2"/>
  <c r="F525" i="2"/>
  <c r="B525" i="2"/>
  <c r="J524" i="2"/>
  <c r="J527" i="2" s="1"/>
  <c r="I524" i="2"/>
  <c r="I527" i="2" s="1"/>
  <c r="H524" i="2"/>
  <c r="H527" i="2" s="1"/>
  <c r="D169" i="1" s="1"/>
  <c r="G524" i="2"/>
  <c r="G527" i="2" s="1"/>
  <c r="C169" i="1" s="1"/>
  <c r="F524" i="2"/>
  <c r="F527" i="2" s="1"/>
  <c r="B169" i="1" s="1"/>
  <c r="B524" i="2"/>
  <c r="J522" i="2"/>
  <c r="I522" i="2"/>
  <c r="H522" i="2"/>
  <c r="G522" i="2"/>
  <c r="F522" i="2"/>
  <c r="B522" i="2"/>
  <c r="J521" i="2"/>
  <c r="I521" i="2"/>
  <c r="H521" i="2"/>
  <c r="G521" i="2"/>
  <c r="F521" i="2"/>
  <c r="B521" i="2"/>
  <c r="J520" i="2"/>
  <c r="J523" i="2" s="1"/>
  <c r="I520" i="2"/>
  <c r="I523" i="2" s="1"/>
  <c r="H520" i="2"/>
  <c r="H523" i="2" s="1"/>
  <c r="D168" i="1" s="1"/>
  <c r="E174" i="1" s="1"/>
  <c r="G520" i="2"/>
  <c r="G523" i="2" s="1"/>
  <c r="C168" i="1" s="1"/>
  <c r="F520" i="2"/>
  <c r="F523" i="2" s="1"/>
  <c r="B168" i="1" s="1"/>
  <c r="B520" i="2"/>
  <c r="I519" i="2"/>
  <c r="H519" i="2"/>
  <c r="G519" i="2"/>
  <c r="F519" i="2"/>
  <c r="E519" i="2"/>
  <c r="J519" i="2" s="1"/>
  <c r="B519" i="2"/>
  <c r="I514" i="2"/>
  <c r="H514" i="2"/>
  <c r="G514" i="2"/>
  <c r="F514" i="2"/>
  <c r="E514" i="2"/>
  <c r="J514" i="2" s="1"/>
  <c r="B514" i="2"/>
  <c r="J513" i="2"/>
  <c r="I513" i="2"/>
  <c r="H513" i="2"/>
  <c r="G513" i="2"/>
  <c r="F513" i="2"/>
  <c r="E513" i="2"/>
  <c r="B513" i="2"/>
  <c r="I512" i="2"/>
  <c r="I515" i="2" s="1"/>
  <c r="H512" i="2"/>
  <c r="H515" i="2" s="1"/>
  <c r="G512" i="2"/>
  <c r="G515" i="2" s="1"/>
  <c r="F512" i="2"/>
  <c r="F515" i="2" s="1"/>
  <c r="E512" i="2"/>
  <c r="J512" i="2" s="1"/>
  <c r="J515" i="2" s="1"/>
  <c r="B512" i="2"/>
  <c r="J510" i="2"/>
  <c r="I510" i="2"/>
  <c r="H510" i="2"/>
  <c r="G510" i="2"/>
  <c r="F510" i="2"/>
  <c r="B510" i="2"/>
  <c r="J509" i="2"/>
  <c r="I509" i="2"/>
  <c r="H509" i="2"/>
  <c r="G509" i="2"/>
  <c r="F509" i="2"/>
  <c r="B509" i="2"/>
  <c r="J508" i="2"/>
  <c r="J511" i="2" s="1"/>
  <c r="I508" i="2"/>
  <c r="I511" i="2" s="1"/>
  <c r="H508" i="2"/>
  <c r="H511" i="2" s="1"/>
  <c r="G508" i="2"/>
  <c r="F508" i="2"/>
  <c r="F511" i="2" s="1"/>
  <c r="B163" i="1" s="1"/>
  <c r="B508" i="2"/>
  <c r="J506" i="2"/>
  <c r="I506" i="2"/>
  <c r="H506" i="2"/>
  <c r="G506" i="2"/>
  <c r="F506" i="2"/>
  <c r="B506" i="2"/>
  <c r="J505" i="2"/>
  <c r="I505" i="2"/>
  <c r="H505" i="2"/>
  <c r="G505" i="2"/>
  <c r="F505" i="2"/>
  <c r="B505" i="2"/>
  <c r="J504" i="2"/>
  <c r="J507" i="2" s="1"/>
  <c r="I504" i="2"/>
  <c r="I507" i="2" s="1"/>
  <c r="H504" i="2"/>
  <c r="H507" i="2" s="1"/>
  <c r="G504" i="2"/>
  <c r="F504" i="2"/>
  <c r="B504" i="2"/>
  <c r="J502" i="2"/>
  <c r="I502" i="2"/>
  <c r="H502" i="2"/>
  <c r="G502" i="2"/>
  <c r="F502" i="2"/>
  <c r="B502" i="2"/>
  <c r="J501" i="2"/>
  <c r="I501" i="2"/>
  <c r="H501" i="2"/>
  <c r="G501" i="2"/>
  <c r="F501" i="2"/>
  <c r="B501" i="2"/>
  <c r="J500" i="2"/>
  <c r="J503" i="2" s="1"/>
  <c r="I500" i="2"/>
  <c r="I503" i="2" s="1"/>
  <c r="H500" i="2"/>
  <c r="G500" i="2"/>
  <c r="G503" i="2" s="1"/>
  <c r="C161" i="1" s="1"/>
  <c r="F500" i="2"/>
  <c r="B500" i="2"/>
  <c r="J498" i="2"/>
  <c r="I498" i="2"/>
  <c r="H498" i="2"/>
  <c r="G498" i="2"/>
  <c r="F498" i="2"/>
  <c r="B498" i="2"/>
  <c r="J497" i="2"/>
  <c r="I497" i="2"/>
  <c r="H497" i="2"/>
  <c r="G497" i="2"/>
  <c r="F497" i="2"/>
  <c r="B497" i="2"/>
  <c r="J496" i="2"/>
  <c r="J499" i="2" s="1"/>
  <c r="I496" i="2"/>
  <c r="I499" i="2" s="1"/>
  <c r="H496" i="2"/>
  <c r="G496" i="2"/>
  <c r="F496" i="2"/>
  <c r="F499" i="2" s="1"/>
  <c r="B160" i="1" s="1"/>
  <c r="B496" i="2"/>
  <c r="J494" i="2"/>
  <c r="I494" i="2"/>
  <c r="H494" i="2"/>
  <c r="G494" i="2"/>
  <c r="F494" i="2"/>
  <c r="B494" i="2"/>
  <c r="J493" i="2"/>
  <c r="I493" i="2"/>
  <c r="H493" i="2"/>
  <c r="G493" i="2"/>
  <c r="F493" i="2"/>
  <c r="B493" i="2"/>
  <c r="J492" i="2"/>
  <c r="J495" i="2" s="1"/>
  <c r="I492" i="2"/>
  <c r="I495" i="2" s="1"/>
  <c r="H492" i="2"/>
  <c r="H495" i="2" s="1"/>
  <c r="D159" i="1" s="1"/>
  <c r="G492" i="2"/>
  <c r="F492" i="2"/>
  <c r="F495" i="2" s="1"/>
  <c r="B492" i="2"/>
  <c r="J490" i="2"/>
  <c r="I490" i="2"/>
  <c r="H490" i="2"/>
  <c r="G490" i="2"/>
  <c r="F490" i="2"/>
  <c r="B490" i="2"/>
  <c r="J489" i="2"/>
  <c r="I489" i="2"/>
  <c r="H489" i="2"/>
  <c r="G489" i="2"/>
  <c r="F489" i="2"/>
  <c r="B489" i="2"/>
  <c r="J488" i="2"/>
  <c r="J491" i="2" s="1"/>
  <c r="I488" i="2"/>
  <c r="I491" i="2" s="1"/>
  <c r="H488" i="2"/>
  <c r="H491" i="2" s="1"/>
  <c r="D158" i="1" s="1"/>
  <c r="G488" i="2"/>
  <c r="G491" i="2" s="1"/>
  <c r="C158" i="1" s="1"/>
  <c r="F488" i="2"/>
  <c r="B488" i="2"/>
  <c r="I487" i="2"/>
  <c r="H487" i="2"/>
  <c r="G487" i="2"/>
  <c r="F487" i="2"/>
  <c r="E487" i="2"/>
  <c r="J487" i="2" s="1"/>
  <c r="B487" i="2"/>
  <c r="I482" i="2"/>
  <c r="H482" i="2"/>
  <c r="G482" i="2"/>
  <c r="F482" i="2"/>
  <c r="E482" i="2"/>
  <c r="J482" i="2" s="1"/>
  <c r="B482" i="2"/>
  <c r="I481" i="2"/>
  <c r="H481" i="2"/>
  <c r="G481" i="2"/>
  <c r="F481" i="2"/>
  <c r="E481" i="2"/>
  <c r="J481" i="2" s="1"/>
  <c r="B481" i="2"/>
  <c r="I480" i="2"/>
  <c r="I483" i="2" s="1"/>
  <c r="H480" i="2"/>
  <c r="H483" i="2" s="1"/>
  <c r="G480" i="2"/>
  <c r="G483" i="2" s="1"/>
  <c r="F480" i="2"/>
  <c r="F483" i="2" s="1"/>
  <c r="E480" i="2"/>
  <c r="J480" i="2" s="1"/>
  <c r="J483" i="2" s="1"/>
  <c r="B480" i="2"/>
  <c r="J478" i="2"/>
  <c r="I478" i="2"/>
  <c r="H478" i="2"/>
  <c r="G478" i="2"/>
  <c r="F478" i="2"/>
  <c r="B478" i="2"/>
  <c r="J477" i="2"/>
  <c r="I477" i="2"/>
  <c r="H477" i="2"/>
  <c r="G477" i="2"/>
  <c r="F477" i="2"/>
  <c r="B477" i="2"/>
  <c r="J476" i="2"/>
  <c r="J479" i="2" s="1"/>
  <c r="I476" i="2"/>
  <c r="I479" i="2" s="1"/>
  <c r="H476" i="2"/>
  <c r="G476" i="2"/>
  <c r="G479" i="2" s="1"/>
  <c r="C153" i="1" s="1"/>
  <c r="F476" i="2"/>
  <c r="B476" i="2"/>
  <c r="J474" i="2"/>
  <c r="I474" i="2"/>
  <c r="H474" i="2"/>
  <c r="G474" i="2"/>
  <c r="F474" i="2"/>
  <c r="B474" i="2"/>
  <c r="J473" i="2"/>
  <c r="I473" i="2"/>
  <c r="H473" i="2"/>
  <c r="G473" i="2"/>
  <c r="F473" i="2"/>
  <c r="B473" i="2"/>
  <c r="J472" i="2"/>
  <c r="J475" i="2" s="1"/>
  <c r="I472" i="2"/>
  <c r="I475" i="2" s="1"/>
  <c r="H472" i="2"/>
  <c r="G472" i="2"/>
  <c r="G475" i="2" s="1"/>
  <c r="C152" i="1" s="1"/>
  <c r="F472" i="2"/>
  <c r="F475" i="2" s="1"/>
  <c r="B152" i="1" s="1"/>
  <c r="B472" i="2"/>
  <c r="J470" i="2"/>
  <c r="I470" i="2"/>
  <c r="H470" i="2"/>
  <c r="G470" i="2"/>
  <c r="F470" i="2"/>
  <c r="B470" i="2"/>
  <c r="J469" i="2"/>
  <c r="I469" i="2"/>
  <c r="H469" i="2"/>
  <c r="G469" i="2"/>
  <c r="F469" i="2"/>
  <c r="B469" i="2"/>
  <c r="J468" i="2"/>
  <c r="J471" i="2" s="1"/>
  <c r="I468" i="2"/>
  <c r="I471" i="2" s="1"/>
  <c r="H468" i="2"/>
  <c r="H471" i="2" s="1"/>
  <c r="D151" i="1" s="1"/>
  <c r="G468" i="2"/>
  <c r="F468" i="2"/>
  <c r="B468" i="2"/>
  <c r="J466" i="2"/>
  <c r="I466" i="2"/>
  <c r="H466" i="2"/>
  <c r="G466" i="2"/>
  <c r="F466" i="2"/>
  <c r="B466" i="2"/>
  <c r="J465" i="2"/>
  <c r="I465" i="2"/>
  <c r="H465" i="2"/>
  <c r="G465" i="2"/>
  <c r="F465" i="2"/>
  <c r="B465" i="2"/>
  <c r="J464" i="2"/>
  <c r="J467" i="2" s="1"/>
  <c r="I464" i="2"/>
  <c r="I467" i="2" s="1"/>
  <c r="H464" i="2"/>
  <c r="G464" i="2"/>
  <c r="F464" i="2"/>
  <c r="B464" i="2"/>
  <c r="J462" i="2"/>
  <c r="I462" i="2"/>
  <c r="H462" i="2"/>
  <c r="G462" i="2"/>
  <c r="F462" i="2"/>
  <c r="B462" i="2"/>
  <c r="J461" i="2"/>
  <c r="I461" i="2"/>
  <c r="H461" i="2"/>
  <c r="G461" i="2"/>
  <c r="F461" i="2"/>
  <c r="B461" i="2"/>
  <c r="J460" i="2"/>
  <c r="J463" i="2" s="1"/>
  <c r="I460" i="2"/>
  <c r="I463" i="2" s="1"/>
  <c r="H460" i="2"/>
  <c r="G460" i="2"/>
  <c r="G463" i="2" s="1"/>
  <c r="C149" i="1" s="1"/>
  <c r="F460" i="2"/>
  <c r="B460" i="2"/>
  <c r="J458" i="2"/>
  <c r="I458" i="2"/>
  <c r="H458" i="2"/>
  <c r="G458" i="2"/>
  <c r="F458" i="2"/>
  <c r="B458" i="2"/>
  <c r="J457" i="2"/>
  <c r="I457" i="2"/>
  <c r="H457" i="2"/>
  <c r="G457" i="2"/>
  <c r="F457" i="2"/>
  <c r="B457" i="2"/>
  <c r="J456" i="2"/>
  <c r="J459" i="2" s="1"/>
  <c r="I456" i="2"/>
  <c r="I459" i="2" s="1"/>
  <c r="H456" i="2"/>
  <c r="G456" i="2"/>
  <c r="G459" i="2" s="1"/>
  <c r="C148" i="1" s="1"/>
  <c r="F456" i="2"/>
  <c r="F459" i="2" s="1"/>
  <c r="B148" i="1" s="1"/>
  <c r="B456" i="2"/>
  <c r="I455" i="2"/>
  <c r="H455" i="2"/>
  <c r="G455" i="2"/>
  <c r="F455" i="2"/>
  <c r="E455" i="2"/>
  <c r="J455" i="2" s="1"/>
  <c r="B455" i="2"/>
  <c r="I450" i="2"/>
  <c r="H450" i="2"/>
  <c r="G450" i="2"/>
  <c r="F450" i="2"/>
  <c r="E450" i="2"/>
  <c r="J450" i="2" s="1"/>
  <c r="B450" i="2"/>
  <c r="I449" i="2"/>
  <c r="H449" i="2"/>
  <c r="G449" i="2"/>
  <c r="F449" i="2"/>
  <c r="E449" i="2"/>
  <c r="J449" i="2" s="1"/>
  <c r="B449" i="2"/>
  <c r="I448" i="2"/>
  <c r="I451" i="2" s="1"/>
  <c r="H448" i="2"/>
  <c r="H451" i="2" s="1"/>
  <c r="G448" i="2"/>
  <c r="G451" i="2" s="1"/>
  <c r="F448" i="2"/>
  <c r="F451" i="2" s="1"/>
  <c r="E448" i="2"/>
  <c r="J448" i="2" s="1"/>
  <c r="J451" i="2" s="1"/>
  <c r="B448" i="2"/>
  <c r="J446" i="2"/>
  <c r="I446" i="2"/>
  <c r="H446" i="2"/>
  <c r="G446" i="2"/>
  <c r="F446" i="2"/>
  <c r="B446" i="2"/>
  <c r="J445" i="2"/>
  <c r="I445" i="2"/>
  <c r="H445" i="2"/>
  <c r="G445" i="2"/>
  <c r="F445" i="2"/>
  <c r="B445" i="2"/>
  <c r="J444" i="2"/>
  <c r="J447" i="2" s="1"/>
  <c r="I444" i="2"/>
  <c r="I447" i="2" s="1"/>
  <c r="H444" i="2"/>
  <c r="H447" i="2" s="1"/>
  <c r="G444" i="2"/>
  <c r="G447" i="2" s="1"/>
  <c r="C143" i="1" s="1"/>
  <c r="F444" i="2"/>
  <c r="F447" i="2" s="1"/>
  <c r="B143" i="1" s="1"/>
  <c r="B444" i="2"/>
  <c r="J442" i="2"/>
  <c r="I442" i="2"/>
  <c r="H442" i="2"/>
  <c r="G442" i="2"/>
  <c r="F442" i="2"/>
  <c r="B442" i="2"/>
  <c r="J441" i="2"/>
  <c r="I441" i="2"/>
  <c r="H441" i="2"/>
  <c r="G441" i="2"/>
  <c r="F441" i="2"/>
  <c r="B441" i="2"/>
  <c r="J440" i="2"/>
  <c r="J443" i="2" s="1"/>
  <c r="I440" i="2"/>
  <c r="I443" i="2" s="1"/>
  <c r="H440" i="2"/>
  <c r="H443" i="2" s="1"/>
  <c r="D142" i="1" s="1"/>
  <c r="G440" i="2"/>
  <c r="G443" i="2" s="1"/>
  <c r="C142" i="1" s="1"/>
  <c r="F440" i="2"/>
  <c r="F443" i="2" s="1"/>
  <c r="B440" i="2"/>
  <c r="J438" i="2"/>
  <c r="I438" i="2"/>
  <c r="H438" i="2"/>
  <c r="G438" i="2"/>
  <c r="F438" i="2"/>
  <c r="B438" i="2"/>
  <c r="J437" i="2"/>
  <c r="I437" i="2"/>
  <c r="H437" i="2"/>
  <c r="G437" i="2"/>
  <c r="F437" i="2"/>
  <c r="B437" i="2"/>
  <c r="J436" i="2"/>
  <c r="J439" i="2" s="1"/>
  <c r="I436" i="2"/>
  <c r="I439" i="2" s="1"/>
  <c r="H436" i="2"/>
  <c r="H439" i="2" s="1"/>
  <c r="D141" i="1" s="1"/>
  <c r="G436" i="2"/>
  <c r="G439" i="2" s="1"/>
  <c r="C141" i="1" s="1"/>
  <c r="F436" i="2"/>
  <c r="F439" i="2" s="1"/>
  <c r="B141" i="1" s="1"/>
  <c r="B436" i="2"/>
  <c r="J434" i="2"/>
  <c r="I434" i="2"/>
  <c r="H434" i="2"/>
  <c r="G434" i="2"/>
  <c r="F434" i="2"/>
  <c r="B434" i="2"/>
  <c r="J433" i="2"/>
  <c r="I433" i="2"/>
  <c r="H433" i="2"/>
  <c r="G433" i="2"/>
  <c r="F433" i="2"/>
  <c r="B433" i="2"/>
  <c r="J432" i="2"/>
  <c r="J435" i="2" s="1"/>
  <c r="I432" i="2"/>
  <c r="I435" i="2" s="1"/>
  <c r="H432" i="2"/>
  <c r="H435" i="2" s="1"/>
  <c r="D140" i="1" s="1"/>
  <c r="G432" i="2"/>
  <c r="G435" i="2" s="1"/>
  <c r="C140" i="1" s="1"/>
  <c r="F432" i="2"/>
  <c r="F435" i="2" s="1"/>
  <c r="B432" i="2"/>
  <c r="J430" i="2"/>
  <c r="I430" i="2"/>
  <c r="H430" i="2"/>
  <c r="G430" i="2"/>
  <c r="F430" i="2"/>
  <c r="B430" i="2"/>
  <c r="J429" i="2"/>
  <c r="I429" i="2"/>
  <c r="H429" i="2"/>
  <c r="G429" i="2"/>
  <c r="F429" i="2"/>
  <c r="B429" i="2"/>
  <c r="J428" i="2"/>
  <c r="J431" i="2" s="1"/>
  <c r="I428" i="2"/>
  <c r="I431" i="2" s="1"/>
  <c r="H428" i="2"/>
  <c r="H431" i="2" s="1"/>
  <c r="D139" i="1" s="1"/>
  <c r="G428" i="2"/>
  <c r="G431" i="2" s="1"/>
  <c r="C139" i="1" s="1"/>
  <c r="F428" i="2"/>
  <c r="F431" i="2" s="1"/>
  <c r="B139" i="1" s="1"/>
  <c r="B428" i="2"/>
  <c r="J426" i="2"/>
  <c r="I426" i="2"/>
  <c r="H426" i="2"/>
  <c r="G426" i="2"/>
  <c r="F426" i="2"/>
  <c r="B426" i="2"/>
  <c r="J425" i="2"/>
  <c r="I425" i="2"/>
  <c r="H425" i="2"/>
  <c r="G425" i="2"/>
  <c r="F425" i="2"/>
  <c r="B425" i="2"/>
  <c r="J424" i="2"/>
  <c r="J427" i="2" s="1"/>
  <c r="I424" i="2"/>
  <c r="I427" i="2" s="1"/>
  <c r="H424" i="2"/>
  <c r="H427" i="2" s="1"/>
  <c r="D138" i="1" s="1"/>
  <c r="E144" i="1" s="1"/>
  <c r="G424" i="2"/>
  <c r="G427" i="2" s="1"/>
  <c r="C138" i="1" s="1"/>
  <c r="F424" i="2"/>
  <c r="F427" i="2" s="1"/>
  <c r="B424" i="2"/>
  <c r="I423" i="2"/>
  <c r="H423" i="2"/>
  <c r="G423" i="2"/>
  <c r="F423" i="2"/>
  <c r="E423" i="2"/>
  <c r="J423" i="2" s="1"/>
  <c r="B423" i="2"/>
  <c r="I418" i="2"/>
  <c r="H418" i="2"/>
  <c r="G418" i="2"/>
  <c r="F418" i="2"/>
  <c r="E418" i="2"/>
  <c r="J418" i="2" s="1"/>
  <c r="B418" i="2"/>
  <c r="J417" i="2"/>
  <c r="I417" i="2"/>
  <c r="H417" i="2"/>
  <c r="H419" i="2" s="1"/>
  <c r="D134" i="1" s="1"/>
  <c r="G417" i="2"/>
  <c r="F417" i="2"/>
  <c r="F419" i="2" s="1"/>
  <c r="B134" i="1" s="1"/>
  <c r="E417" i="2"/>
  <c r="B417" i="2"/>
  <c r="I416" i="2"/>
  <c r="I419" i="2" s="1"/>
  <c r="H416" i="2"/>
  <c r="G416" i="2"/>
  <c r="G419" i="2" s="1"/>
  <c r="C134" i="1" s="1"/>
  <c r="F416" i="2"/>
  <c r="E416" i="2"/>
  <c r="J416" i="2" s="1"/>
  <c r="J419" i="2" s="1"/>
  <c r="G134" i="1" s="1"/>
  <c r="B416" i="2"/>
  <c r="J415" i="2"/>
  <c r="J414" i="2"/>
  <c r="I414" i="2"/>
  <c r="H414" i="2"/>
  <c r="G414" i="2"/>
  <c r="F414" i="2"/>
  <c r="B414" i="2"/>
  <c r="J413" i="2"/>
  <c r="I413" i="2"/>
  <c r="H413" i="2"/>
  <c r="G413" i="2"/>
  <c r="F413" i="2"/>
  <c r="B413" i="2"/>
  <c r="J412" i="2"/>
  <c r="I412" i="2"/>
  <c r="I415" i="2" s="1"/>
  <c r="F133" i="1" s="1"/>
  <c r="H412" i="2"/>
  <c r="G412" i="2"/>
  <c r="G415" i="2" s="1"/>
  <c r="C133" i="1" s="1"/>
  <c r="F412" i="2"/>
  <c r="F415" i="2" s="1"/>
  <c r="B133" i="1" s="1"/>
  <c r="B412" i="2"/>
  <c r="I411" i="2"/>
  <c r="J410" i="2"/>
  <c r="I410" i="2"/>
  <c r="H410" i="2"/>
  <c r="G410" i="2"/>
  <c r="F410" i="2"/>
  <c r="B410" i="2"/>
  <c r="J409" i="2"/>
  <c r="I409" i="2"/>
  <c r="H409" i="2"/>
  <c r="G409" i="2"/>
  <c r="F409" i="2"/>
  <c r="B409" i="2"/>
  <c r="J408" i="2"/>
  <c r="J411" i="2" s="1"/>
  <c r="G132" i="1" s="1"/>
  <c r="I408" i="2"/>
  <c r="H408" i="2"/>
  <c r="H411" i="2" s="1"/>
  <c r="D132" i="1" s="1"/>
  <c r="G408" i="2"/>
  <c r="F408" i="2"/>
  <c r="B408" i="2"/>
  <c r="J407" i="2"/>
  <c r="J406" i="2"/>
  <c r="I406" i="2"/>
  <c r="H406" i="2"/>
  <c r="G406" i="2"/>
  <c r="F406" i="2"/>
  <c r="B406" i="2"/>
  <c r="J405" i="2"/>
  <c r="I405" i="2"/>
  <c r="H405" i="2"/>
  <c r="G405" i="2"/>
  <c r="F405" i="2"/>
  <c r="B405" i="2"/>
  <c r="J404" i="2"/>
  <c r="I404" i="2"/>
  <c r="I407" i="2" s="1"/>
  <c r="F131" i="1" s="1"/>
  <c r="H404" i="2"/>
  <c r="G404" i="2"/>
  <c r="F404" i="2"/>
  <c r="B404" i="2"/>
  <c r="J402" i="2"/>
  <c r="I402" i="2"/>
  <c r="H402" i="2"/>
  <c r="G402" i="2"/>
  <c r="F402" i="2"/>
  <c r="B402" i="2"/>
  <c r="J401" i="2"/>
  <c r="I401" i="2"/>
  <c r="H401" i="2"/>
  <c r="G401" i="2"/>
  <c r="F401" i="2"/>
  <c r="B401" i="2"/>
  <c r="J400" i="2"/>
  <c r="J403" i="2" s="1"/>
  <c r="G130" i="1" s="1"/>
  <c r="I400" i="2"/>
  <c r="I403" i="2" s="1"/>
  <c r="F130" i="1" s="1"/>
  <c r="H400" i="2"/>
  <c r="G400" i="2"/>
  <c r="G403" i="2" s="1"/>
  <c r="C130" i="1" s="1"/>
  <c r="F400" i="2"/>
  <c r="F403" i="2" s="1"/>
  <c r="B130" i="1" s="1"/>
  <c r="B400" i="2"/>
  <c r="J398" i="2"/>
  <c r="I398" i="2"/>
  <c r="H398" i="2"/>
  <c r="G398" i="2"/>
  <c r="F398" i="2"/>
  <c r="B398" i="2"/>
  <c r="J397" i="2"/>
  <c r="I397" i="2"/>
  <c r="H397" i="2"/>
  <c r="G397" i="2"/>
  <c r="F397" i="2"/>
  <c r="B397" i="2"/>
  <c r="J396" i="2"/>
  <c r="J399" i="2" s="1"/>
  <c r="G129" i="1" s="1"/>
  <c r="I396" i="2"/>
  <c r="I399" i="2" s="1"/>
  <c r="F129" i="1" s="1"/>
  <c r="H396" i="2"/>
  <c r="H399" i="2" s="1"/>
  <c r="D129" i="1" s="1"/>
  <c r="G396" i="2"/>
  <c r="G399" i="2" s="1"/>
  <c r="C129" i="1" s="1"/>
  <c r="F396" i="2"/>
  <c r="B396" i="2"/>
  <c r="J394" i="2"/>
  <c r="I394" i="2"/>
  <c r="H394" i="2"/>
  <c r="G394" i="2"/>
  <c r="F394" i="2"/>
  <c r="B394" i="2"/>
  <c r="J393" i="2"/>
  <c r="I393" i="2"/>
  <c r="H393" i="2"/>
  <c r="G393" i="2"/>
  <c r="F393" i="2"/>
  <c r="B393" i="2"/>
  <c r="J392" i="2"/>
  <c r="J395" i="2" s="1"/>
  <c r="I392" i="2"/>
  <c r="I395" i="2" s="1"/>
  <c r="H392" i="2"/>
  <c r="G392" i="2"/>
  <c r="F392" i="2"/>
  <c r="B392" i="2"/>
  <c r="I391" i="2"/>
  <c r="H391" i="2"/>
  <c r="G391" i="2"/>
  <c r="F391" i="2"/>
  <c r="E391" i="2"/>
  <c r="J391" i="2" s="1"/>
  <c r="B391" i="2"/>
  <c r="I386" i="2"/>
  <c r="H386" i="2"/>
  <c r="G386" i="2"/>
  <c r="F386" i="2"/>
  <c r="E386" i="2"/>
  <c r="J386" i="2" s="1"/>
  <c r="B386" i="2"/>
  <c r="I385" i="2"/>
  <c r="H385" i="2"/>
  <c r="G385" i="2"/>
  <c r="F385" i="2"/>
  <c r="E385" i="2"/>
  <c r="J385" i="2" s="1"/>
  <c r="B385" i="2"/>
  <c r="I384" i="2"/>
  <c r="I387" i="2" s="1"/>
  <c r="H384" i="2"/>
  <c r="H387" i="2" s="1"/>
  <c r="G384" i="2"/>
  <c r="G387" i="2" s="1"/>
  <c r="F384" i="2"/>
  <c r="F387" i="2" s="1"/>
  <c r="E384" i="2"/>
  <c r="J384" i="2" s="1"/>
  <c r="J387" i="2" s="1"/>
  <c r="B384" i="2"/>
  <c r="J382" i="2"/>
  <c r="I382" i="2"/>
  <c r="H382" i="2"/>
  <c r="G382" i="2"/>
  <c r="F382" i="2"/>
  <c r="B382" i="2"/>
  <c r="J381" i="2"/>
  <c r="I381" i="2"/>
  <c r="H381" i="2"/>
  <c r="G381" i="2"/>
  <c r="F381" i="2"/>
  <c r="B381" i="2"/>
  <c r="J380" i="2"/>
  <c r="J383" i="2" s="1"/>
  <c r="I380" i="2"/>
  <c r="I383" i="2" s="1"/>
  <c r="H380" i="2"/>
  <c r="G380" i="2"/>
  <c r="G383" i="2" s="1"/>
  <c r="C123" i="1" s="1"/>
  <c r="F380" i="2"/>
  <c r="B380" i="2"/>
  <c r="J378" i="2"/>
  <c r="I378" i="2"/>
  <c r="H378" i="2"/>
  <c r="G378" i="2"/>
  <c r="F378" i="2"/>
  <c r="B378" i="2"/>
  <c r="J377" i="2"/>
  <c r="I377" i="2"/>
  <c r="H377" i="2"/>
  <c r="G377" i="2"/>
  <c r="F377" i="2"/>
  <c r="B377" i="2"/>
  <c r="J376" i="2"/>
  <c r="J379" i="2" s="1"/>
  <c r="I376" i="2"/>
  <c r="I379" i="2" s="1"/>
  <c r="H376" i="2"/>
  <c r="G376" i="2"/>
  <c r="G379" i="2" s="1"/>
  <c r="C122" i="1" s="1"/>
  <c r="F376" i="2"/>
  <c r="F379" i="2" s="1"/>
  <c r="B122" i="1" s="1"/>
  <c r="B376" i="2"/>
  <c r="J374" i="2"/>
  <c r="I374" i="2"/>
  <c r="H374" i="2"/>
  <c r="G374" i="2"/>
  <c r="F374" i="2"/>
  <c r="B374" i="2"/>
  <c r="J373" i="2"/>
  <c r="I373" i="2"/>
  <c r="H373" i="2"/>
  <c r="G373" i="2"/>
  <c r="F373" i="2"/>
  <c r="B373" i="2"/>
  <c r="J372" i="2"/>
  <c r="J375" i="2" s="1"/>
  <c r="I372" i="2"/>
  <c r="I375" i="2" s="1"/>
  <c r="H372" i="2"/>
  <c r="H375" i="2" s="1"/>
  <c r="D121" i="1" s="1"/>
  <c r="G372" i="2"/>
  <c r="F372" i="2"/>
  <c r="B372" i="2"/>
  <c r="J370" i="2"/>
  <c r="I370" i="2"/>
  <c r="H370" i="2"/>
  <c r="G370" i="2"/>
  <c r="F370" i="2"/>
  <c r="B370" i="2"/>
  <c r="J369" i="2"/>
  <c r="I369" i="2"/>
  <c r="H369" i="2"/>
  <c r="G369" i="2"/>
  <c r="F369" i="2"/>
  <c r="B369" i="2"/>
  <c r="J368" i="2"/>
  <c r="J371" i="2" s="1"/>
  <c r="I368" i="2"/>
  <c r="I371" i="2" s="1"/>
  <c r="H368" i="2"/>
  <c r="G368" i="2"/>
  <c r="F368" i="2"/>
  <c r="B368" i="2"/>
  <c r="J366" i="2"/>
  <c r="I366" i="2"/>
  <c r="H366" i="2"/>
  <c r="G366" i="2"/>
  <c r="F366" i="2"/>
  <c r="B366" i="2"/>
  <c r="J365" i="2"/>
  <c r="I365" i="2"/>
  <c r="H365" i="2"/>
  <c r="G365" i="2"/>
  <c r="F365" i="2"/>
  <c r="B365" i="2"/>
  <c r="J364" i="2"/>
  <c r="J367" i="2" s="1"/>
  <c r="I364" i="2"/>
  <c r="I367" i="2" s="1"/>
  <c r="H364" i="2"/>
  <c r="G364" i="2"/>
  <c r="G367" i="2" s="1"/>
  <c r="C119" i="1" s="1"/>
  <c r="F364" i="2"/>
  <c r="B364" i="2"/>
  <c r="J362" i="2"/>
  <c r="I362" i="2"/>
  <c r="H362" i="2"/>
  <c r="G362" i="2"/>
  <c r="F362" i="2"/>
  <c r="B362" i="2"/>
  <c r="J361" i="2"/>
  <c r="I361" i="2"/>
  <c r="H361" i="2"/>
  <c r="G361" i="2"/>
  <c r="F361" i="2"/>
  <c r="B361" i="2"/>
  <c r="J360" i="2"/>
  <c r="J363" i="2" s="1"/>
  <c r="I360" i="2"/>
  <c r="I363" i="2" s="1"/>
  <c r="H360" i="2"/>
  <c r="G360" i="2"/>
  <c r="G363" i="2" s="1"/>
  <c r="C118" i="1" s="1"/>
  <c r="F360" i="2"/>
  <c r="F363" i="2" s="1"/>
  <c r="B118" i="1" s="1"/>
  <c r="B360" i="2"/>
  <c r="I359" i="2"/>
  <c r="H359" i="2"/>
  <c r="G359" i="2"/>
  <c r="F359" i="2"/>
  <c r="E359" i="2"/>
  <c r="J359" i="2" s="1"/>
  <c r="B359" i="2"/>
  <c r="I354" i="2"/>
  <c r="H354" i="2"/>
  <c r="G354" i="2"/>
  <c r="F354" i="2"/>
  <c r="E354" i="2"/>
  <c r="J354" i="2" s="1"/>
  <c r="B354" i="2"/>
  <c r="I353" i="2"/>
  <c r="H353" i="2"/>
  <c r="G353" i="2"/>
  <c r="F353" i="2"/>
  <c r="E353" i="2"/>
  <c r="J353" i="2" s="1"/>
  <c r="B353" i="2"/>
  <c r="I352" i="2"/>
  <c r="I355" i="2" s="1"/>
  <c r="H352" i="2"/>
  <c r="H355" i="2" s="1"/>
  <c r="G352" i="2"/>
  <c r="G355" i="2" s="1"/>
  <c r="F352" i="2"/>
  <c r="F355" i="2" s="1"/>
  <c r="E352" i="2"/>
  <c r="J352" i="2" s="1"/>
  <c r="J355" i="2" s="1"/>
  <c r="B352" i="2"/>
  <c r="J350" i="2"/>
  <c r="I350" i="2"/>
  <c r="H350" i="2"/>
  <c r="G350" i="2"/>
  <c r="F350" i="2"/>
  <c r="B350" i="2"/>
  <c r="J349" i="2"/>
  <c r="I349" i="2"/>
  <c r="H349" i="2"/>
  <c r="G349" i="2"/>
  <c r="F349" i="2"/>
  <c r="B349" i="2"/>
  <c r="J348" i="2"/>
  <c r="J351" i="2" s="1"/>
  <c r="I348" i="2"/>
  <c r="I351" i="2" s="1"/>
  <c r="H348" i="2"/>
  <c r="H351" i="2" s="1"/>
  <c r="G348" i="2"/>
  <c r="G351" i="2" s="1"/>
  <c r="F348" i="2"/>
  <c r="F351" i="2" s="1"/>
  <c r="B348" i="2"/>
  <c r="J346" i="2"/>
  <c r="I346" i="2"/>
  <c r="H346" i="2"/>
  <c r="G346" i="2"/>
  <c r="F346" i="2"/>
  <c r="B346" i="2"/>
  <c r="J345" i="2"/>
  <c r="I345" i="2"/>
  <c r="H345" i="2"/>
  <c r="G345" i="2"/>
  <c r="F345" i="2"/>
  <c r="B345" i="2"/>
  <c r="J344" i="2"/>
  <c r="J347" i="2" s="1"/>
  <c r="I344" i="2"/>
  <c r="I347" i="2" s="1"/>
  <c r="H344" i="2"/>
  <c r="H347" i="2" s="1"/>
  <c r="G344" i="2"/>
  <c r="G347" i="2" s="1"/>
  <c r="F344" i="2"/>
  <c r="F347" i="2" s="1"/>
  <c r="B344" i="2"/>
  <c r="J342" i="2"/>
  <c r="I342" i="2"/>
  <c r="H342" i="2"/>
  <c r="G342" i="2"/>
  <c r="F342" i="2"/>
  <c r="B342" i="2"/>
  <c r="J341" i="2"/>
  <c r="I341" i="2"/>
  <c r="H341" i="2"/>
  <c r="G341" i="2"/>
  <c r="F341" i="2"/>
  <c r="B341" i="2"/>
  <c r="J340" i="2"/>
  <c r="J343" i="2" s="1"/>
  <c r="I340" i="2"/>
  <c r="I343" i="2" s="1"/>
  <c r="H340" i="2"/>
  <c r="H343" i="2" s="1"/>
  <c r="G340" i="2"/>
  <c r="G343" i="2" s="1"/>
  <c r="F340" i="2"/>
  <c r="F343" i="2" s="1"/>
  <c r="B340" i="2"/>
  <c r="J338" i="2"/>
  <c r="I338" i="2"/>
  <c r="H338" i="2"/>
  <c r="G338" i="2"/>
  <c r="F338" i="2"/>
  <c r="B338" i="2"/>
  <c r="J337" i="2"/>
  <c r="I337" i="2"/>
  <c r="H337" i="2"/>
  <c r="G337" i="2"/>
  <c r="F337" i="2"/>
  <c r="B337" i="2"/>
  <c r="J336" i="2"/>
  <c r="J339" i="2" s="1"/>
  <c r="I336" i="2"/>
  <c r="I339" i="2" s="1"/>
  <c r="H336" i="2"/>
  <c r="H339" i="2" s="1"/>
  <c r="G336" i="2"/>
  <c r="G339" i="2" s="1"/>
  <c r="F336" i="2"/>
  <c r="F339" i="2" s="1"/>
  <c r="B336" i="2"/>
  <c r="J334" i="2"/>
  <c r="I334" i="2"/>
  <c r="H334" i="2"/>
  <c r="G334" i="2"/>
  <c r="F334" i="2"/>
  <c r="B334" i="2"/>
  <c r="J333" i="2"/>
  <c r="I333" i="2"/>
  <c r="H333" i="2"/>
  <c r="G333" i="2"/>
  <c r="F333" i="2"/>
  <c r="B333" i="2"/>
  <c r="J332" i="2"/>
  <c r="J335" i="2" s="1"/>
  <c r="I332" i="2"/>
  <c r="I335" i="2" s="1"/>
  <c r="H332" i="2"/>
  <c r="H335" i="2" s="1"/>
  <c r="G332" i="2"/>
  <c r="G335" i="2" s="1"/>
  <c r="F332" i="2"/>
  <c r="F335" i="2" s="1"/>
  <c r="B332" i="2"/>
  <c r="J330" i="2"/>
  <c r="I330" i="2"/>
  <c r="H330" i="2"/>
  <c r="G330" i="2"/>
  <c r="F330" i="2"/>
  <c r="B330" i="2"/>
  <c r="J329" i="2"/>
  <c r="I329" i="2"/>
  <c r="H329" i="2"/>
  <c r="G329" i="2"/>
  <c r="F329" i="2"/>
  <c r="B329" i="2"/>
  <c r="J328" i="2"/>
  <c r="J331" i="2" s="1"/>
  <c r="I328" i="2"/>
  <c r="I331" i="2" s="1"/>
  <c r="H328" i="2"/>
  <c r="H331" i="2" s="1"/>
  <c r="G328" i="2"/>
  <c r="G331" i="2" s="1"/>
  <c r="F328" i="2"/>
  <c r="F331" i="2" s="1"/>
  <c r="B328" i="2"/>
  <c r="I327" i="2"/>
  <c r="H327" i="2"/>
  <c r="G327" i="2"/>
  <c r="F327" i="2"/>
  <c r="E327" i="2"/>
  <c r="J327" i="2" s="1"/>
  <c r="B327" i="2"/>
  <c r="I322" i="2"/>
  <c r="H322" i="2"/>
  <c r="G322" i="2"/>
  <c r="F322" i="2"/>
  <c r="E322" i="2"/>
  <c r="J322" i="2" s="1"/>
  <c r="B322" i="2"/>
  <c r="J321" i="2"/>
  <c r="I321" i="2"/>
  <c r="H321" i="2"/>
  <c r="H323" i="2" s="1"/>
  <c r="G321" i="2"/>
  <c r="F321" i="2"/>
  <c r="F323" i="2" s="1"/>
  <c r="E321" i="2"/>
  <c r="B321" i="2"/>
  <c r="I320" i="2"/>
  <c r="I323" i="2" s="1"/>
  <c r="H320" i="2"/>
  <c r="G320" i="2"/>
  <c r="G323" i="2" s="1"/>
  <c r="F320" i="2"/>
  <c r="E320" i="2"/>
  <c r="J320" i="2" s="1"/>
  <c r="B320" i="2"/>
  <c r="J319" i="2"/>
  <c r="J318" i="2"/>
  <c r="I318" i="2"/>
  <c r="H318" i="2"/>
  <c r="G318" i="2"/>
  <c r="F318" i="2"/>
  <c r="B318" i="2"/>
  <c r="J317" i="2"/>
  <c r="I317" i="2"/>
  <c r="H317" i="2"/>
  <c r="G317" i="2"/>
  <c r="F317" i="2"/>
  <c r="B317" i="2"/>
  <c r="J316" i="2"/>
  <c r="I316" i="2"/>
  <c r="I319" i="2" s="1"/>
  <c r="H316" i="2"/>
  <c r="H319" i="2" s="1"/>
  <c r="D103" i="1" s="1"/>
  <c r="G316" i="2"/>
  <c r="G319" i="2" s="1"/>
  <c r="C103" i="1" s="1"/>
  <c r="F316" i="2"/>
  <c r="F319" i="2" s="1"/>
  <c r="B103" i="1" s="1"/>
  <c r="B316" i="2"/>
  <c r="I315" i="2"/>
  <c r="J314" i="2"/>
  <c r="I314" i="2"/>
  <c r="H314" i="2"/>
  <c r="G314" i="2"/>
  <c r="F314" i="2"/>
  <c r="B314" i="2"/>
  <c r="J313" i="2"/>
  <c r="I313" i="2"/>
  <c r="H313" i="2"/>
  <c r="G313" i="2"/>
  <c r="F313" i="2"/>
  <c r="B313" i="2"/>
  <c r="J312" i="2"/>
  <c r="J315" i="2" s="1"/>
  <c r="I312" i="2"/>
  <c r="H312" i="2"/>
  <c r="H315" i="2" s="1"/>
  <c r="D102" i="1" s="1"/>
  <c r="G312" i="2"/>
  <c r="F312" i="2"/>
  <c r="B312" i="2"/>
  <c r="J311" i="2"/>
  <c r="J310" i="2"/>
  <c r="I310" i="2"/>
  <c r="H310" i="2"/>
  <c r="G310" i="2"/>
  <c r="F310" i="2"/>
  <c r="B310" i="2"/>
  <c r="J309" i="2"/>
  <c r="I309" i="2"/>
  <c r="H309" i="2"/>
  <c r="G309" i="2"/>
  <c r="F309" i="2"/>
  <c r="B309" i="2"/>
  <c r="J308" i="2"/>
  <c r="I308" i="2"/>
  <c r="I311" i="2" s="1"/>
  <c r="H308" i="2"/>
  <c r="G308" i="2"/>
  <c r="F308" i="2"/>
  <c r="F311" i="2" s="1"/>
  <c r="B101" i="1" s="1"/>
  <c r="B308" i="2"/>
  <c r="J306" i="2"/>
  <c r="I306" i="2"/>
  <c r="H306" i="2"/>
  <c r="G306" i="2"/>
  <c r="F306" i="2"/>
  <c r="B306" i="2"/>
  <c r="J305" i="2"/>
  <c r="I305" i="2"/>
  <c r="H305" i="2"/>
  <c r="G305" i="2"/>
  <c r="F305" i="2"/>
  <c r="B305" i="2"/>
  <c r="J304" i="2"/>
  <c r="J307" i="2" s="1"/>
  <c r="I304" i="2"/>
  <c r="I307" i="2" s="1"/>
  <c r="H304" i="2"/>
  <c r="H307" i="2" s="1"/>
  <c r="D100" i="1" s="1"/>
  <c r="G304" i="2"/>
  <c r="G307" i="2" s="1"/>
  <c r="C100" i="1" s="1"/>
  <c r="F304" i="2"/>
  <c r="F307" i="2" s="1"/>
  <c r="B100" i="1" s="1"/>
  <c r="B304" i="2"/>
  <c r="J302" i="2"/>
  <c r="I302" i="2"/>
  <c r="H302" i="2"/>
  <c r="G302" i="2"/>
  <c r="F302" i="2"/>
  <c r="B302" i="2"/>
  <c r="J301" i="2"/>
  <c r="I301" i="2"/>
  <c r="H301" i="2"/>
  <c r="G301" i="2"/>
  <c r="F301" i="2"/>
  <c r="B301" i="2"/>
  <c r="J300" i="2"/>
  <c r="J303" i="2" s="1"/>
  <c r="I300" i="2"/>
  <c r="I303" i="2" s="1"/>
  <c r="H300" i="2"/>
  <c r="H303" i="2" s="1"/>
  <c r="G300" i="2"/>
  <c r="G303" i="2" s="1"/>
  <c r="F300" i="2"/>
  <c r="B300" i="2"/>
  <c r="J298" i="2"/>
  <c r="I298" i="2"/>
  <c r="H298" i="2"/>
  <c r="G298" i="2"/>
  <c r="F298" i="2"/>
  <c r="B298" i="2"/>
  <c r="J297" i="2"/>
  <c r="I297" i="2"/>
  <c r="H297" i="2"/>
  <c r="G297" i="2"/>
  <c r="F297" i="2"/>
  <c r="B297" i="2"/>
  <c r="J296" i="2"/>
  <c r="J299" i="2" s="1"/>
  <c r="I296" i="2"/>
  <c r="I299" i="2" s="1"/>
  <c r="H296" i="2"/>
  <c r="G296" i="2"/>
  <c r="F296" i="2"/>
  <c r="B296" i="2"/>
  <c r="I295" i="2"/>
  <c r="H295" i="2"/>
  <c r="G295" i="2"/>
  <c r="F295" i="2"/>
  <c r="E295" i="2"/>
  <c r="J295" i="2" s="1"/>
  <c r="B295" i="2"/>
  <c r="I290" i="2"/>
  <c r="H290" i="2"/>
  <c r="G290" i="2"/>
  <c r="F290" i="2"/>
  <c r="E290" i="2"/>
  <c r="J290" i="2" s="1"/>
  <c r="B290" i="2"/>
  <c r="I289" i="2"/>
  <c r="H289" i="2"/>
  <c r="G289" i="2"/>
  <c r="F289" i="2"/>
  <c r="E289" i="2"/>
  <c r="J289" i="2" s="1"/>
  <c r="B289" i="2"/>
  <c r="I288" i="2"/>
  <c r="I291" i="2" s="1"/>
  <c r="H288" i="2"/>
  <c r="H291" i="2" s="1"/>
  <c r="G288" i="2"/>
  <c r="G291" i="2" s="1"/>
  <c r="F288" i="2"/>
  <c r="F291" i="2" s="1"/>
  <c r="E288" i="2"/>
  <c r="J288" i="2" s="1"/>
  <c r="J291" i="2" s="1"/>
  <c r="B288" i="2"/>
  <c r="J286" i="2"/>
  <c r="I286" i="2"/>
  <c r="H286" i="2"/>
  <c r="G286" i="2"/>
  <c r="F286" i="2"/>
  <c r="B286" i="2"/>
  <c r="J285" i="2"/>
  <c r="I285" i="2"/>
  <c r="H285" i="2"/>
  <c r="G285" i="2"/>
  <c r="F285" i="2"/>
  <c r="B285" i="2"/>
  <c r="J284" i="2"/>
  <c r="J287" i="2" s="1"/>
  <c r="I284" i="2"/>
  <c r="I287" i="2" s="1"/>
  <c r="H284" i="2"/>
  <c r="G284" i="2"/>
  <c r="G287" i="2" s="1"/>
  <c r="F284" i="2"/>
  <c r="B284" i="2"/>
  <c r="J282" i="2"/>
  <c r="I282" i="2"/>
  <c r="H282" i="2"/>
  <c r="G282" i="2"/>
  <c r="F282" i="2"/>
  <c r="B282" i="2"/>
  <c r="J281" i="2"/>
  <c r="I281" i="2"/>
  <c r="H281" i="2"/>
  <c r="G281" i="2"/>
  <c r="F281" i="2"/>
  <c r="B281" i="2"/>
  <c r="J280" i="2"/>
  <c r="J283" i="2" s="1"/>
  <c r="I280" i="2"/>
  <c r="I283" i="2" s="1"/>
  <c r="H280" i="2"/>
  <c r="G280" i="2"/>
  <c r="G283" i="2" s="1"/>
  <c r="C92" i="1" s="1"/>
  <c r="F280" i="2"/>
  <c r="F283" i="2" s="1"/>
  <c r="B92" i="1" s="1"/>
  <c r="B280" i="2"/>
  <c r="J278" i="2"/>
  <c r="I278" i="2"/>
  <c r="H278" i="2"/>
  <c r="G278" i="2"/>
  <c r="F278" i="2"/>
  <c r="B278" i="2"/>
  <c r="J277" i="2"/>
  <c r="I277" i="2"/>
  <c r="H277" i="2"/>
  <c r="G277" i="2"/>
  <c r="F277" i="2"/>
  <c r="B277" i="2"/>
  <c r="J276" i="2"/>
  <c r="J279" i="2" s="1"/>
  <c r="I276" i="2"/>
  <c r="I279" i="2" s="1"/>
  <c r="H276" i="2"/>
  <c r="H279" i="2" s="1"/>
  <c r="D91" i="1" s="1"/>
  <c r="G276" i="2"/>
  <c r="F276" i="2"/>
  <c r="B276" i="2"/>
  <c r="J274" i="2"/>
  <c r="I274" i="2"/>
  <c r="H274" i="2"/>
  <c r="G274" i="2"/>
  <c r="F274" i="2"/>
  <c r="B274" i="2"/>
  <c r="J273" i="2"/>
  <c r="I273" i="2"/>
  <c r="H273" i="2"/>
  <c r="G273" i="2"/>
  <c r="F273" i="2"/>
  <c r="B273" i="2"/>
  <c r="J272" i="2"/>
  <c r="J275" i="2" s="1"/>
  <c r="I272" i="2"/>
  <c r="I275" i="2" s="1"/>
  <c r="H272" i="2"/>
  <c r="G272" i="2"/>
  <c r="F272" i="2"/>
  <c r="B272" i="2"/>
  <c r="I271" i="2"/>
  <c r="J270" i="2"/>
  <c r="I270" i="2"/>
  <c r="H270" i="2"/>
  <c r="G270" i="2"/>
  <c r="F270" i="2"/>
  <c r="B270" i="2"/>
  <c r="J269" i="2"/>
  <c r="I269" i="2"/>
  <c r="H269" i="2"/>
  <c r="G269" i="2"/>
  <c r="F269" i="2"/>
  <c r="B269" i="2"/>
  <c r="J268" i="2"/>
  <c r="J271" i="2" s="1"/>
  <c r="I268" i="2"/>
  <c r="H268" i="2"/>
  <c r="H271" i="2" s="1"/>
  <c r="D89" i="1" s="1"/>
  <c r="G268" i="2"/>
  <c r="F268" i="2"/>
  <c r="F271" i="2" s="1"/>
  <c r="B268" i="2"/>
  <c r="J267" i="2"/>
  <c r="J266" i="2"/>
  <c r="I266" i="2"/>
  <c r="H266" i="2"/>
  <c r="G266" i="2"/>
  <c r="F266" i="2"/>
  <c r="B266" i="2"/>
  <c r="J265" i="2"/>
  <c r="I265" i="2"/>
  <c r="H265" i="2"/>
  <c r="G265" i="2"/>
  <c r="F265" i="2"/>
  <c r="B265" i="2"/>
  <c r="J264" i="2"/>
  <c r="I264" i="2"/>
  <c r="I267" i="2" s="1"/>
  <c r="H264" i="2"/>
  <c r="H267" i="2" s="1"/>
  <c r="D88" i="1" s="1"/>
  <c r="G264" i="2"/>
  <c r="F264" i="2"/>
  <c r="B264" i="2"/>
  <c r="I263" i="2"/>
  <c r="H263" i="2"/>
  <c r="G263" i="2"/>
  <c r="F263" i="2"/>
  <c r="E263" i="2"/>
  <c r="J263" i="2" s="1"/>
  <c r="B263" i="2"/>
  <c r="I258" i="2"/>
  <c r="H258" i="2"/>
  <c r="G258" i="2"/>
  <c r="F258" i="2"/>
  <c r="E258" i="2"/>
  <c r="J258" i="2" s="1"/>
  <c r="B258" i="2"/>
  <c r="J257" i="2"/>
  <c r="I257" i="2"/>
  <c r="H257" i="2"/>
  <c r="H259" i="2" s="1"/>
  <c r="G257" i="2"/>
  <c r="F257" i="2"/>
  <c r="F259" i="2" s="1"/>
  <c r="E257" i="2"/>
  <c r="B257" i="2"/>
  <c r="I256" i="2"/>
  <c r="I259" i="2" s="1"/>
  <c r="H256" i="2"/>
  <c r="G256" i="2"/>
  <c r="G259" i="2" s="1"/>
  <c r="F256" i="2"/>
  <c r="E256" i="2"/>
  <c r="J256" i="2" s="1"/>
  <c r="J259" i="2" s="1"/>
  <c r="B256" i="2"/>
  <c r="J255" i="2"/>
  <c r="J254" i="2"/>
  <c r="I254" i="2"/>
  <c r="H254" i="2"/>
  <c r="G254" i="2"/>
  <c r="F254" i="2"/>
  <c r="B254" i="2"/>
  <c r="J253" i="2"/>
  <c r="I253" i="2"/>
  <c r="H253" i="2"/>
  <c r="G253" i="2"/>
  <c r="F253" i="2"/>
  <c r="B253" i="2"/>
  <c r="J252" i="2"/>
  <c r="I252" i="2"/>
  <c r="I255" i="2" s="1"/>
  <c r="H252" i="2"/>
  <c r="H255" i="2" s="1"/>
  <c r="D83" i="1" s="1"/>
  <c r="G252" i="2"/>
  <c r="G255" i="2" s="1"/>
  <c r="C83" i="1" s="1"/>
  <c r="F252" i="2"/>
  <c r="F255" i="2" s="1"/>
  <c r="B83" i="1" s="1"/>
  <c r="B252" i="2"/>
  <c r="I251" i="2"/>
  <c r="J250" i="2"/>
  <c r="I250" i="2"/>
  <c r="H250" i="2"/>
  <c r="G250" i="2"/>
  <c r="F250" i="2"/>
  <c r="B250" i="2"/>
  <c r="J249" i="2"/>
  <c r="I249" i="2"/>
  <c r="H249" i="2"/>
  <c r="G249" i="2"/>
  <c r="F249" i="2"/>
  <c r="B249" i="2"/>
  <c r="J248" i="2"/>
  <c r="J251" i="2" s="1"/>
  <c r="I248" i="2"/>
  <c r="H248" i="2"/>
  <c r="H251" i="2" s="1"/>
  <c r="D82" i="1" s="1"/>
  <c r="G248" i="2"/>
  <c r="G251" i="2" s="1"/>
  <c r="C82" i="1" s="1"/>
  <c r="F248" i="2"/>
  <c r="F251" i="2" s="1"/>
  <c r="B82" i="1" s="1"/>
  <c r="B248" i="2"/>
  <c r="J247" i="2"/>
  <c r="J246" i="2"/>
  <c r="I246" i="2"/>
  <c r="H246" i="2"/>
  <c r="G246" i="2"/>
  <c r="F246" i="2"/>
  <c r="B246" i="2"/>
  <c r="J245" i="2"/>
  <c r="I245" i="2"/>
  <c r="H245" i="2"/>
  <c r="G245" i="2"/>
  <c r="F245" i="2"/>
  <c r="B245" i="2"/>
  <c r="J244" i="2"/>
  <c r="I244" i="2"/>
  <c r="I247" i="2" s="1"/>
  <c r="H244" i="2"/>
  <c r="H247" i="2" s="1"/>
  <c r="D81" i="1" s="1"/>
  <c r="G244" i="2"/>
  <c r="G247" i="2" s="1"/>
  <c r="C81" i="1" s="1"/>
  <c r="F244" i="2"/>
  <c r="F247" i="2" s="1"/>
  <c r="B81" i="1" s="1"/>
  <c r="B244" i="2"/>
  <c r="I243" i="2"/>
  <c r="J242" i="2"/>
  <c r="I242" i="2"/>
  <c r="H242" i="2"/>
  <c r="G242" i="2"/>
  <c r="F242" i="2"/>
  <c r="B242" i="2"/>
  <c r="J241" i="2"/>
  <c r="I241" i="2"/>
  <c r="H241" i="2"/>
  <c r="G241" i="2"/>
  <c r="F241" i="2"/>
  <c r="B241" i="2"/>
  <c r="J240" i="2"/>
  <c r="J243" i="2" s="1"/>
  <c r="I240" i="2"/>
  <c r="H240" i="2"/>
  <c r="H243" i="2" s="1"/>
  <c r="G240" i="2"/>
  <c r="G243" i="2" s="1"/>
  <c r="C80" i="1" s="1"/>
  <c r="F240" i="2"/>
  <c r="F243" i="2" s="1"/>
  <c r="B80" i="1" s="1"/>
  <c r="B240" i="2"/>
  <c r="J239" i="2"/>
  <c r="J238" i="2"/>
  <c r="I238" i="2"/>
  <c r="H238" i="2"/>
  <c r="G238" i="2"/>
  <c r="F238" i="2"/>
  <c r="B238" i="2"/>
  <c r="J237" i="2"/>
  <c r="I237" i="2"/>
  <c r="H237" i="2"/>
  <c r="G237" i="2"/>
  <c r="F237" i="2"/>
  <c r="B237" i="2"/>
  <c r="J236" i="2"/>
  <c r="I236" i="2"/>
  <c r="I239" i="2" s="1"/>
  <c r="H236" i="2"/>
  <c r="H239" i="2" s="1"/>
  <c r="D79" i="1" s="1"/>
  <c r="G236" i="2"/>
  <c r="G239" i="2" s="1"/>
  <c r="C79" i="1" s="1"/>
  <c r="F236" i="2"/>
  <c r="F239" i="2" s="1"/>
  <c r="B79" i="1" s="1"/>
  <c r="B236" i="2"/>
  <c r="I235" i="2"/>
  <c r="J234" i="2"/>
  <c r="I234" i="2"/>
  <c r="H234" i="2"/>
  <c r="G234" i="2"/>
  <c r="F234" i="2"/>
  <c r="B234" i="2"/>
  <c r="J233" i="2"/>
  <c r="I233" i="2"/>
  <c r="H233" i="2"/>
  <c r="G233" i="2"/>
  <c r="F233" i="2"/>
  <c r="B233" i="2"/>
  <c r="J232" i="2"/>
  <c r="J235" i="2" s="1"/>
  <c r="I232" i="2"/>
  <c r="H232" i="2"/>
  <c r="H235" i="2" s="1"/>
  <c r="D78" i="1" s="1"/>
  <c r="E84" i="1" s="1"/>
  <c r="G232" i="2"/>
  <c r="G235" i="2" s="1"/>
  <c r="C78" i="1" s="1"/>
  <c r="F232" i="2"/>
  <c r="F235" i="2" s="1"/>
  <c r="B78" i="1" s="1"/>
  <c r="B232" i="2"/>
  <c r="J231" i="2"/>
  <c r="I231" i="2"/>
  <c r="H231" i="2"/>
  <c r="G231" i="2"/>
  <c r="F231" i="2"/>
  <c r="B231" i="2"/>
  <c r="I226" i="2"/>
  <c r="H226" i="2"/>
  <c r="G226" i="2"/>
  <c r="F226" i="2"/>
  <c r="E226" i="2"/>
  <c r="J226" i="2" s="1"/>
  <c r="B226" i="2"/>
  <c r="J225" i="2"/>
  <c r="I225" i="2"/>
  <c r="H225" i="2"/>
  <c r="H227" i="2" s="1"/>
  <c r="G225" i="2"/>
  <c r="F225" i="2"/>
  <c r="F227" i="2" s="1"/>
  <c r="E225" i="2"/>
  <c r="B225" i="2"/>
  <c r="I224" i="2"/>
  <c r="I227" i="2" s="1"/>
  <c r="H224" i="2"/>
  <c r="G224" i="2"/>
  <c r="G227" i="2" s="1"/>
  <c r="F224" i="2"/>
  <c r="E224" i="2"/>
  <c r="J224" i="2" s="1"/>
  <c r="J227" i="2" s="1"/>
  <c r="B224" i="2"/>
  <c r="J223" i="2"/>
  <c r="J222" i="2"/>
  <c r="I222" i="2"/>
  <c r="H222" i="2"/>
  <c r="G222" i="2"/>
  <c r="F222" i="2"/>
  <c r="B222" i="2"/>
  <c r="J221" i="2"/>
  <c r="I221" i="2"/>
  <c r="H221" i="2"/>
  <c r="G221" i="2"/>
  <c r="F221" i="2"/>
  <c r="B221" i="2"/>
  <c r="J220" i="2"/>
  <c r="I220" i="2"/>
  <c r="I223" i="2" s="1"/>
  <c r="H220" i="2"/>
  <c r="H223" i="2" s="1"/>
  <c r="D73" i="1" s="1"/>
  <c r="G220" i="2"/>
  <c r="G223" i="2" s="1"/>
  <c r="C73" i="1" s="1"/>
  <c r="F220" i="2"/>
  <c r="F223" i="2" s="1"/>
  <c r="B73" i="1" s="1"/>
  <c r="B220" i="2"/>
  <c r="I219" i="2"/>
  <c r="J218" i="2"/>
  <c r="I218" i="2"/>
  <c r="H218" i="2"/>
  <c r="G218" i="2"/>
  <c r="F218" i="2"/>
  <c r="B218" i="2"/>
  <c r="J217" i="2"/>
  <c r="I217" i="2"/>
  <c r="H217" i="2"/>
  <c r="G217" i="2"/>
  <c r="F217" i="2"/>
  <c r="B217" i="2"/>
  <c r="J216" i="2"/>
  <c r="J219" i="2" s="1"/>
  <c r="I216" i="2"/>
  <c r="H216" i="2"/>
  <c r="H219" i="2" s="1"/>
  <c r="D72" i="1" s="1"/>
  <c r="G216" i="2"/>
  <c r="G219" i="2" s="1"/>
  <c r="C72" i="1" s="1"/>
  <c r="F216" i="2"/>
  <c r="F219" i="2" s="1"/>
  <c r="B72" i="1" s="1"/>
  <c r="B216" i="2"/>
  <c r="J215" i="2"/>
  <c r="J214" i="2"/>
  <c r="I214" i="2"/>
  <c r="H214" i="2"/>
  <c r="G214" i="2"/>
  <c r="F214" i="2"/>
  <c r="B214" i="2"/>
  <c r="J213" i="2"/>
  <c r="I213" i="2"/>
  <c r="H213" i="2"/>
  <c r="G213" i="2"/>
  <c r="F213" i="2"/>
  <c r="B213" i="2"/>
  <c r="J212" i="2"/>
  <c r="I212" i="2"/>
  <c r="I215" i="2" s="1"/>
  <c r="H212" i="2"/>
  <c r="H215" i="2" s="1"/>
  <c r="D71" i="1" s="1"/>
  <c r="G212" i="2"/>
  <c r="G215" i="2" s="1"/>
  <c r="C71" i="1" s="1"/>
  <c r="F212" i="2"/>
  <c r="F215" i="2" s="1"/>
  <c r="B71" i="1" s="1"/>
  <c r="B212" i="2"/>
  <c r="I211" i="2"/>
  <c r="J210" i="2"/>
  <c r="I210" i="2"/>
  <c r="H210" i="2"/>
  <c r="G210" i="2"/>
  <c r="F210" i="2"/>
  <c r="B210" i="2"/>
  <c r="J209" i="2"/>
  <c r="I209" i="2"/>
  <c r="H209" i="2"/>
  <c r="G209" i="2"/>
  <c r="F209" i="2"/>
  <c r="B209" i="2"/>
  <c r="J208" i="2"/>
  <c r="J211" i="2" s="1"/>
  <c r="I208" i="2"/>
  <c r="H208" i="2"/>
  <c r="H211" i="2" s="1"/>
  <c r="D70" i="1" s="1"/>
  <c r="G208" i="2"/>
  <c r="G211" i="2" s="1"/>
  <c r="C70" i="1" s="1"/>
  <c r="F208" i="2"/>
  <c r="F211" i="2" s="1"/>
  <c r="B70" i="1" s="1"/>
  <c r="B208" i="2"/>
  <c r="J207" i="2"/>
  <c r="J206" i="2"/>
  <c r="I206" i="2"/>
  <c r="H206" i="2"/>
  <c r="G206" i="2"/>
  <c r="F206" i="2"/>
  <c r="B206" i="2"/>
  <c r="J205" i="2"/>
  <c r="I205" i="2"/>
  <c r="H205" i="2"/>
  <c r="G205" i="2"/>
  <c r="F205" i="2"/>
  <c r="B205" i="2"/>
  <c r="J204" i="2"/>
  <c r="I204" i="2"/>
  <c r="I207" i="2" s="1"/>
  <c r="H204" i="2"/>
  <c r="H207" i="2" s="1"/>
  <c r="D69" i="1" s="1"/>
  <c r="G204" i="2"/>
  <c r="G207" i="2" s="1"/>
  <c r="C69" i="1" s="1"/>
  <c r="F204" i="2"/>
  <c r="F207" i="2" s="1"/>
  <c r="B69" i="1" s="1"/>
  <c r="B204" i="2"/>
  <c r="I203" i="2"/>
  <c r="J202" i="2"/>
  <c r="I202" i="2"/>
  <c r="H202" i="2"/>
  <c r="G202" i="2"/>
  <c r="F202" i="2"/>
  <c r="B202" i="2"/>
  <c r="J201" i="2"/>
  <c r="I201" i="2"/>
  <c r="H201" i="2"/>
  <c r="G201" i="2"/>
  <c r="F201" i="2"/>
  <c r="B201" i="2"/>
  <c r="J200" i="2"/>
  <c r="J203" i="2" s="1"/>
  <c r="I200" i="2"/>
  <c r="H200" i="2"/>
  <c r="H203" i="2" s="1"/>
  <c r="D68" i="1" s="1"/>
  <c r="G200" i="2"/>
  <c r="G203" i="2" s="1"/>
  <c r="C68" i="1" s="1"/>
  <c r="F200" i="2"/>
  <c r="F203" i="2" s="1"/>
  <c r="B68" i="1" s="1"/>
  <c r="B200" i="2"/>
  <c r="J199" i="2"/>
  <c r="I199" i="2"/>
  <c r="H199" i="2"/>
  <c r="G199" i="2"/>
  <c r="F199" i="2"/>
  <c r="B199" i="2"/>
  <c r="I194" i="2"/>
  <c r="H194" i="2"/>
  <c r="G194" i="2"/>
  <c r="F194" i="2"/>
  <c r="E194" i="2"/>
  <c r="J194" i="2" s="1"/>
  <c r="B194" i="2"/>
  <c r="I193" i="2"/>
  <c r="H193" i="2"/>
  <c r="H195" i="2" s="1"/>
  <c r="G193" i="2"/>
  <c r="F193" i="2"/>
  <c r="F195" i="2" s="1"/>
  <c r="E193" i="2"/>
  <c r="J193" i="2" s="1"/>
  <c r="B193" i="2"/>
  <c r="I192" i="2"/>
  <c r="I195" i="2" s="1"/>
  <c r="H192" i="2"/>
  <c r="G192" i="2"/>
  <c r="G195" i="2" s="1"/>
  <c r="F192" i="2"/>
  <c r="E192" i="2"/>
  <c r="J192" i="2" s="1"/>
  <c r="B192" i="2"/>
  <c r="J191" i="2"/>
  <c r="J190" i="2"/>
  <c r="I190" i="2"/>
  <c r="H190" i="2"/>
  <c r="G190" i="2"/>
  <c r="F190" i="2"/>
  <c r="B190" i="2"/>
  <c r="J189" i="2"/>
  <c r="I189" i="2"/>
  <c r="H189" i="2"/>
  <c r="G189" i="2"/>
  <c r="F189" i="2"/>
  <c r="B189" i="2"/>
  <c r="J188" i="2"/>
  <c r="I188" i="2"/>
  <c r="I191" i="2" s="1"/>
  <c r="H188" i="2"/>
  <c r="H191" i="2" s="1"/>
  <c r="D63" i="1" s="1"/>
  <c r="G188" i="2"/>
  <c r="G191" i="2" s="1"/>
  <c r="C63" i="1" s="1"/>
  <c r="F188" i="2"/>
  <c r="F191" i="2" s="1"/>
  <c r="B63" i="1" s="1"/>
  <c r="B188" i="2"/>
  <c r="I187" i="2"/>
  <c r="J186" i="2"/>
  <c r="I186" i="2"/>
  <c r="H186" i="2"/>
  <c r="G186" i="2"/>
  <c r="F186" i="2"/>
  <c r="B186" i="2"/>
  <c r="J185" i="2"/>
  <c r="I185" i="2"/>
  <c r="H185" i="2"/>
  <c r="G185" i="2"/>
  <c r="F185" i="2"/>
  <c r="B185" i="2"/>
  <c r="J184" i="2"/>
  <c r="J187" i="2" s="1"/>
  <c r="I184" i="2"/>
  <c r="H184" i="2"/>
  <c r="H187" i="2" s="1"/>
  <c r="D62" i="1" s="1"/>
  <c r="G184" i="2"/>
  <c r="G187" i="2" s="1"/>
  <c r="C62" i="1" s="1"/>
  <c r="F184" i="2"/>
  <c r="F187" i="2" s="1"/>
  <c r="B62" i="1" s="1"/>
  <c r="B184" i="2"/>
  <c r="J183" i="2"/>
  <c r="J182" i="2"/>
  <c r="I182" i="2"/>
  <c r="H182" i="2"/>
  <c r="G182" i="2"/>
  <c r="F182" i="2"/>
  <c r="B182" i="2"/>
  <c r="J181" i="2"/>
  <c r="I181" i="2"/>
  <c r="H181" i="2"/>
  <c r="G181" i="2"/>
  <c r="F181" i="2"/>
  <c r="B181" i="2"/>
  <c r="J180" i="2"/>
  <c r="I180" i="2"/>
  <c r="I183" i="2" s="1"/>
  <c r="H180" i="2"/>
  <c r="H183" i="2" s="1"/>
  <c r="D61" i="1" s="1"/>
  <c r="G180" i="2"/>
  <c r="G183" i="2" s="1"/>
  <c r="C61" i="1" s="1"/>
  <c r="F180" i="2"/>
  <c r="F183" i="2" s="1"/>
  <c r="B61" i="1" s="1"/>
  <c r="B180" i="2"/>
  <c r="I179" i="2"/>
  <c r="J178" i="2"/>
  <c r="I178" i="2"/>
  <c r="H178" i="2"/>
  <c r="G178" i="2"/>
  <c r="F178" i="2"/>
  <c r="B178" i="2"/>
  <c r="J177" i="2"/>
  <c r="I177" i="2"/>
  <c r="H177" i="2"/>
  <c r="G177" i="2"/>
  <c r="F177" i="2"/>
  <c r="B177" i="2"/>
  <c r="J176" i="2"/>
  <c r="J179" i="2" s="1"/>
  <c r="I176" i="2"/>
  <c r="H176" i="2"/>
  <c r="H179" i="2" s="1"/>
  <c r="D60" i="1" s="1"/>
  <c r="G176" i="2"/>
  <c r="G179" i="2" s="1"/>
  <c r="C60" i="1" s="1"/>
  <c r="F176" i="2"/>
  <c r="F179" i="2" s="1"/>
  <c r="B60" i="1" s="1"/>
  <c r="B176" i="2"/>
  <c r="J175" i="2"/>
  <c r="J174" i="2"/>
  <c r="I174" i="2"/>
  <c r="H174" i="2"/>
  <c r="G174" i="2"/>
  <c r="F174" i="2"/>
  <c r="B174" i="2"/>
  <c r="J173" i="2"/>
  <c r="I173" i="2"/>
  <c r="H173" i="2"/>
  <c r="G173" i="2"/>
  <c r="F173" i="2"/>
  <c r="B173" i="2"/>
  <c r="J172" i="2"/>
  <c r="I172" i="2"/>
  <c r="I175" i="2" s="1"/>
  <c r="H172" i="2"/>
  <c r="H175" i="2" s="1"/>
  <c r="D59" i="1" s="1"/>
  <c r="G172" i="2"/>
  <c r="G175" i="2" s="1"/>
  <c r="C59" i="1" s="1"/>
  <c r="F172" i="2"/>
  <c r="F175" i="2" s="1"/>
  <c r="B59" i="1" s="1"/>
  <c r="B172" i="2"/>
  <c r="I171" i="2"/>
  <c r="J170" i="2"/>
  <c r="I170" i="2"/>
  <c r="H170" i="2"/>
  <c r="G170" i="2"/>
  <c r="F170" i="2"/>
  <c r="B170" i="2"/>
  <c r="J169" i="2"/>
  <c r="I169" i="2"/>
  <c r="H169" i="2"/>
  <c r="G169" i="2"/>
  <c r="F169" i="2"/>
  <c r="B169" i="2"/>
  <c r="J168" i="2"/>
  <c r="J171" i="2" s="1"/>
  <c r="I168" i="2"/>
  <c r="H168" i="2"/>
  <c r="H171" i="2" s="1"/>
  <c r="D58" i="1" s="1"/>
  <c r="E64" i="1" s="1"/>
  <c r="G168" i="2"/>
  <c r="G171" i="2" s="1"/>
  <c r="C58" i="1" s="1"/>
  <c r="F168" i="2"/>
  <c r="F171" i="2" s="1"/>
  <c r="B58" i="1" s="1"/>
  <c r="B168" i="2"/>
  <c r="I167" i="2"/>
  <c r="H167" i="2"/>
  <c r="G167" i="2"/>
  <c r="F167" i="2"/>
  <c r="E167" i="2"/>
  <c r="J167" i="2" s="1"/>
  <c r="B167" i="2"/>
  <c r="J162" i="2"/>
  <c r="I162" i="2"/>
  <c r="H162" i="2"/>
  <c r="G162" i="2"/>
  <c r="F162" i="2"/>
  <c r="E162" i="2"/>
  <c r="B162" i="2"/>
  <c r="I161" i="2"/>
  <c r="I163" i="2" s="1"/>
  <c r="H161" i="2"/>
  <c r="G161" i="2"/>
  <c r="G163" i="2" s="1"/>
  <c r="F161" i="2"/>
  <c r="E161" i="2"/>
  <c r="J161" i="2" s="1"/>
  <c r="B161" i="2"/>
  <c r="J160" i="2"/>
  <c r="J163" i="2" s="1"/>
  <c r="I160" i="2"/>
  <c r="H160" i="2"/>
  <c r="H163" i="2" s="1"/>
  <c r="G160" i="2"/>
  <c r="F160" i="2"/>
  <c r="F163" i="2" s="1"/>
  <c r="E160" i="2"/>
  <c r="B160" i="2"/>
  <c r="I159" i="2"/>
  <c r="J158" i="2"/>
  <c r="I158" i="2"/>
  <c r="H158" i="2"/>
  <c r="G158" i="2"/>
  <c r="F158" i="2"/>
  <c r="B158" i="2"/>
  <c r="J157" i="2"/>
  <c r="I157" i="2"/>
  <c r="H157" i="2"/>
  <c r="G157" i="2"/>
  <c r="F157" i="2"/>
  <c r="B157" i="2"/>
  <c r="J156" i="2"/>
  <c r="J159" i="2" s="1"/>
  <c r="I156" i="2"/>
  <c r="H156" i="2"/>
  <c r="H159" i="2" s="1"/>
  <c r="G156" i="2"/>
  <c r="F156" i="2"/>
  <c r="F159" i="2" s="1"/>
  <c r="B156" i="2"/>
  <c r="J155" i="2"/>
  <c r="J154" i="2"/>
  <c r="I154" i="2"/>
  <c r="H154" i="2"/>
  <c r="G154" i="2"/>
  <c r="F154" i="2"/>
  <c r="B154" i="2"/>
  <c r="J153" i="2"/>
  <c r="I153" i="2"/>
  <c r="H153" i="2"/>
  <c r="G153" i="2"/>
  <c r="F153" i="2"/>
  <c r="B153" i="2"/>
  <c r="J152" i="2"/>
  <c r="I152" i="2"/>
  <c r="I155" i="2" s="1"/>
  <c r="H152" i="2"/>
  <c r="H155" i="2" s="1"/>
  <c r="D52" i="1" s="1"/>
  <c r="G152" i="2"/>
  <c r="F152" i="2"/>
  <c r="B152" i="2"/>
  <c r="I151" i="2"/>
  <c r="J150" i="2"/>
  <c r="I150" i="2"/>
  <c r="H150" i="2"/>
  <c r="G150" i="2"/>
  <c r="F150" i="2"/>
  <c r="B150" i="2"/>
  <c r="J149" i="2"/>
  <c r="I149" i="2"/>
  <c r="H149" i="2"/>
  <c r="G149" i="2"/>
  <c r="F149" i="2"/>
  <c r="B149" i="2"/>
  <c r="J148" i="2"/>
  <c r="J151" i="2" s="1"/>
  <c r="I148" i="2"/>
  <c r="H148" i="2"/>
  <c r="G148" i="2"/>
  <c r="F148" i="2"/>
  <c r="F151" i="2" s="1"/>
  <c r="B51" i="1" s="1"/>
  <c r="B148" i="2"/>
  <c r="J147" i="2"/>
  <c r="J146" i="2"/>
  <c r="I146" i="2"/>
  <c r="H146" i="2"/>
  <c r="G146" i="2"/>
  <c r="F146" i="2"/>
  <c r="B146" i="2"/>
  <c r="J145" i="2"/>
  <c r="I145" i="2"/>
  <c r="H145" i="2"/>
  <c r="G145" i="2"/>
  <c r="F145" i="2"/>
  <c r="B145" i="2"/>
  <c r="J144" i="2"/>
  <c r="I144" i="2"/>
  <c r="I147" i="2" s="1"/>
  <c r="H144" i="2"/>
  <c r="G144" i="2"/>
  <c r="G147" i="2" s="1"/>
  <c r="C50" i="1" s="1"/>
  <c r="F144" i="2"/>
  <c r="F147" i="2" s="1"/>
  <c r="B50" i="1" s="1"/>
  <c r="B144" i="2"/>
  <c r="I143" i="2"/>
  <c r="J142" i="2"/>
  <c r="I142" i="2"/>
  <c r="H142" i="2"/>
  <c r="G142" i="2"/>
  <c r="F142" i="2"/>
  <c r="B142" i="2"/>
  <c r="J141" i="2"/>
  <c r="I141" i="2"/>
  <c r="H141" i="2"/>
  <c r="G141" i="2"/>
  <c r="F141" i="2"/>
  <c r="B141" i="2"/>
  <c r="J140" i="2"/>
  <c r="J143" i="2" s="1"/>
  <c r="I140" i="2"/>
  <c r="H140" i="2"/>
  <c r="G140" i="2"/>
  <c r="F140" i="2"/>
  <c r="B140" i="2"/>
  <c r="J139" i="2"/>
  <c r="J138" i="2"/>
  <c r="I138" i="2"/>
  <c r="H138" i="2"/>
  <c r="G138" i="2"/>
  <c r="F138" i="2"/>
  <c r="B138" i="2"/>
  <c r="J137" i="2"/>
  <c r="I137" i="2"/>
  <c r="H137" i="2"/>
  <c r="G137" i="2"/>
  <c r="F137" i="2"/>
  <c r="B137" i="2"/>
  <c r="J136" i="2"/>
  <c r="I136" i="2"/>
  <c r="I139" i="2" s="1"/>
  <c r="H136" i="2"/>
  <c r="G136" i="2"/>
  <c r="G139" i="2" s="1"/>
  <c r="F136" i="2"/>
  <c r="B136" i="2"/>
  <c r="I135" i="2"/>
  <c r="H135" i="2"/>
  <c r="G135" i="2"/>
  <c r="F135" i="2"/>
  <c r="E135" i="2"/>
  <c r="J135" i="2" s="1"/>
  <c r="B135" i="2"/>
  <c r="I130" i="2"/>
  <c r="H130" i="2"/>
  <c r="G130" i="2"/>
  <c r="F130" i="2"/>
  <c r="E130" i="2"/>
  <c r="J130" i="2" s="1"/>
  <c r="B130" i="2"/>
  <c r="J129" i="2"/>
  <c r="I129" i="2"/>
  <c r="H129" i="2"/>
  <c r="G129" i="2"/>
  <c r="F129" i="2"/>
  <c r="E129" i="2"/>
  <c r="B129" i="2"/>
  <c r="I128" i="2"/>
  <c r="H128" i="2"/>
  <c r="G128" i="2"/>
  <c r="F128" i="2"/>
  <c r="E128" i="2"/>
  <c r="J128" i="2" s="1"/>
  <c r="B128" i="2"/>
  <c r="J127" i="2"/>
  <c r="J126" i="2"/>
  <c r="I126" i="2"/>
  <c r="H126" i="2"/>
  <c r="G126" i="2"/>
  <c r="F126" i="2"/>
  <c r="B126" i="2"/>
  <c r="J125" i="2"/>
  <c r="I125" i="2"/>
  <c r="H125" i="2"/>
  <c r="G125" i="2"/>
  <c r="F125" i="2"/>
  <c r="B125" i="2"/>
  <c r="J124" i="2"/>
  <c r="I124" i="2"/>
  <c r="I127" i="2" s="1"/>
  <c r="H124" i="2"/>
  <c r="H127" i="2" s="1"/>
  <c r="D43" i="1" s="1"/>
  <c r="G124" i="2"/>
  <c r="G127" i="2" s="1"/>
  <c r="C43" i="1" s="1"/>
  <c r="F124" i="2"/>
  <c r="F127" i="2" s="1"/>
  <c r="B43" i="1" s="1"/>
  <c r="B124" i="2"/>
  <c r="J122" i="2"/>
  <c r="I122" i="2"/>
  <c r="H122" i="2"/>
  <c r="G122" i="2"/>
  <c r="F122" i="2"/>
  <c r="B122" i="2"/>
  <c r="J121" i="2"/>
  <c r="I121" i="2"/>
  <c r="H121" i="2"/>
  <c r="G121" i="2"/>
  <c r="F121" i="2"/>
  <c r="B121" i="2"/>
  <c r="J120" i="2"/>
  <c r="J123" i="2" s="1"/>
  <c r="I120" i="2"/>
  <c r="I123" i="2" s="1"/>
  <c r="F42" i="1" s="1"/>
  <c r="H120" i="2"/>
  <c r="H123" i="2" s="1"/>
  <c r="D42" i="1" s="1"/>
  <c r="G120" i="2"/>
  <c r="G123" i="2" s="1"/>
  <c r="C42" i="1" s="1"/>
  <c r="F120" i="2"/>
  <c r="B120" i="2"/>
  <c r="J119" i="2"/>
  <c r="J118" i="2"/>
  <c r="I118" i="2"/>
  <c r="H118" i="2"/>
  <c r="G118" i="2"/>
  <c r="F118" i="2"/>
  <c r="B118" i="2"/>
  <c r="J117" i="2"/>
  <c r="I117" i="2"/>
  <c r="H117" i="2"/>
  <c r="G117" i="2"/>
  <c r="F117" i="2"/>
  <c r="B117" i="2"/>
  <c r="J116" i="2"/>
  <c r="I116" i="2"/>
  <c r="I119" i="2" s="1"/>
  <c r="H116" i="2"/>
  <c r="G116" i="2"/>
  <c r="F116" i="2"/>
  <c r="B116" i="2"/>
  <c r="J114" i="2"/>
  <c r="I114" i="2"/>
  <c r="H114" i="2"/>
  <c r="G114" i="2"/>
  <c r="F114" i="2"/>
  <c r="B114" i="2"/>
  <c r="J113" i="2"/>
  <c r="I113" i="2"/>
  <c r="H113" i="2"/>
  <c r="G113" i="2"/>
  <c r="F113" i="2"/>
  <c r="B113" i="2"/>
  <c r="J112" i="2"/>
  <c r="J115" i="2" s="1"/>
  <c r="I112" i="2"/>
  <c r="I115" i="2" s="1"/>
  <c r="F40" i="1" s="1"/>
  <c r="H112" i="2"/>
  <c r="G112" i="2"/>
  <c r="G115" i="2" s="1"/>
  <c r="C40" i="1" s="1"/>
  <c r="F112" i="2"/>
  <c r="F115" i="2" s="1"/>
  <c r="B40" i="1" s="1"/>
  <c r="B112" i="2"/>
  <c r="J111" i="2"/>
  <c r="J110" i="2"/>
  <c r="I110" i="2"/>
  <c r="H110" i="2"/>
  <c r="G110" i="2"/>
  <c r="F110" i="2"/>
  <c r="B110" i="2"/>
  <c r="J109" i="2"/>
  <c r="I109" i="2"/>
  <c r="H109" i="2"/>
  <c r="G109" i="2"/>
  <c r="F109" i="2"/>
  <c r="B109" i="2"/>
  <c r="J108" i="2"/>
  <c r="I108" i="2"/>
  <c r="I111" i="2" s="1"/>
  <c r="H108" i="2"/>
  <c r="H111" i="2" s="1"/>
  <c r="D39" i="1" s="1"/>
  <c r="G108" i="2"/>
  <c r="G111" i="2" s="1"/>
  <c r="F108" i="2"/>
  <c r="B108" i="2"/>
  <c r="J106" i="2"/>
  <c r="I106" i="2"/>
  <c r="H106" i="2"/>
  <c r="G106" i="2"/>
  <c r="F106" i="2"/>
  <c r="B106" i="2"/>
  <c r="J105" i="2"/>
  <c r="I105" i="2"/>
  <c r="H105" i="2"/>
  <c r="G105" i="2"/>
  <c r="F105" i="2"/>
  <c r="B105" i="2"/>
  <c r="J104" i="2"/>
  <c r="J107" i="2" s="1"/>
  <c r="I104" i="2"/>
  <c r="I107" i="2" s="1"/>
  <c r="F38" i="1" s="1"/>
  <c r="H104" i="2"/>
  <c r="G104" i="2"/>
  <c r="F104" i="2"/>
  <c r="B104" i="2"/>
  <c r="I103" i="2"/>
  <c r="H103" i="2"/>
  <c r="G103" i="2"/>
  <c r="F103" i="2"/>
  <c r="E103" i="2"/>
  <c r="J103" i="2" s="1"/>
  <c r="B103" i="2"/>
  <c r="I98" i="2"/>
  <c r="H98" i="2"/>
  <c r="G98" i="2"/>
  <c r="F98" i="2"/>
  <c r="E98" i="2"/>
  <c r="J98" i="2" s="1"/>
  <c r="B98" i="2"/>
  <c r="I97" i="2"/>
  <c r="H97" i="2"/>
  <c r="G97" i="2"/>
  <c r="G99" i="2" s="1"/>
  <c r="F97" i="2"/>
  <c r="E97" i="2"/>
  <c r="J97" i="2" s="1"/>
  <c r="B97" i="2"/>
  <c r="J96" i="2"/>
  <c r="I96" i="2"/>
  <c r="H96" i="2"/>
  <c r="H99" i="2" s="1"/>
  <c r="D34" i="1" s="1"/>
  <c r="G96" i="2"/>
  <c r="F96" i="2"/>
  <c r="F99" i="2" s="1"/>
  <c r="E96" i="2"/>
  <c r="B96" i="2"/>
  <c r="J94" i="2"/>
  <c r="I94" i="2"/>
  <c r="H94" i="2"/>
  <c r="G94" i="2"/>
  <c r="F94" i="2"/>
  <c r="B94" i="2"/>
  <c r="J93" i="2"/>
  <c r="I93" i="2"/>
  <c r="I95" i="2" s="1"/>
  <c r="F33" i="1" s="1"/>
  <c r="H93" i="2"/>
  <c r="G93" i="2"/>
  <c r="F93" i="2"/>
  <c r="B93" i="2"/>
  <c r="J92" i="2"/>
  <c r="J95" i="2" s="1"/>
  <c r="I92" i="2"/>
  <c r="H92" i="2"/>
  <c r="G92" i="2"/>
  <c r="F92" i="2"/>
  <c r="B92" i="2"/>
  <c r="J91" i="2"/>
  <c r="J90" i="2"/>
  <c r="I90" i="2"/>
  <c r="H90" i="2"/>
  <c r="G90" i="2"/>
  <c r="F90" i="2"/>
  <c r="B90" i="2"/>
  <c r="J89" i="2"/>
  <c r="I89" i="2"/>
  <c r="H89" i="2"/>
  <c r="G89" i="2"/>
  <c r="F89" i="2"/>
  <c r="B89" i="2"/>
  <c r="J88" i="2"/>
  <c r="I88" i="2"/>
  <c r="H88" i="2"/>
  <c r="H91" i="2" s="1"/>
  <c r="D32" i="1" s="1"/>
  <c r="G88" i="2"/>
  <c r="G91" i="2" s="1"/>
  <c r="F88" i="2"/>
  <c r="B88" i="2"/>
  <c r="J86" i="2"/>
  <c r="I86" i="2"/>
  <c r="H86" i="2"/>
  <c r="G86" i="2"/>
  <c r="F86" i="2"/>
  <c r="B86" i="2"/>
  <c r="J85" i="2"/>
  <c r="I85" i="2"/>
  <c r="H85" i="2"/>
  <c r="G85" i="2"/>
  <c r="F85" i="2"/>
  <c r="B85" i="2"/>
  <c r="J84" i="2"/>
  <c r="J87" i="2" s="1"/>
  <c r="I84" i="2"/>
  <c r="I87" i="2" s="1"/>
  <c r="F31" i="1" s="1"/>
  <c r="H84" i="2"/>
  <c r="G84" i="2"/>
  <c r="G87" i="2" s="1"/>
  <c r="C31" i="1" s="1"/>
  <c r="F84" i="2"/>
  <c r="B84" i="2"/>
  <c r="J83" i="2"/>
  <c r="J82" i="2"/>
  <c r="I82" i="2"/>
  <c r="H82" i="2"/>
  <c r="G82" i="2"/>
  <c r="F82" i="2"/>
  <c r="B82" i="2"/>
  <c r="J81" i="2"/>
  <c r="I81" i="2"/>
  <c r="H81" i="2"/>
  <c r="G81" i="2"/>
  <c r="F81" i="2"/>
  <c r="B81" i="2"/>
  <c r="J80" i="2"/>
  <c r="I80" i="2"/>
  <c r="H80" i="2"/>
  <c r="G80" i="2"/>
  <c r="F80" i="2"/>
  <c r="B80" i="2"/>
  <c r="I79" i="2"/>
  <c r="F29" i="1" s="1"/>
  <c r="J78" i="2"/>
  <c r="I78" i="2"/>
  <c r="H78" i="2"/>
  <c r="G78" i="2"/>
  <c r="F78" i="2"/>
  <c r="B78" i="2"/>
  <c r="J77" i="2"/>
  <c r="I77" i="2"/>
  <c r="H77" i="2"/>
  <c r="G77" i="2"/>
  <c r="F77" i="2"/>
  <c r="B77" i="2"/>
  <c r="J76" i="2"/>
  <c r="J79" i="2" s="1"/>
  <c r="I76" i="2"/>
  <c r="H76" i="2"/>
  <c r="H79" i="2" s="1"/>
  <c r="D29" i="1" s="1"/>
  <c r="G76" i="2"/>
  <c r="G79" i="2" s="1"/>
  <c r="C29" i="1" s="1"/>
  <c r="F76" i="2"/>
  <c r="B76" i="2"/>
  <c r="J75" i="2"/>
  <c r="J74" i="2"/>
  <c r="I74" i="2"/>
  <c r="H74" i="2"/>
  <c r="G74" i="2"/>
  <c r="F74" i="2"/>
  <c r="B74" i="2"/>
  <c r="J73" i="2"/>
  <c r="I73" i="2"/>
  <c r="H73" i="2"/>
  <c r="G73" i="2"/>
  <c r="F73" i="2"/>
  <c r="B73" i="2"/>
  <c r="J72" i="2"/>
  <c r="I72" i="2"/>
  <c r="H72" i="2"/>
  <c r="G72" i="2"/>
  <c r="F72" i="2"/>
  <c r="B72" i="2"/>
  <c r="I71" i="2"/>
  <c r="H71" i="2"/>
  <c r="G71" i="2"/>
  <c r="F71" i="2"/>
  <c r="E71" i="2"/>
  <c r="J71" i="2" s="1"/>
  <c r="B71" i="2"/>
  <c r="I66" i="2"/>
  <c r="H66" i="2"/>
  <c r="G66" i="2"/>
  <c r="F66" i="2"/>
  <c r="E66" i="2"/>
  <c r="J66" i="2" s="1"/>
  <c r="B66" i="2"/>
  <c r="J65" i="2"/>
  <c r="I65" i="2"/>
  <c r="H65" i="2"/>
  <c r="H67" i="2" s="1"/>
  <c r="G65" i="2"/>
  <c r="F65" i="2"/>
  <c r="F67" i="2" s="1"/>
  <c r="E65" i="2"/>
  <c r="B65" i="2"/>
  <c r="I64" i="2"/>
  <c r="I67" i="2" s="1"/>
  <c r="H64" i="2"/>
  <c r="G64" i="2"/>
  <c r="G67" i="2" s="1"/>
  <c r="F64" i="2"/>
  <c r="E64" i="2"/>
  <c r="J64" i="2" s="1"/>
  <c r="J67" i="2" s="1"/>
  <c r="B64" i="2"/>
  <c r="J63" i="2"/>
  <c r="J62" i="2"/>
  <c r="I62" i="2"/>
  <c r="H62" i="2"/>
  <c r="G62" i="2"/>
  <c r="F62" i="2"/>
  <c r="B62" i="2"/>
  <c r="J61" i="2"/>
  <c r="I61" i="2"/>
  <c r="H61" i="2"/>
  <c r="G61" i="2"/>
  <c r="F61" i="2"/>
  <c r="B61" i="2"/>
  <c r="J60" i="2"/>
  <c r="I60" i="2"/>
  <c r="I63" i="2" s="1"/>
  <c r="H60" i="2"/>
  <c r="H63" i="2" s="1"/>
  <c r="D23" i="1" s="1"/>
  <c r="G60" i="2"/>
  <c r="F60" i="2"/>
  <c r="B60" i="2"/>
  <c r="I59" i="2"/>
  <c r="J58" i="2"/>
  <c r="I58" i="2"/>
  <c r="H58" i="2"/>
  <c r="G58" i="2"/>
  <c r="F58" i="2"/>
  <c r="B58" i="2"/>
  <c r="J57" i="2"/>
  <c r="I57" i="2"/>
  <c r="H57" i="2"/>
  <c r="G57" i="2"/>
  <c r="F57" i="2"/>
  <c r="B57" i="2"/>
  <c r="J56" i="2"/>
  <c r="J59" i="2" s="1"/>
  <c r="I56" i="2"/>
  <c r="H56" i="2"/>
  <c r="G56" i="2"/>
  <c r="F56" i="2"/>
  <c r="F59" i="2" s="1"/>
  <c r="B22" i="1" s="1"/>
  <c r="B56" i="2"/>
  <c r="J55" i="2"/>
  <c r="J54" i="2"/>
  <c r="I54" i="2"/>
  <c r="H54" i="2"/>
  <c r="G54" i="2"/>
  <c r="F54" i="2"/>
  <c r="B54" i="2"/>
  <c r="J53" i="2"/>
  <c r="I53" i="2"/>
  <c r="H53" i="2"/>
  <c r="G53" i="2"/>
  <c r="F53" i="2"/>
  <c r="B53" i="2"/>
  <c r="J52" i="2"/>
  <c r="I52" i="2"/>
  <c r="I55" i="2" s="1"/>
  <c r="H52" i="2"/>
  <c r="G52" i="2"/>
  <c r="F52" i="2"/>
  <c r="F55" i="2" s="1"/>
  <c r="B21" i="1" s="1"/>
  <c r="B52" i="2"/>
  <c r="I51" i="2"/>
  <c r="J50" i="2"/>
  <c r="I50" i="2"/>
  <c r="H50" i="2"/>
  <c r="G50" i="2"/>
  <c r="F50" i="2"/>
  <c r="B50" i="2"/>
  <c r="J49" i="2"/>
  <c r="I49" i="2"/>
  <c r="H49" i="2"/>
  <c r="G49" i="2"/>
  <c r="F49" i="2"/>
  <c r="B49" i="2"/>
  <c r="J48" i="2"/>
  <c r="J51" i="2" s="1"/>
  <c r="I48" i="2"/>
  <c r="H48" i="2"/>
  <c r="G48" i="2"/>
  <c r="F48" i="2"/>
  <c r="B48" i="2"/>
  <c r="J47" i="2"/>
  <c r="J46" i="2"/>
  <c r="I46" i="2"/>
  <c r="H46" i="2"/>
  <c r="G46" i="2"/>
  <c r="F46" i="2"/>
  <c r="B46" i="2"/>
  <c r="J45" i="2"/>
  <c r="I45" i="2"/>
  <c r="H45" i="2"/>
  <c r="G45" i="2"/>
  <c r="F45" i="2"/>
  <c r="B45" i="2"/>
  <c r="J44" i="2"/>
  <c r="I44" i="2"/>
  <c r="I47" i="2" s="1"/>
  <c r="H44" i="2"/>
  <c r="G44" i="2"/>
  <c r="G47" i="2" s="1"/>
  <c r="C19" i="1" s="1"/>
  <c r="F44" i="2"/>
  <c r="B44" i="2"/>
  <c r="I43" i="2"/>
  <c r="J42" i="2"/>
  <c r="I42" i="2"/>
  <c r="H42" i="2"/>
  <c r="G42" i="2"/>
  <c r="F42" i="2"/>
  <c r="B42" i="2"/>
  <c r="J41" i="2"/>
  <c r="I41" i="2"/>
  <c r="H41" i="2"/>
  <c r="G41" i="2"/>
  <c r="F41" i="2"/>
  <c r="B41" i="2"/>
  <c r="J40" i="2"/>
  <c r="J43" i="2" s="1"/>
  <c r="I40" i="2"/>
  <c r="H40" i="2"/>
  <c r="G40" i="2"/>
  <c r="G43" i="2" s="1"/>
  <c r="C18" i="1" s="1"/>
  <c r="F40" i="2"/>
  <c r="B40" i="2"/>
  <c r="J39" i="2"/>
  <c r="I39" i="2"/>
  <c r="H39" i="2"/>
  <c r="G39" i="2"/>
  <c r="F39" i="2"/>
  <c r="E39" i="2"/>
  <c r="B39" i="2"/>
  <c r="I34" i="2"/>
  <c r="H34" i="2"/>
  <c r="G34" i="2"/>
  <c r="F34" i="2"/>
  <c r="E34" i="2"/>
  <c r="J34" i="2" s="1"/>
  <c r="B34" i="2"/>
  <c r="I33" i="2"/>
  <c r="I35" i="2" s="1"/>
  <c r="H33" i="2"/>
  <c r="G33" i="2"/>
  <c r="G35" i="2" s="1"/>
  <c r="F33" i="2"/>
  <c r="E33" i="2"/>
  <c r="J33" i="2" s="1"/>
  <c r="B33" i="2"/>
  <c r="J32" i="2"/>
  <c r="I32" i="2"/>
  <c r="H32" i="2"/>
  <c r="H35" i="2" s="1"/>
  <c r="G32" i="2"/>
  <c r="F32" i="2"/>
  <c r="F35" i="2" s="1"/>
  <c r="E32" i="2"/>
  <c r="B32" i="2"/>
  <c r="J30" i="2"/>
  <c r="I30" i="2"/>
  <c r="H30" i="2"/>
  <c r="G30" i="2"/>
  <c r="F30" i="2"/>
  <c r="B30" i="2"/>
  <c r="J29" i="2"/>
  <c r="I29" i="2"/>
  <c r="H29" i="2"/>
  <c r="G29" i="2"/>
  <c r="F29" i="2"/>
  <c r="B29" i="2"/>
  <c r="J28" i="2"/>
  <c r="J31" i="2" s="1"/>
  <c r="I28" i="2"/>
  <c r="I31" i="2" s="1"/>
  <c r="F13" i="1" s="1"/>
  <c r="H28" i="2"/>
  <c r="H31" i="2" s="1"/>
  <c r="D13" i="1" s="1"/>
  <c r="G28" i="2"/>
  <c r="G31" i="2" s="1"/>
  <c r="C13" i="1" s="1"/>
  <c r="F28" i="2"/>
  <c r="F31" i="2" s="1"/>
  <c r="B13" i="1" s="1"/>
  <c r="B28" i="2"/>
  <c r="J27" i="2"/>
  <c r="J26" i="2"/>
  <c r="I26" i="2"/>
  <c r="H26" i="2"/>
  <c r="G26" i="2"/>
  <c r="F26" i="2"/>
  <c r="B26" i="2"/>
  <c r="J25" i="2"/>
  <c r="I25" i="2"/>
  <c r="H25" i="2"/>
  <c r="G25" i="2"/>
  <c r="F25" i="2"/>
  <c r="B25" i="2"/>
  <c r="J24" i="2"/>
  <c r="I24" i="2"/>
  <c r="I27" i="2" s="1"/>
  <c r="H24" i="2"/>
  <c r="H27" i="2" s="1"/>
  <c r="D12" i="1" s="1"/>
  <c r="G24" i="2"/>
  <c r="G27" i="2" s="1"/>
  <c r="C12" i="1" s="1"/>
  <c r="F24" i="2"/>
  <c r="F27" i="2" s="1"/>
  <c r="B12" i="1" s="1"/>
  <c r="B24" i="2"/>
  <c r="J22" i="2"/>
  <c r="I22" i="2"/>
  <c r="H22" i="2"/>
  <c r="G22" i="2"/>
  <c r="F22" i="2"/>
  <c r="B22" i="2"/>
  <c r="J21" i="2"/>
  <c r="I21" i="2"/>
  <c r="H21" i="2"/>
  <c r="G21" i="2"/>
  <c r="F21" i="2"/>
  <c r="B21" i="2"/>
  <c r="J20" i="2"/>
  <c r="J23" i="2" s="1"/>
  <c r="I20" i="2"/>
  <c r="I23" i="2" s="1"/>
  <c r="F11" i="1" s="1"/>
  <c r="H20" i="2"/>
  <c r="H23" i="2" s="1"/>
  <c r="D11" i="1" s="1"/>
  <c r="G20" i="2"/>
  <c r="G23" i="2" s="1"/>
  <c r="C11" i="1" s="1"/>
  <c r="F20" i="2"/>
  <c r="F23" i="2" s="1"/>
  <c r="B11" i="1" s="1"/>
  <c r="B20" i="2"/>
  <c r="J19" i="2"/>
  <c r="J18" i="2"/>
  <c r="I18" i="2"/>
  <c r="H18" i="2"/>
  <c r="G18" i="2"/>
  <c r="F18" i="2"/>
  <c r="B18" i="2"/>
  <c r="J17" i="2"/>
  <c r="I17" i="2"/>
  <c r="H17" i="2"/>
  <c r="G17" i="2"/>
  <c r="F17" i="2"/>
  <c r="B17" i="2"/>
  <c r="J16" i="2"/>
  <c r="I16" i="2"/>
  <c r="I19" i="2" s="1"/>
  <c r="H16" i="2"/>
  <c r="H19" i="2" s="1"/>
  <c r="D10" i="1" s="1"/>
  <c r="G16" i="2"/>
  <c r="G19" i="2" s="1"/>
  <c r="C10" i="1" s="1"/>
  <c r="F16" i="2"/>
  <c r="F19" i="2" s="1"/>
  <c r="B10" i="1" s="1"/>
  <c r="B16" i="2"/>
  <c r="J14" i="2"/>
  <c r="I14" i="2"/>
  <c r="H14" i="2"/>
  <c r="G14" i="2"/>
  <c r="F14" i="2"/>
  <c r="B14" i="2"/>
  <c r="J13" i="2"/>
  <c r="I13" i="2"/>
  <c r="H13" i="2"/>
  <c r="G13" i="2"/>
  <c r="F13" i="2"/>
  <c r="B13" i="2"/>
  <c r="J12" i="2"/>
  <c r="J15" i="2" s="1"/>
  <c r="I12" i="2"/>
  <c r="I15" i="2" s="1"/>
  <c r="F9" i="1" s="1"/>
  <c r="H12" i="2"/>
  <c r="H15" i="2" s="1"/>
  <c r="D9" i="1" s="1"/>
  <c r="G12" i="2"/>
  <c r="G15" i="2" s="1"/>
  <c r="C9" i="1" s="1"/>
  <c r="F12" i="2"/>
  <c r="F15" i="2" s="1"/>
  <c r="B9" i="1" s="1"/>
  <c r="B12" i="2"/>
  <c r="J10" i="2"/>
  <c r="I10" i="2"/>
  <c r="H10" i="2"/>
  <c r="G10" i="2"/>
  <c r="F10" i="2"/>
  <c r="B10" i="2"/>
  <c r="J9" i="2"/>
  <c r="I9" i="2"/>
  <c r="H9" i="2"/>
  <c r="G9" i="2"/>
  <c r="F9" i="2"/>
  <c r="B9" i="2"/>
  <c r="J8" i="2"/>
  <c r="J11" i="2" s="1"/>
  <c r="I8" i="2"/>
  <c r="I11" i="2" s="1"/>
  <c r="H8" i="2"/>
  <c r="H11" i="2" s="1"/>
  <c r="D8" i="1" s="1"/>
  <c r="E14" i="1" s="1"/>
  <c r="G8" i="2"/>
  <c r="G11" i="2" s="1"/>
  <c r="C8" i="1" s="1"/>
  <c r="F8" i="2"/>
  <c r="F11" i="2" s="1"/>
  <c r="B8" i="1" s="1"/>
  <c r="B8" i="2"/>
  <c r="I7" i="2"/>
  <c r="H7" i="2"/>
  <c r="G7" i="2"/>
  <c r="F7" i="2"/>
  <c r="E7" i="2"/>
  <c r="J7" i="2" s="1"/>
  <c r="B7" i="2"/>
  <c r="F316" i="1"/>
  <c r="C316" i="1"/>
  <c r="G315" i="1"/>
  <c r="F315" i="1"/>
  <c r="D315" i="1"/>
  <c r="G314" i="1"/>
  <c r="F314" i="1"/>
  <c r="G313" i="1"/>
  <c r="F313" i="1"/>
  <c r="G312" i="1"/>
  <c r="F312" i="1"/>
  <c r="G311" i="1"/>
  <c r="F311" i="1"/>
  <c r="G307" i="1"/>
  <c r="F307" i="1"/>
  <c r="G306" i="1"/>
  <c r="F306" i="1"/>
  <c r="G305" i="1"/>
  <c r="F305" i="1"/>
  <c r="G304" i="1"/>
  <c r="F304" i="1"/>
  <c r="G303" i="1"/>
  <c r="F303" i="1"/>
  <c r="G302" i="1"/>
  <c r="F302" i="1"/>
  <c r="G298" i="1"/>
  <c r="F298" i="1"/>
  <c r="G297" i="1"/>
  <c r="F297" i="1"/>
  <c r="G296" i="1"/>
  <c r="F296" i="1"/>
  <c r="G295" i="1"/>
  <c r="F295" i="1"/>
  <c r="G294" i="1"/>
  <c r="F294" i="1"/>
  <c r="G293" i="1"/>
  <c r="F293" i="1"/>
  <c r="G289" i="1"/>
  <c r="F289" i="1"/>
  <c r="G288" i="1"/>
  <c r="F288" i="1"/>
  <c r="G287" i="1"/>
  <c r="F287" i="1"/>
  <c r="D287" i="1"/>
  <c r="G286" i="1"/>
  <c r="F286" i="1"/>
  <c r="G285" i="1"/>
  <c r="F285" i="1"/>
  <c r="G284" i="1"/>
  <c r="F284" i="1"/>
  <c r="G280" i="1"/>
  <c r="F280" i="1"/>
  <c r="G279" i="1"/>
  <c r="F279" i="1"/>
  <c r="G278" i="1"/>
  <c r="F278" i="1"/>
  <c r="G277" i="1"/>
  <c r="F277" i="1"/>
  <c r="G276" i="1"/>
  <c r="F276" i="1"/>
  <c r="G275" i="1"/>
  <c r="F275" i="1"/>
  <c r="G271" i="1"/>
  <c r="F271" i="1"/>
  <c r="G270" i="1"/>
  <c r="F270" i="1"/>
  <c r="D270" i="1"/>
  <c r="G269" i="1"/>
  <c r="F269" i="1"/>
  <c r="G268" i="1"/>
  <c r="F268" i="1"/>
  <c r="G267" i="1"/>
  <c r="F267" i="1"/>
  <c r="G266" i="1"/>
  <c r="F266" i="1"/>
  <c r="G262" i="1"/>
  <c r="F262" i="1"/>
  <c r="G261" i="1"/>
  <c r="F261" i="1"/>
  <c r="G260" i="1"/>
  <c r="F260" i="1"/>
  <c r="G259" i="1"/>
  <c r="F259" i="1"/>
  <c r="G258" i="1"/>
  <c r="F258" i="1"/>
  <c r="G257" i="1"/>
  <c r="F257" i="1"/>
  <c r="G253" i="1"/>
  <c r="F253" i="1"/>
  <c r="G252" i="1"/>
  <c r="F252" i="1"/>
  <c r="G251" i="1"/>
  <c r="F251" i="1"/>
  <c r="G250" i="1"/>
  <c r="F250" i="1"/>
  <c r="G249" i="1"/>
  <c r="F249" i="1"/>
  <c r="G248" i="1"/>
  <c r="F248" i="1"/>
  <c r="G244" i="1"/>
  <c r="F244" i="1"/>
  <c r="D244" i="1"/>
  <c r="C244" i="1"/>
  <c r="B244" i="1"/>
  <c r="G243" i="1"/>
  <c r="F243" i="1"/>
  <c r="G242" i="1"/>
  <c r="F242" i="1"/>
  <c r="G241" i="1"/>
  <c r="F241" i="1"/>
  <c r="G240" i="1"/>
  <c r="F240" i="1"/>
  <c r="G239" i="1"/>
  <c r="F239" i="1"/>
  <c r="G238" i="1"/>
  <c r="F238" i="1"/>
  <c r="G234" i="1"/>
  <c r="F234" i="1"/>
  <c r="D234" i="1"/>
  <c r="C234" i="1"/>
  <c r="B234" i="1"/>
  <c r="G233" i="1"/>
  <c r="F233" i="1"/>
  <c r="G232" i="1"/>
  <c r="F232" i="1"/>
  <c r="G231" i="1"/>
  <c r="F231" i="1"/>
  <c r="G230" i="1"/>
  <c r="F230" i="1"/>
  <c r="G229" i="1"/>
  <c r="F229" i="1"/>
  <c r="G228" i="1"/>
  <c r="F228" i="1"/>
  <c r="G224" i="1"/>
  <c r="F224" i="1"/>
  <c r="D224" i="1"/>
  <c r="C224" i="1"/>
  <c r="B224" i="1"/>
  <c r="G223" i="1"/>
  <c r="F223" i="1"/>
  <c r="G222" i="1"/>
  <c r="F222" i="1"/>
  <c r="G221" i="1"/>
  <c r="F221" i="1"/>
  <c r="G220" i="1"/>
  <c r="F220" i="1"/>
  <c r="G219" i="1"/>
  <c r="F219" i="1"/>
  <c r="G218" i="1"/>
  <c r="F218" i="1"/>
  <c r="G214" i="1"/>
  <c r="F214" i="1"/>
  <c r="D214" i="1"/>
  <c r="C214" i="1"/>
  <c r="B214" i="1"/>
  <c r="G213" i="1"/>
  <c r="F213" i="1"/>
  <c r="G212" i="1"/>
  <c r="F212" i="1"/>
  <c r="G211" i="1"/>
  <c r="F211" i="1"/>
  <c r="G210" i="1"/>
  <c r="F210" i="1"/>
  <c r="G209" i="1"/>
  <c r="F209" i="1"/>
  <c r="G208" i="1"/>
  <c r="F208" i="1"/>
  <c r="G204" i="1"/>
  <c r="F204" i="1"/>
  <c r="D204" i="1"/>
  <c r="C204" i="1"/>
  <c r="B204" i="1"/>
  <c r="G203" i="1"/>
  <c r="F203" i="1"/>
  <c r="G202" i="1"/>
  <c r="F202" i="1"/>
  <c r="G201" i="1"/>
  <c r="F201" i="1"/>
  <c r="G200" i="1"/>
  <c r="F200" i="1"/>
  <c r="G199" i="1"/>
  <c r="F199" i="1"/>
  <c r="G198" i="1"/>
  <c r="F198" i="1"/>
  <c r="D194" i="1"/>
  <c r="B194" i="1"/>
  <c r="G193" i="1"/>
  <c r="F193" i="1"/>
  <c r="C193" i="1"/>
  <c r="G192" i="1"/>
  <c r="G191" i="1"/>
  <c r="G190" i="1"/>
  <c r="G189" i="1"/>
  <c r="G188" i="1"/>
  <c r="G184" i="1"/>
  <c r="F184" i="1"/>
  <c r="D184" i="1"/>
  <c r="C184" i="1"/>
  <c r="B184" i="1"/>
  <c r="G183" i="1"/>
  <c r="F183" i="1"/>
  <c r="C183" i="1"/>
  <c r="G182" i="1"/>
  <c r="F182" i="1"/>
  <c r="G181" i="1"/>
  <c r="F181" i="1"/>
  <c r="C181" i="1"/>
  <c r="G180" i="1"/>
  <c r="F180" i="1"/>
  <c r="G179" i="1"/>
  <c r="F179" i="1"/>
  <c r="G178" i="1"/>
  <c r="F178" i="1"/>
  <c r="D178" i="1"/>
  <c r="G174" i="1"/>
  <c r="F174" i="1"/>
  <c r="D174" i="1"/>
  <c r="C174" i="1"/>
  <c r="B174" i="1"/>
  <c r="G173" i="1"/>
  <c r="F173" i="1"/>
  <c r="G172" i="1"/>
  <c r="F172" i="1"/>
  <c r="G171" i="1"/>
  <c r="F171" i="1"/>
  <c r="G170" i="1"/>
  <c r="F170" i="1"/>
  <c r="C170" i="1"/>
  <c r="G169" i="1"/>
  <c r="F169" i="1"/>
  <c r="G168" i="1"/>
  <c r="F168" i="1"/>
  <c r="G164" i="1"/>
  <c r="F164" i="1"/>
  <c r="D164" i="1"/>
  <c r="C164" i="1"/>
  <c r="B164" i="1"/>
  <c r="G163" i="1"/>
  <c r="F163" i="1"/>
  <c r="D163" i="1"/>
  <c r="G162" i="1"/>
  <c r="F162" i="1"/>
  <c r="D162" i="1"/>
  <c r="G161" i="1"/>
  <c r="F161" i="1"/>
  <c r="G160" i="1"/>
  <c r="F160" i="1"/>
  <c r="G159" i="1"/>
  <c r="F159" i="1"/>
  <c r="B159" i="1"/>
  <c r="G158" i="1"/>
  <c r="F158" i="1"/>
  <c r="G154" i="1"/>
  <c r="F154" i="1"/>
  <c r="D154" i="1"/>
  <c r="C154" i="1"/>
  <c r="B154" i="1"/>
  <c r="G153" i="1"/>
  <c r="F153" i="1"/>
  <c r="G152" i="1"/>
  <c r="F152" i="1"/>
  <c r="G151" i="1"/>
  <c r="F151" i="1"/>
  <c r="G150" i="1"/>
  <c r="F150" i="1"/>
  <c r="G149" i="1"/>
  <c r="F149" i="1"/>
  <c r="G148" i="1"/>
  <c r="F148" i="1"/>
  <c r="G144" i="1"/>
  <c r="F144" i="1"/>
  <c r="D144" i="1"/>
  <c r="C144" i="1"/>
  <c r="B144" i="1"/>
  <c r="G143" i="1"/>
  <c r="F143" i="1"/>
  <c r="D143" i="1"/>
  <c r="G142" i="1"/>
  <c r="F142" i="1"/>
  <c r="B142" i="1"/>
  <c r="G141" i="1"/>
  <c r="F141" i="1"/>
  <c r="G140" i="1"/>
  <c r="F140" i="1"/>
  <c r="B140" i="1"/>
  <c r="G139" i="1"/>
  <c r="F139" i="1"/>
  <c r="G138" i="1"/>
  <c r="F138" i="1"/>
  <c r="B138" i="1"/>
  <c r="F134" i="1"/>
  <c r="G133" i="1"/>
  <c r="F132" i="1"/>
  <c r="G131" i="1"/>
  <c r="G128" i="1"/>
  <c r="F128" i="1"/>
  <c r="G124" i="1"/>
  <c r="F124" i="1"/>
  <c r="D124" i="1"/>
  <c r="C124" i="1"/>
  <c r="B124" i="1"/>
  <c r="G123" i="1"/>
  <c r="F123" i="1"/>
  <c r="G122" i="1"/>
  <c r="F122" i="1"/>
  <c r="G121" i="1"/>
  <c r="F121" i="1"/>
  <c r="G120" i="1"/>
  <c r="F120" i="1"/>
  <c r="G119" i="1"/>
  <c r="F119" i="1"/>
  <c r="G118" i="1"/>
  <c r="F118" i="1"/>
  <c r="G114" i="1"/>
  <c r="F114" i="1"/>
  <c r="D114" i="1"/>
  <c r="E114" i="1" s="1"/>
  <c r="C114" i="1"/>
  <c r="B114" i="1"/>
  <c r="G113" i="1"/>
  <c r="F113" i="1"/>
  <c r="D113" i="1"/>
  <c r="C113" i="1"/>
  <c r="E113" i="1" s="1"/>
  <c r="B113" i="1"/>
  <c r="G112" i="1"/>
  <c r="F112" i="1"/>
  <c r="D112" i="1"/>
  <c r="C112" i="1"/>
  <c r="E112" i="1" s="1"/>
  <c r="B112" i="1"/>
  <c r="G111" i="1"/>
  <c r="F111" i="1"/>
  <c r="D111" i="1"/>
  <c r="C111" i="1"/>
  <c r="E111" i="1" s="1"/>
  <c r="B111" i="1"/>
  <c r="G110" i="1"/>
  <c r="F110" i="1"/>
  <c r="D110" i="1"/>
  <c r="C110" i="1"/>
  <c r="E110" i="1" s="1"/>
  <c r="B110" i="1"/>
  <c r="G109" i="1"/>
  <c r="F109" i="1"/>
  <c r="D109" i="1"/>
  <c r="C109" i="1"/>
  <c r="E109" i="1" s="1"/>
  <c r="B109" i="1"/>
  <c r="G108" i="1"/>
  <c r="F108" i="1"/>
  <c r="D108" i="1"/>
  <c r="C108" i="1"/>
  <c r="B108" i="1"/>
  <c r="F104" i="1"/>
  <c r="D104" i="1"/>
  <c r="C104" i="1"/>
  <c r="B104" i="1"/>
  <c r="G103" i="1"/>
  <c r="F103" i="1"/>
  <c r="G102" i="1"/>
  <c r="F102" i="1"/>
  <c r="G101" i="1"/>
  <c r="F101" i="1"/>
  <c r="G100" i="1"/>
  <c r="F100" i="1"/>
  <c r="G99" i="1"/>
  <c r="F99" i="1"/>
  <c r="D99" i="1"/>
  <c r="C99" i="1"/>
  <c r="G98" i="1"/>
  <c r="F98" i="1"/>
  <c r="G94" i="1"/>
  <c r="F94" i="1"/>
  <c r="D94" i="1"/>
  <c r="C94" i="1"/>
  <c r="B94" i="1"/>
  <c r="G93" i="1"/>
  <c r="F93" i="1"/>
  <c r="C93" i="1"/>
  <c r="G92" i="1"/>
  <c r="F92" i="1"/>
  <c r="G91" i="1"/>
  <c r="F91" i="1"/>
  <c r="G90" i="1"/>
  <c r="F90" i="1"/>
  <c r="G89" i="1"/>
  <c r="F89" i="1"/>
  <c r="B89" i="1"/>
  <c r="G88" i="1"/>
  <c r="F88" i="1"/>
  <c r="G84" i="1"/>
  <c r="F84" i="1"/>
  <c r="D84" i="1"/>
  <c r="C84" i="1"/>
  <c r="B84" i="1"/>
  <c r="G83" i="1"/>
  <c r="F83" i="1"/>
  <c r="G82" i="1"/>
  <c r="F82" i="1"/>
  <c r="G81" i="1"/>
  <c r="F81" i="1"/>
  <c r="G80" i="1"/>
  <c r="F80" i="1"/>
  <c r="D80" i="1"/>
  <c r="G79" i="1"/>
  <c r="F79" i="1"/>
  <c r="G78" i="1"/>
  <c r="F78" i="1"/>
  <c r="G74" i="1"/>
  <c r="F74" i="1"/>
  <c r="D74" i="1"/>
  <c r="C74" i="1"/>
  <c r="B74" i="1"/>
  <c r="G73" i="1"/>
  <c r="F73" i="1"/>
  <c r="G72" i="1"/>
  <c r="F72" i="1"/>
  <c r="G71" i="1"/>
  <c r="F71" i="1"/>
  <c r="G70" i="1"/>
  <c r="F70" i="1"/>
  <c r="G69" i="1"/>
  <c r="F69" i="1"/>
  <c r="G68" i="1"/>
  <c r="F68" i="1"/>
  <c r="F64" i="1"/>
  <c r="D64" i="1"/>
  <c r="C64" i="1"/>
  <c r="B64" i="1"/>
  <c r="G63" i="1"/>
  <c r="F63" i="1"/>
  <c r="G62" i="1"/>
  <c r="F62" i="1"/>
  <c r="G61" i="1"/>
  <c r="F61" i="1"/>
  <c r="G60" i="1"/>
  <c r="F60" i="1"/>
  <c r="G59" i="1"/>
  <c r="F59" i="1"/>
  <c r="G58" i="1"/>
  <c r="F58" i="1"/>
  <c r="G54" i="1"/>
  <c r="F54" i="1"/>
  <c r="D54" i="1"/>
  <c r="C54" i="1"/>
  <c r="B54" i="1"/>
  <c r="G53" i="1"/>
  <c r="F53" i="1"/>
  <c r="B53" i="1"/>
  <c r="G52" i="1"/>
  <c r="F52" i="1"/>
  <c r="G51" i="1"/>
  <c r="F51" i="1"/>
  <c r="G50" i="1"/>
  <c r="F50" i="1"/>
  <c r="G49" i="1"/>
  <c r="F49" i="1"/>
  <c r="G48" i="1"/>
  <c r="F48" i="1"/>
  <c r="C48" i="1"/>
  <c r="G43" i="1"/>
  <c r="F43" i="1"/>
  <c r="G42" i="1"/>
  <c r="G41" i="1"/>
  <c r="F41" i="1"/>
  <c r="G40" i="1"/>
  <c r="G39" i="1"/>
  <c r="F39" i="1"/>
  <c r="C39" i="1"/>
  <c r="G38" i="1"/>
  <c r="C34" i="1"/>
  <c r="B34" i="1"/>
  <c r="G33" i="1"/>
  <c r="G32" i="1"/>
  <c r="F32" i="1"/>
  <c r="C32" i="1"/>
  <c r="G31" i="1"/>
  <c r="G30" i="1"/>
  <c r="G29" i="1"/>
  <c r="G28" i="1"/>
  <c r="G24" i="1"/>
  <c r="F24" i="1"/>
  <c r="D24" i="1"/>
  <c r="C24" i="1"/>
  <c r="B24" i="1"/>
  <c r="G23" i="1"/>
  <c r="F23" i="1"/>
  <c r="G22" i="1"/>
  <c r="F22" i="1"/>
  <c r="G21" i="1"/>
  <c r="F21" i="1"/>
  <c r="G20" i="1"/>
  <c r="F20" i="1"/>
  <c r="G19" i="1"/>
  <c r="F19" i="1"/>
  <c r="G18" i="1"/>
  <c r="F18" i="1"/>
  <c r="F14" i="1"/>
  <c r="D14" i="1"/>
  <c r="C14" i="1"/>
  <c r="B14" i="1"/>
  <c r="G13" i="1"/>
  <c r="G12" i="1"/>
  <c r="F12" i="1"/>
  <c r="G11" i="1"/>
  <c r="G10" i="1"/>
  <c r="F10" i="1"/>
  <c r="G9" i="1"/>
  <c r="G8" i="1"/>
  <c r="F8" i="1"/>
  <c r="G723" i="2" l="1"/>
  <c r="C230" i="1" s="1"/>
  <c r="G715" i="2"/>
  <c r="C228" i="1" s="1"/>
  <c r="F727" i="2"/>
  <c r="B231" i="1" s="1"/>
  <c r="H735" i="2"/>
  <c r="D233" i="1" s="1"/>
  <c r="G727" i="2"/>
  <c r="C231" i="1" s="1"/>
  <c r="E231" i="1" s="1"/>
  <c r="F735" i="2"/>
  <c r="B233" i="1" s="1"/>
  <c r="G75" i="2"/>
  <c r="C28" i="1" s="1"/>
  <c r="I83" i="2"/>
  <c r="F30" i="1" s="1"/>
  <c r="F87" i="2"/>
  <c r="B31" i="1" s="1"/>
  <c r="H75" i="2"/>
  <c r="D28" i="1" s="1"/>
  <c r="I75" i="2"/>
  <c r="F28" i="1" s="1"/>
  <c r="F79" i="2"/>
  <c r="B29" i="1" s="1"/>
  <c r="H87" i="2"/>
  <c r="D31" i="1" s="1"/>
  <c r="F91" i="2"/>
  <c r="B32" i="1" s="1"/>
  <c r="I99" i="2"/>
  <c r="F34" i="1" s="1"/>
  <c r="F83" i="2"/>
  <c r="B30" i="1" s="1"/>
  <c r="G83" i="2"/>
  <c r="C30" i="1" s="1"/>
  <c r="I91" i="2"/>
  <c r="F95" i="2"/>
  <c r="B33" i="1" s="1"/>
  <c r="F75" i="2"/>
  <c r="B28" i="1" s="1"/>
  <c r="H83" i="2"/>
  <c r="D30" i="1" s="1"/>
  <c r="H979" i="2"/>
  <c r="D312" i="1" s="1"/>
  <c r="F979" i="2"/>
  <c r="B312" i="1" s="1"/>
  <c r="H987" i="2"/>
  <c r="D314" i="1" s="1"/>
  <c r="F991" i="2"/>
  <c r="B315" i="1" s="1"/>
  <c r="F983" i="2"/>
  <c r="B313" i="1" s="1"/>
  <c r="G991" i="2"/>
  <c r="C315" i="1" s="1"/>
  <c r="G979" i="2"/>
  <c r="C312" i="1" s="1"/>
  <c r="F975" i="2"/>
  <c r="B311" i="1" s="1"/>
  <c r="H983" i="2"/>
  <c r="D313" i="1" s="1"/>
  <c r="F995" i="2"/>
  <c r="B316" i="1" s="1"/>
  <c r="G975" i="2"/>
  <c r="C311" i="1" s="1"/>
  <c r="E313" i="1" s="1"/>
  <c r="F923" i="2"/>
  <c r="B294" i="1" s="1"/>
  <c r="H931" i="2"/>
  <c r="D296" i="1" s="1"/>
  <c r="G923" i="2"/>
  <c r="C294" i="1" s="1"/>
  <c r="E294" i="1" s="1"/>
  <c r="F935" i="2"/>
  <c r="B297" i="1" s="1"/>
  <c r="G927" i="2"/>
  <c r="C295" i="1" s="1"/>
  <c r="E295" i="1" s="1"/>
  <c r="F939" i="2"/>
  <c r="B298" i="1" s="1"/>
  <c r="G919" i="2"/>
  <c r="C293" i="1" s="1"/>
  <c r="E297" i="1" s="1"/>
  <c r="F931" i="2"/>
  <c r="B296" i="1" s="1"/>
  <c r="H939" i="2"/>
  <c r="D298" i="1" s="1"/>
  <c r="H919" i="2"/>
  <c r="D293" i="1" s="1"/>
  <c r="G931" i="2"/>
  <c r="C296" i="1" s="1"/>
  <c r="E296" i="1" s="1"/>
  <c r="H867" i="2"/>
  <c r="D276" i="1" s="1"/>
  <c r="G879" i="2"/>
  <c r="C279" i="1" s="1"/>
  <c r="F871" i="2"/>
  <c r="B277" i="1" s="1"/>
  <c r="H879" i="2"/>
  <c r="D279" i="1" s="1"/>
  <c r="H871" i="2"/>
  <c r="D277" i="1" s="1"/>
  <c r="G883" i="2"/>
  <c r="C280" i="1" s="1"/>
  <c r="G863" i="2"/>
  <c r="C275" i="1" s="1"/>
  <c r="G875" i="2"/>
  <c r="C278" i="1" s="1"/>
  <c r="H863" i="2"/>
  <c r="D275" i="1" s="1"/>
  <c r="F867" i="2"/>
  <c r="B276" i="1" s="1"/>
  <c r="H875" i="2"/>
  <c r="D278" i="1" s="1"/>
  <c r="G835" i="2"/>
  <c r="C266" i="1" s="1"/>
  <c r="F847" i="2"/>
  <c r="B269" i="1" s="1"/>
  <c r="H835" i="2"/>
  <c r="D266" i="1" s="1"/>
  <c r="G847" i="2"/>
  <c r="C269" i="1" s="1"/>
  <c r="F839" i="2"/>
  <c r="B267" i="1" s="1"/>
  <c r="H847" i="2"/>
  <c r="D269" i="1" s="1"/>
  <c r="F851" i="2"/>
  <c r="B270" i="1" s="1"/>
  <c r="G839" i="2"/>
  <c r="C267" i="1" s="1"/>
  <c r="E267" i="1" s="1"/>
  <c r="G851" i="2"/>
  <c r="C270" i="1" s="1"/>
  <c r="G843" i="2"/>
  <c r="C268" i="1" s="1"/>
  <c r="H855" i="2"/>
  <c r="D271" i="1" s="1"/>
  <c r="H807" i="2"/>
  <c r="D257" i="1" s="1"/>
  <c r="G819" i="2"/>
  <c r="C260" i="1" s="1"/>
  <c r="F811" i="2"/>
  <c r="B258" i="1" s="1"/>
  <c r="H819" i="2"/>
  <c r="D260" i="1" s="1"/>
  <c r="G811" i="2"/>
  <c r="C258" i="1" s="1"/>
  <c r="E258" i="1" s="1"/>
  <c r="F823" i="2"/>
  <c r="B261" i="1" s="1"/>
  <c r="H811" i="2"/>
  <c r="D258" i="1" s="1"/>
  <c r="G823" i="2"/>
  <c r="C261" i="1" s="1"/>
  <c r="H779" i="2"/>
  <c r="D248" i="1" s="1"/>
  <c r="G791" i="2"/>
  <c r="C251" i="1" s="1"/>
  <c r="F783" i="2"/>
  <c r="B249" i="1" s="1"/>
  <c r="G783" i="2"/>
  <c r="C249" i="1" s="1"/>
  <c r="F795" i="2"/>
  <c r="B252" i="1" s="1"/>
  <c r="H783" i="2"/>
  <c r="D249" i="1" s="1"/>
  <c r="G795" i="2"/>
  <c r="C252" i="1" s="1"/>
  <c r="H791" i="2"/>
  <c r="D251" i="1" s="1"/>
  <c r="G787" i="2"/>
  <c r="C250" i="1" s="1"/>
  <c r="F799" i="2"/>
  <c r="B253" i="1" s="1"/>
  <c r="F755" i="2"/>
  <c r="B240" i="1" s="1"/>
  <c r="H763" i="2"/>
  <c r="D242" i="1" s="1"/>
  <c r="G755" i="2"/>
  <c r="C240" i="1" s="1"/>
  <c r="E240" i="1" s="1"/>
  <c r="F767" i="2"/>
  <c r="B243" i="1" s="1"/>
  <c r="F747" i="2"/>
  <c r="B238" i="1" s="1"/>
  <c r="H755" i="2"/>
  <c r="D240" i="1" s="1"/>
  <c r="G767" i="2"/>
  <c r="C243" i="1" s="1"/>
  <c r="G747" i="2"/>
  <c r="C238" i="1" s="1"/>
  <c r="E241" i="1" s="1"/>
  <c r="F759" i="2"/>
  <c r="B241" i="1" s="1"/>
  <c r="H767" i="2"/>
  <c r="D243" i="1" s="1"/>
  <c r="H747" i="2"/>
  <c r="D238" i="1" s="1"/>
  <c r="E244" i="1" s="1"/>
  <c r="G759" i="2"/>
  <c r="C241" i="1" s="1"/>
  <c r="F751" i="2"/>
  <c r="B239" i="1" s="1"/>
  <c r="H759" i="2"/>
  <c r="D241" i="1" s="1"/>
  <c r="F719" i="2"/>
  <c r="B229" i="1" s="1"/>
  <c r="H727" i="2"/>
  <c r="D231" i="1" s="1"/>
  <c r="G719" i="2"/>
  <c r="C229" i="1" s="1"/>
  <c r="E229" i="1" s="1"/>
  <c r="F731" i="2"/>
  <c r="B232" i="1" s="1"/>
  <c r="H719" i="2"/>
  <c r="D229" i="1" s="1"/>
  <c r="G731" i="2"/>
  <c r="C232" i="1" s="1"/>
  <c r="E232" i="1" s="1"/>
  <c r="F723" i="2"/>
  <c r="B230" i="1" s="1"/>
  <c r="H731" i="2"/>
  <c r="D232" i="1" s="1"/>
  <c r="F715" i="2"/>
  <c r="B228" i="1" s="1"/>
  <c r="H723" i="2"/>
  <c r="D230" i="1" s="1"/>
  <c r="G655" i="2"/>
  <c r="C209" i="1" s="1"/>
  <c r="F667" i="2"/>
  <c r="B212" i="1" s="1"/>
  <c r="F655" i="2"/>
  <c r="B209" i="1" s="1"/>
  <c r="H655" i="2"/>
  <c r="D209" i="1" s="1"/>
  <c r="G667" i="2"/>
  <c r="C212" i="1" s="1"/>
  <c r="F659" i="2"/>
  <c r="B210" i="1" s="1"/>
  <c r="H667" i="2"/>
  <c r="D212" i="1" s="1"/>
  <c r="H663" i="2"/>
  <c r="D211" i="1" s="1"/>
  <c r="G659" i="2"/>
  <c r="C210" i="1" s="1"/>
  <c r="F671" i="2"/>
  <c r="B213" i="1" s="1"/>
  <c r="H623" i="2"/>
  <c r="D199" i="1" s="1"/>
  <c r="G635" i="2"/>
  <c r="C202" i="1" s="1"/>
  <c r="G627" i="2"/>
  <c r="C200" i="1" s="1"/>
  <c r="F639" i="2"/>
  <c r="B203" i="1" s="1"/>
  <c r="F619" i="2"/>
  <c r="B198" i="1" s="1"/>
  <c r="H627" i="2"/>
  <c r="D200" i="1" s="1"/>
  <c r="G639" i="2"/>
  <c r="C203" i="1" s="1"/>
  <c r="E203" i="1" s="1"/>
  <c r="G619" i="2"/>
  <c r="C198" i="1" s="1"/>
  <c r="E202" i="1" s="1"/>
  <c r="F631" i="2"/>
  <c r="B201" i="1" s="1"/>
  <c r="H639" i="2"/>
  <c r="D203" i="1" s="1"/>
  <c r="H619" i="2"/>
  <c r="D198" i="1" s="1"/>
  <c r="G631" i="2"/>
  <c r="C201" i="1" s="1"/>
  <c r="G499" i="2"/>
  <c r="C160" i="1" s="1"/>
  <c r="H499" i="2"/>
  <c r="D160" i="1" s="1"/>
  <c r="F503" i="2"/>
  <c r="B161" i="1" s="1"/>
  <c r="F491" i="2"/>
  <c r="B158" i="1" s="1"/>
  <c r="H503" i="2"/>
  <c r="D161" i="1" s="1"/>
  <c r="F507" i="2"/>
  <c r="B162" i="1" s="1"/>
  <c r="G507" i="2"/>
  <c r="C162" i="1" s="1"/>
  <c r="G495" i="2"/>
  <c r="C159" i="1" s="1"/>
  <c r="E159" i="1" s="1"/>
  <c r="H459" i="2"/>
  <c r="D148" i="1" s="1"/>
  <c r="F463" i="2"/>
  <c r="B149" i="1" s="1"/>
  <c r="H475" i="2"/>
  <c r="D152" i="1" s="1"/>
  <c r="F479" i="2"/>
  <c r="B153" i="1" s="1"/>
  <c r="H463" i="2"/>
  <c r="D149" i="1" s="1"/>
  <c r="F467" i="2"/>
  <c r="B150" i="1" s="1"/>
  <c r="H479" i="2"/>
  <c r="D153" i="1" s="1"/>
  <c r="G467" i="2"/>
  <c r="C150" i="1" s="1"/>
  <c r="H467" i="2"/>
  <c r="D150" i="1" s="1"/>
  <c r="F471" i="2"/>
  <c r="B151" i="1" s="1"/>
  <c r="G471" i="2"/>
  <c r="C151" i="1" s="1"/>
  <c r="H403" i="2"/>
  <c r="D130" i="1" s="1"/>
  <c r="F407" i="2"/>
  <c r="B131" i="1" s="1"/>
  <c r="H415" i="2"/>
  <c r="D133" i="1" s="1"/>
  <c r="G407" i="2"/>
  <c r="C131" i="1" s="1"/>
  <c r="F395" i="2"/>
  <c r="B128" i="1" s="1"/>
  <c r="H407" i="2"/>
  <c r="D131" i="1" s="1"/>
  <c r="G395" i="2"/>
  <c r="C128" i="1" s="1"/>
  <c r="E129" i="1" s="1"/>
  <c r="F411" i="2"/>
  <c r="B132" i="1" s="1"/>
  <c r="H395" i="2"/>
  <c r="D128" i="1" s="1"/>
  <c r="F399" i="2"/>
  <c r="B129" i="1" s="1"/>
  <c r="G411" i="2"/>
  <c r="C132" i="1" s="1"/>
  <c r="H363" i="2"/>
  <c r="D118" i="1" s="1"/>
  <c r="E124" i="1" s="1"/>
  <c r="F367" i="2"/>
  <c r="B119" i="1" s="1"/>
  <c r="H379" i="2"/>
  <c r="D122" i="1" s="1"/>
  <c r="F383" i="2"/>
  <c r="B123" i="1" s="1"/>
  <c r="H367" i="2"/>
  <c r="D119" i="1" s="1"/>
  <c r="F371" i="2"/>
  <c r="B120" i="1" s="1"/>
  <c r="H383" i="2"/>
  <c r="D123" i="1" s="1"/>
  <c r="G371" i="2"/>
  <c r="C120" i="1" s="1"/>
  <c r="E120" i="1" s="1"/>
  <c r="H371" i="2"/>
  <c r="D120" i="1" s="1"/>
  <c r="F375" i="2"/>
  <c r="B121" i="1" s="1"/>
  <c r="G375" i="2"/>
  <c r="C121" i="1" s="1"/>
  <c r="E121" i="1" s="1"/>
  <c r="G311" i="2"/>
  <c r="C101" i="1" s="1"/>
  <c r="E101" i="1" s="1"/>
  <c r="F299" i="2"/>
  <c r="B98" i="1" s="1"/>
  <c r="H311" i="2"/>
  <c r="D101" i="1" s="1"/>
  <c r="G299" i="2"/>
  <c r="C98" i="1" s="1"/>
  <c r="E99" i="1" s="1"/>
  <c r="F315" i="2"/>
  <c r="B102" i="1" s="1"/>
  <c r="H299" i="2"/>
  <c r="D98" i="1" s="1"/>
  <c r="E104" i="1" s="1"/>
  <c r="F303" i="2"/>
  <c r="B99" i="1" s="1"/>
  <c r="G315" i="2"/>
  <c r="C102" i="1" s="1"/>
  <c r="G271" i="2"/>
  <c r="C89" i="1" s="1"/>
  <c r="E89" i="1" s="1"/>
  <c r="H283" i="2"/>
  <c r="D92" i="1" s="1"/>
  <c r="F287" i="2"/>
  <c r="B93" i="1" s="1"/>
  <c r="F275" i="2"/>
  <c r="B90" i="1" s="1"/>
  <c r="H287" i="2"/>
  <c r="D93" i="1" s="1"/>
  <c r="G275" i="2"/>
  <c r="C90" i="1" s="1"/>
  <c r="F267" i="2"/>
  <c r="B88" i="1" s="1"/>
  <c r="H275" i="2"/>
  <c r="D90" i="1" s="1"/>
  <c r="F279" i="2"/>
  <c r="B91" i="1" s="1"/>
  <c r="G267" i="2"/>
  <c r="C88" i="1" s="1"/>
  <c r="G279" i="2"/>
  <c r="C91" i="1" s="1"/>
  <c r="F139" i="2"/>
  <c r="B48" i="1" s="1"/>
  <c r="H147" i="2"/>
  <c r="D50" i="1" s="1"/>
  <c r="G159" i="2"/>
  <c r="H139" i="2"/>
  <c r="D48" i="1" s="1"/>
  <c r="G151" i="2"/>
  <c r="C51" i="1" s="1"/>
  <c r="F143" i="2"/>
  <c r="B49" i="1" s="1"/>
  <c r="H151" i="2"/>
  <c r="D51" i="1" s="1"/>
  <c r="G143" i="2"/>
  <c r="C49" i="1" s="1"/>
  <c r="H143" i="2"/>
  <c r="D49" i="1" s="1"/>
  <c r="G155" i="2"/>
  <c r="C52" i="1" s="1"/>
  <c r="H115" i="2"/>
  <c r="D40" i="1" s="1"/>
  <c r="F119" i="2"/>
  <c r="B41" i="1" s="1"/>
  <c r="F107" i="2"/>
  <c r="B38" i="1" s="1"/>
  <c r="G119" i="2"/>
  <c r="C41" i="1" s="1"/>
  <c r="G107" i="2"/>
  <c r="C38" i="1" s="1"/>
  <c r="H119" i="2"/>
  <c r="D41" i="1" s="1"/>
  <c r="H107" i="2"/>
  <c r="D38" i="1" s="1"/>
  <c r="F111" i="2"/>
  <c r="B39" i="1" s="1"/>
  <c r="F123" i="2"/>
  <c r="B42" i="1" s="1"/>
  <c r="H47" i="2"/>
  <c r="D19" i="1" s="1"/>
  <c r="G59" i="2"/>
  <c r="C22" i="1" s="1"/>
  <c r="F51" i="2"/>
  <c r="B20" i="1" s="1"/>
  <c r="H59" i="2"/>
  <c r="D22" i="1" s="1"/>
  <c r="G51" i="2"/>
  <c r="C20" i="1" s="1"/>
  <c r="E20" i="1" s="1"/>
  <c r="F63" i="2"/>
  <c r="B23" i="1" s="1"/>
  <c r="F43" i="2"/>
  <c r="B18" i="1" s="1"/>
  <c r="H51" i="2"/>
  <c r="D20" i="1" s="1"/>
  <c r="G63" i="2"/>
  <c r="C23" i="1" s="1"/>
  <c r="E23" i="1" s="1"/>
  <c r="H43" i="2"/>
  <c r="D18" i="1" s="1"/>
  <c r="G55" i="2"/>
  <c r="C21" i="1" s="1"/>
  <c r="F47" i="2"/>
  <c r="B19" i="1" s="1"/>
  <c r="H55" i="2"/>
  <c r="D21" i="1" s="1"/>
  <c r="F699" i="2"/>
  <c r="B222" i="1" s="1"/>
  <c r="G687" i="2"/>
  <c r="C219" i="1" s="1"/>
  <c r="H687" i="2"/>
  <c r="D219" i="1" s="1"/>
  <c r="G699" i="2"/>
  <c r="C222" i="1" s="1"/>
  <c r="F683" i="2"/>
  <c r="B218" i="1" s="1"/>
  <c r="H691" i="2"/>
  <c r="D220" i="1" s="1"/>
  <c r="G703" i="2"/>
  <c r="C223" i="1" s="1"/>
  <c r="G691" i="2"/>
  <c r="C220" i="1" s="1"/>
  <c r="E220" i="1" s="1"/>
  <c r="F703" i="2"/>
  <c r="B223" i="1" s="1"/>
  <c r="G683" i="2"/>
  <c r="C218" i="1" s="1"/>
  <c r="F695" i="2"/>
  <c r="B221" i="1" s="1"/>
  <c r="H703" i="2"/>
  <c r="D223" i="1" s="1"/>
  <c r="G695" i="2"/>
  <c r="C221" i="1" s="1"/>
  <c r="E221" i="1" s="1"/>
  <c r="H891" i="2"/>
  <c r="D284" i="1" s="1"/>
  <c r="F691" i="2"/>
  <c r="B220" i="1" s="1"/>
  <c r="H95" i="2"/>
  <c r="D33" i="1" s="1"/>
  <c r="G95" i="2"/>
  <c r="C33" i="1" s="1"/>
  <c r="E33" i="1" s="1"/>
  <c r="G651" i="2"/>
  <c r="C208" i="1" s="1"/>
  <c r="E210" i="1" s="1"/>
  <c r="E222" i="1"/>
  <c r="E261" i="1"/>
  <c r="G511" i="2"/>
  <c r="C163" i="1" s="1"/>
  <c r="E61" i="1"/>
  <c r="E62" i="1"/>
  <c r="D53" i="1"/>
  <c r="E303" i="1"/>
  <c r="E304" i="1"/>
  <c r="E305" i="1"/>
  <c r="E307" i="1"/>
  <c r="E278" i="1"/>
  <c r="E279" i="1"/>
  <c r="E277" i="1"/>
  <c r="E249" i="1"/>
  <c r="E250" i="1"/>
  <c r="E251" i="1"/>
  <c r="E253" i="1"/>
  <c r="E230" i="1"/>
  <c r="E233" i="1"/>
  <c r="J611" i="2"/>
  <c r="G194" i="1" s="1"/>
  <c r="G611" i="2"/>
  <c r="C194" i="1" s="1"/>
  <c r="I611" i="2"/>
  <c r="F194" i="1" s="1"/>
  <c r="E180" i="1"/>
  <c r="E182" i="1"/>
  <c r="E179" i="1"/>
  <c r="E181" i="1"/>
  <c r="E183" i="1"/>
  <c r="E184" i="1"/>
  <c r="E169" i="1"/>
  <c r="E171" i="1"/>
  <c r="E173" i="1"/>
  <c r="E161" i="1"/>
  <c r="E163" i="1"/>
  <c r="E139" i="1"/>
  <c r="E141" i="1"/>
  <c r="E143" i="1"/>
  <c r="E91" i="1"/>
  <c r="E93" i="1"/>
  <c r="E90" i="1"/>
  <c r="E92" i="1"/>
  <c r="F155" i="2"/>
  <c r="B52" i="1" s="1"/>
  <c r="F131" i="2"/>
  <c r="B44" i="1" s="1"/>
  <c r="H131" i="2"/>
  <c r="D44" i="1" s="1"/>
  <c r="E44" i="1" s="1"/>
  <c r="J131" i="2"/>
  <c r="G44" i="1" s="1"/>
  <c r="G131" i="2"/>
  <c r="C44" i="1" s="1"/>
  <c r="I131" i="2"/>
  <c r="F44" i="1" s="1"/>
  <c r="J195" i="2"/>
  <c r="G64" i="1" s="1"/>
  <c r="J35" i="2"/>
  <c r="G14" i="1" s="1"/>
  <c r="J99" i="2"/>
  <c r="G34" i="1" s="1"/>
  <c r="C53" i="1"/>
  <c r="E53" i="1" s="1"/>
  <c r="E50" i="1"/>
  <c r="E51" i="1"/>
  <c r="E49" i="1"/>
  <c r="E9" i="1"/>
  <c r="E21" i="1"/>
  <c r="E22" i="1"/>
  <c r="E29" i="1"/>
  <c r="E30" i="1"/>
  <c r="E31" i="1"/>
  <c r="E41" i="1"/>
  <c r="E42" i="1"/>
  <c r="E201" i="1"/>
  <c r="E209" i="1"/>
  <c r="E211" i="1"/>
  <c r="E288" i="1"/>
  <c r="E289" i="1"/>
  <c r="E314" i="1"/>
  <c r="E306" i="1"/>
  <c r="E298" i="1"/>
  <c r="E285" i="1"/>
  <c r="E287" i="1"/>
  <c r="E286" i="1"/>
  <c r="E276" i="1"/>
  <c r="E280" i="1"/>
  <c r="E269" i="1"/>
  <c r="E271" i="1"/>
  <c r="E268" i="1"/>
  <c r="E270" i="1"/>
  <c r="E259" i="1"/>
  <c r="E260" i="1"/>
  <c r="E262" i="1"/>
  <c r="E252" i="1"/>
  <c r="E234" i="1"/>
  <c r="E219" i="1"/>
  <c r="E223" i="1"/>
  <c r="E224" i="1"/>
  <c r="E214" i="1"/>
  <c r="E212" i="1"/>
  <c r="E200" i="1"/>
  <c r="E199" i="1"/>
  <c r="E204" i="1"/>
  <c r="E190" i="1"/>
  <c r="E192" i="1"/>
  <c r="E189" i="1"/>
  <c r="E191" i="1"/>
  <c r="E193" i="1"/>
  <c r="E194" i="1"/>
  <c r="E170" i="1"/>
  <c r="E172" i="1"/>
  <c r="E160" i="1"/>
  <c r="E162" i="1"/>
  <c r="E164" i="1"/>
  <c r="E150" i="1"/>
  <c r="E152" i="1"/>
  <c r="E149" i="1"/>
  <c r="E151" i="1"/>
  <c r="E153" i="1"/>
  <c r="E154" i="1"/>
  <c r="E140" i="1"/>
  <c r="E142" i="1"/>
  <c r="E122" i="1"/>
  <c r="E119" i="1"/>
  <c r="E123" i="1"/>
  <c r="E100" i="1"/>
  <c r="E102" i="1"/>
  <c r="E103" i="1"/>
  <c r="E94" i="1"/>
  <c r="E80" i="1"/>
  <c r="E81" i="1"/>
  <c r="E82" i="1"/>
  <c r="E79" i="1"/>
  <c r="E83" i="1"/>
  <c r="E72" i="1"/>
  <c r="E70" i="1"/>
  <c r="E69" i="1"/>
  <c r="E71" i="1"/>
  <c r="E73" i="1"/>
  <c r="E74" i="1"/>
  <c r="E60" i="1"/>
  <c r="E59" i="1"/>
  <c r="E63" i="1"/>
  <c r="E54" i="1"/>
  <c r="E52" i="1"/>
  <c r="E40" i="1"/>
  <c r="E39" i="1"/>
  <c r="E43" i="1"/>
  <c r="E34" i="1"/>
  <c r="E32" i="1"/>
  <c r="E19" i="1"/>
  <c r="E24" i="1"/>
  <c r="E10" i="1"/>
  <c r="E11" i="1"/>
  <c r="E13" i="1"/>
  <c r="E12" i="1"/>
  <c r="J323" i="2"/>
  <c r="G104" i="1" s="1"/>
  <c r="E130" i="1"/>
  <c r="E131" i="1"/>
  <c r="E134" i="1"/>
  <c r="E243" i="1" l="1"/>
  <c r="E316" i="1"/>
  <c r="E312" i="1"/>
  <c r="E315" i="1"/>
  <c r="E239" i="1"/>
  <c r="E242" i="1"/>
  <c r="E133" i="1"/>
  <c r="E132" i="1"/>
  <c r="E213" i="1"/>
</calcChain>
</file>

<file path=xl/sharedStrings.xml><?xml version="1.0" encoding="utf-8"?>
<sst xmlns="http://schemas.openxmlformats.org/spreadsheetml/2006/main" count="3513" uniqueCount="212">
  <si>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</si>
  <si>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</si>
  <si>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</si>
  <si>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</si>
  <si>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</si>
  <si>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</si>
  <si>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</si>
  <si>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</si>
  <si>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</si>
  <si>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</si>
  <si>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</si>
  <si>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</si>
  <si>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</si>
  <si>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</si>
  <si>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</si>
  <si>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</si>
  <si>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</si>
  <si>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</si>
  <si>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</si>
  <si>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</si>
  <si>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</si>
  <si>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</si>
  <si>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</si>
  <si>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</si>
  <si>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</si>
  <si>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</si>
  <si>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</si>
  <si>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</si>
  <si>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</si>
  <si>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</si>
  <si>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</si>
  <si>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</si>
  <si>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</si>
  <si>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PC Run ID</t>
  </si>
  <si>
    <t>Script Name</t>
  </si>
  <si>
    <t>JMETER 3.0</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</si>
  <si>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</si>
  <si>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</si>
  <si>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</si>
  <si>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</si>
  <si>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</si>
  <si>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</si>
  <si>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</si>
  <si>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</si>
  <si>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</si>
  <si>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</si>
  <si>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t xml:space="preserve">   </t>
  </si>
  <si>
    <t xml:space="preserve">Note:- Increased Rampup period for
5 users 5 sec
10 users 5 sec
20 users 5 sec                                                      50 users 5 sec
100 users 5 sec
</t>
  </si>
  <si>
    <t xml:space="preserve">Note:- Increased Rampup period for
5 users 3 sec
10 users 3 sec
20 users 3 sec                                                      50 users 3 sec
100 users 3 sec
</t>
  </si>
  <si>
    <t xml:space="preserve">Note:- Increased Rampup period for
5 users 4 sec
10 users 4 sec
20 users 4 sec                                                      50 users 4 sec
100 users 4 sec
</t>
  </si>
  <si>
    <t xml:space="preserve">Note:- Increased Rampup period for
5 users 5 sec
10 users 5 sec
20 users 5 sec
50 users 5 sec
100 users 5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</si>
  <si>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</si>
  <si>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</si>
  <si>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t>TC1 - Create a new GC Claim. Download a Policy from Staging. Create a Recovery reserve &amp; Make a Collection</t>
  </si>
  <si>
    <t>TC2 – Create a new GC Claim. Download a Policy from Staging. Create a Medical/Expense Reserve &amp; Make a Payment</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</si>
  <si>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</si>
  <si>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</si>
  <si>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</si>
  <si>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</si>
  <si>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</si>
  <si>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</si>
  <si>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</si>
  <si>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</si>
  <si>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</si>
  <si>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</si>
  <si>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</si>
  <si>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</si>
  <si>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</si>
  <si>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</si>
  <si>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</si>
  <si>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</si>
  <si>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TC19 - Create Enhanced Note</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</si>
  <si>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</si>
  <si>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</si>
  <si>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</si>
  <si>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</si>
  <si>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</si>
  <si>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</si>
  <si>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</si>
  <si>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</si>
  <si>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TC28 - Display Payment/Transaction history screen</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</si>
  <si>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</si>
  <si>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</si>
  <si>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</si>
  <si>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</si>
  <si>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</si>
  <si>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</si>
  <si>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</si>
  <si>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</si>
  <si>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</si>
  <si>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</si>
  <si>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</si>
  <si>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</si>
  <si>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</si>
  <si>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</si>
  <si>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</si>
  <si>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</si>
  <si>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</si>
  <si>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</si>
  <si>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</si>
  <si>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</si>
  <si>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</si>
  <si>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</si>
  <si>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</si>
  <si>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</si>
  <si>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</si>
  <si>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</si>
  <si>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</si>
  <si>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</si>
  <si>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</si>
  <si>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</si>
  <si>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</si>
  <si>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</si>
  <si>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</si>
  <si>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</si>
  <si>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</si>
  <si>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</si>
  <si>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</si>
  <si>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</si>
  <si>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</si>
  <si>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r>
      <t xml:space="preserve">Display Claim Record : </t>
    </r>
    <r>
      <rPr>
        <sz val="10"/>
        <rFont val="Arial"/>
        <family val="2"/>
      </rPr>
      <t>As evident form point C, Display Claim Record is taking much time and is performance bottleneck here.</t>
    </r>
  </si>
  <si>
    <r>
      <t xml:space="preserve">Display Enhanced Notes: </t>
    </r>
    <r>
      <rPr>
        <sz val="10"/>
        <rFont val="Arial"/>
        <family val="2"/>
      </rPr>
      <t>As evident from point C, Display Enhanced Notes is taking much time and is performance bottleneck here.</t>
    </r>
  </si>
  <si>
    <r>
      <t xml:space="preserve">Display Claim Record Loads Need Improvement: </t>
    </r>
    <r>
      <rPr>
        <sz val="10"/>
        <rFont val="Arial"/>
        <family val="2"/>
      </rPr>
      <t>As evident form point C, Display Claim Record is taking much time and is performance bottleneck here.</t>
    </r>
  </si>
  <si>
    <r>
      <t xml:space="preserve">Display Claim Record Load Needs Improvement: </t>
    </r>
    <r>
      <rPr>
        <sz val="10"/>
        <rFont val="Arial"/>
        <family val="2"/>
      </rPr>
      <t>As evident form point C, Display Claim Record is taking much time and is performance bottleneck here.</t>
    </r>
  </si>
  <si>
    <t xml:space="preserve">NA
</t>
  </si>
  <si>
    <r>
      <t xml:space="preserve">Display Diary List and Create Diary Loads Need Improvement: </t>
    </r>
    <r>
      <rPr>
        <sz val="10"/>
        <rFont val="Arial"/>
        <family val="2"/>
      </rPr>
      <t>As evident form point B, Display diary List and Create Diary is taking much time and is performance bottleneck here.</t>
    </r>
  </si>
  <si>
    <r>
      <t xml:space="preserve">Save GC and Save Claimant Load Needs Improvement : </t>
    </r>
    <r>
      <rPr>
        <sz val="10"/>
        <rFont val="Arial"/>
        <family val="2"/>
      </rPr>
      <t>As evident form point C, Save Claim and Save Claimant are taking much time and are performance bottleneck here.</t>
    </r>
  </si>
  <si>
    <r>
      <t xml:space="preserve">Policy Download and Save WC Loads Need Improvement: </t>
    </r>
    <r>
      <rPr>
        <sz val="10"/>
        <rFont val="Arial"/>
        <family val="2"/>
      </rPr>
      <t>As evident form point C, Policy Download and Save WC are taking much time and are performance bottleneck here.</t>
    </r>
  </si>
  <si>
    <t xml:space="preserve">Note:- Increased Rampup period for
5 users 3 sec
10 users 3 sec
20 users 4 sec                                                      50 users 2 sec
100 users 4 sec
</t>
  </si>
  <si>
    <t xml:space="preserve">Note:- Increased Rampup period for
5 users 3 sec
10 users 3 sec
20 users 3 sec                                                      50 users 4 sec
100 users 4 sec
</t>
  </si>
  <si>
    <t xml:space="preserve">Note:- Increased Rampup period for
5 users 8 sec
10 users 8 sec
20 users 8 sec                                                      50 users 8 sec
100 users 8 sec
</t>
  </si>
  <si>
    <t xml:space="preserve">Note:- Increased Rampup period for
5 users 3 sec
10 users 5 sec
20 users 5 sec                                                      50 users 5 sec
100 users 5 sec
</t>
  </si>
  <si>
    <t xml:space="preserve">Note:- Increased Rampup period for
50 users 3 sec
100 users 3 sec
</t>
  </si>
  <si>
    <t xml:space="preserve">Note:- Increased Rampup period for
5 users 3 sec
10 users 3 sec
20 users 3 sec
50 users 3 sec
100 users 4 sec
</t>
  </si>
  <si>
    <t xml:space="preserve">Note:- Increased Rampup period for
5 users 3 sec
10 users 3 sec
20 users 3 sec
50 users 3 sec
100 users 3 sec
</t>
  </si>
  <si>
    <t xml:space="preserve">Note:- Increased Rampup period for              10 users 3 sec
20 users 3 sec
50 users 5 sec
100 users 5 sec
</t>
  </si>
  <si>
    <r>
      <t xml:space="preserve">Display Claim Record Loads Need Improvement: </t>
    </r>
    <r>
      <rPr>
        <sz val="10"/>
        <rFont val="Arial"/>
        <family val="2"/>
      </rPr>
      <t>As evident from point C, Display Claim Record is taking much time and is performance bottleneck here.</t>
    </r>
  </si>
  <si>
    <t xml:space="preserve">Note:- Increased Rampup period for
5 users 10 sec
10 users 10 sec                                                   
20 users 10 sec
50 users 10 sec
100 users 15 sec
</t>
  </si>
  <si>
    <t xml:space="preserve">Note:- Increased Rampup period for
5 users 10 sec
10 users 10 sec
20 users 10 sec
50 users 10 sec
100 users 15 sec
</t>
  </si>
  <si>
    <t xml:space="preserve">Note:- Increased Rampup period for
5 users 3 sec
10 users 3 sec
20 users 3 sec
50 users 4 sec
100 users 4 sec
</t>
  </si>
  <si>
    <r>
      <t xml:space="preserve">1. Save GC : </t>
    </r>
    <r>
      <rPr>
        <sz val="10"/>
        <rFont val="Arial"/>
        <family val="2"/>
      </rPr>
      <t>For 100 users, average time is 2.95 secs and max time is 3.28 secs</t>
    </r>
    <r>
      <rPr>
        <b/>
        <sz val="10"/>
        <rFont val="Arial"/>
        <family val="2"/>
      </rPr>
      <t xml:space="preserve">         </t>
    </r>
    <r>
      <rPr>
        <sz val="10"/>
        <rFont val="Arial"/>
        <family val="2"/>
      </rPr>
      <t xml:space="preserve">
</t>
    </r>
  </si>
  <si>
    <r>
      <t xml:space="preserve">Save GC Load Needs Improvement: </t>
    </r>
    <r>
      <rPr>
        <sz val="10"/>
        <rFont val="Arial"/>
        <family val="2"/>
      </rPr>
      <t>As evident from point C, Save GC is taking much time and is performance bottleneck here.</t>
    </r>
  </si>
  <si>
    <r>
      <rPr>
        <b/>
        <sz val="10"/>
        <rFont val="Arial"/>
        <family val="2"/>
      </rPr>
      <t>1. Save GC:</t>
    </r>
    <r>
      <rPr>
        <sz val="10"/>
        <rFont val="Arial"/>
        <family val="2"/>
      </rPr>
      <t xml:space="preserve"> For 100 users, average time is 3.48 secs and 3.78 secs</t>
    </r>
  </si>
  <si>
    <r>
      <t xml:space="preserve">Display Claim Record Load Needs Improvement: </t>
    </r>
    <r>
      <rPr>
        <sz val="10"/>
        <rFont val="Arial"/>
        <family val="2"/>
      </rPr>
      <t>As evident from point C, Display Claim Record is taking much time and is performance bottleneck here.</t>
    </r>
  </si>
  <si>
    <r>
      <t xml:space="preserve">Display Payment Screen and Display Claim Record Loads Need Improvement: </t>
    </r>
    <r>
      <rPr>
        <sz val="10"/>
        <rFont val="Arial"/>
        <family val="2"/>
      </rPr>
      <t>As evident form point C, Display Payment Screen and Display Claim Record are taking much time and are performance bottleneck here.</t>
    </r>
  </si>
  <si>
    <r>
      <t xml:space="preserve">Introduction Details:
</t>
    </r>
    <r>
      <rPr>
        <b/>
        <u/>
        <sz val="12"/>
        <color theme="1"/>
        <rFont val="Calibri"/>
        <family val="2"/>
        <scheme val="minor"/>
      </rPr>
      <t xml:space="preserve">
</t>
    </r>
    <r>
      <rPr>
        <sz val="12"/>
        <color theme="1"/>
        <rFont val="Calibri"/>
        <family val="2"/>
        <scheme val="minor"/>
      </rPr>
      <t xml:space="preserve"> 1.PST has been performed on usual high volume carrier database with app/database server specifications per RMA recommendation mentioned in technical specification document. We have used STAGING policy environment. 
2. The results spreadsheet consists of Summary &amp; Details tabs along with Individual tabs for Test scripts execution with multiple VUs (Virtual Users) &amp; Run counts.
3. During execution, we adjusted ramp up period (up to 15 secs between 2 users) for few test cases like:  TC1, TC2
4. Transaction Completion rate is acceptable (above 99%) for all the executed scripts      
5. For Org Hierrachy Testcase TC15 and TC31 used data pool size around 2200 records.         </t>
    </r>
    <r>
      <rPr>
        <sz val="11"/>
        <color theme="1"/>
        <rFont val="Calibri"/>
        <family val="2"/>
        <scheme val="minor"/>
      </rPr>
      <t xml:space="preserve">                                                                                                         </t>
    </r>
  </si>
  <si>
    <r>
      <t>50 users run</t>
    </r>
    <r>
      <rPr>
        <sz val="10"/>
        <rFont val="Arial"/>
        <family val="2"/>
      </rPr>
      <t>[8%(Actual Degradation for 50 users)-6%(Actual Degradation for 20 users)]=2%(Low Shoot-up)</t>
    </r>
  </si>
  <si>
    <r>
      <t>5 users run</t>
    </r>
    <r>
      <rPr>
        <sz val="10"/>
        <rFont val="Arial"/>
        <family val="2"/>
      </rPr>
      <t>[1%(Actual Degradation for 5 users)-(0%)(Actual Degradation for 1 user)]=1%(Low Shoot-up)</t>
    </r>
  </si>
  <si>
    <r>
      <t xml:space="preserve">50 users run </t>
    </r>
    <r>
      <rPr>
        <sz val="10"/>
        <rFont val="Arial"/>
        <family val="2"/>
      </rPr>
      <t>[3%(Actual Degradation for 50 users)-2%(Actual Degradation for 20 user)]=1%(Low Shoot-up)</t>
    </r>
  </si>
  <si>
    <r>
      <t xml:space="preserve">5 users run </t>
    </r>
    <r>
      <rPr>
        <sz val="10"/>
        <rFont val="Arial"/>
        <family val="2"/>
      </rPr>
      <t>[10%(Actual Degradation for 5 users)-0%(Actual Degradation for 1 users)]=10% (Low Shoot-up)</t>
    </r>
  </si>
  <si>
    <r>
      <t xml:space="preserve">1. Display Claim Record : </t>
    </r>
    <r>
      <rPr>
        <sz val="10"/>
        <rFont val="Arial"/>
        <family val="2"/>
      </rPr>
      <t>For 50 users, average time is 4.47 secs and max time is 5.27 secs.</t>
    </r>
  </si>
  <si>
    <r>
      <t>50 users run</t>
    </r>
    <r>
      <rPr>
        <sz val="10"/>
        <rFont val="Arial"/>
        <family val="2"/>
      </rPr>
      <t>[84%(Actual Degradation for 50 users)-19%(Actual Degradation for 20 users)]=65%(Very High Shoot-up)</t>
    </r>
  </si>
  <si>
    <r>
      <t xml:space="preserve">1. Display Claim Record: </t>
    </r>
    <r>
      <rPr>
        <sz val="10"/>
        <rFont val="Arial"/>
        <family val="2"/>
      </rPr>
      <t xml:space="preserve">For 100 users, average time is 2.38 secs and Max time is 3.09 secs.                                </t>
    </r>
    <r>
      <rPr>
        <b/>
        <sz val="10"/>
        <rFont val="Arial"/>
        <family val="2"/>
      </rPr>
      <t>2. Display Payment Screen:</t>
    </r>
    <r>
      <rPr>
        <sz val="10"/>
        <rFont val="Arial"/>
        <family val="2"/>
      </rPr>
      <t xml:space="preserve"> For 100 users, average time is 3.30 secs and max time is 4.13 secs.</t>
    </r>
  </si>
  <si>
    <r>
      <t>100 users run</t>
    </r>
    <r>
      <rPr>
        <sz val="10"/>
        <rFont val="Arial"/>
        <family val="2"/>
      </rPr>
      <t>[7%(Actual Degradation for 100 users)-3%(Actual Degradation for 50 users)]=4%(Low Shoot-up)</t>
    </r>
  </si>
  <si>
    <r>
      <t>100 users run</t>
    </r>
    <r>
      <rPr>
        <sz val="10"/>
        <rFont val="Arial"/>
        <family val="2"/>
      </rPr>
      <t>[0%(Actual Degradation for 100 users)-(-1)%(Actual Degradation for 50 users)]=1%(Low Shoot-up)</t>
    </r>
  </si>
  <si>
    <r>
      <t>100 users run</t>
    </r>
    <r>
      <rPr>
        <sz val="10"/>
        <rFont val="Arial"/>
        <family val="2"/>
      </rPr>
      <t>[20%(Actual Degradation for 100 users)-7%(Actual Degradation for 50 users)]=16%(High Shoot-up)</t>
    </r>
  </si>
  <si>
    <r>
      <t xml:space="preserve">1. Policy Download: </t>
    </r>
    <r>
      <rPr>
        <sz val="10"/>
        <rFont val="Arial"/>
        <family val="2"/>
      </rPr>
      <t xml:space="preserve">For 100 users average time is 4.69 secs and Max. time is 5.6 secs.  </t>
    </r>
    <r>
      <rPr>
        <b/>
        <sz val="10"/>
        <rFont val="Arial"/>
        <family val="2"/>
      </rPr>
      <t xml:space="preserve">                                       
 2. Save WC: </t>
    </r>
    <r>
      <rPr>
        <sz val="10"/>
        <rFont val="Arial"/>
        <family val="2"/>
      </rPr>
      <t>For 100 users average time is 3.09 secs and Max. time is 4.32 secs.</t>
    </r>
  </si>
  <si>
    <r>
      <t>10 users run</t>
    </r>
    <r>
      <rPr>
        <sz val="10"/>
        <rFont val="Arial"/>
        <family val="2"/>
      </rPr>
      <t>[-2%(Actual Degradation for 10 users)-(-2)(Actual Degradation for 5 users)]=0%(Low Shoot-up)</t>
    </r>
  </si>
  <si>
    <r>
      <t>50 users run</t>
    </r>
    <r>
      <rPr>
        <sz val="10"/>
        <rFont val="Arial"/>
        <family val="2"/>
      </rPr>
      <t>[-2%(Actual Degradation for 50 users)-(-3)%(Actual Degradation for 20 users)]=1%(Low Shoot-up)</t>
    </r>
  </si>
  <si>
    <r>
      <t xml:space="preserve">1. Display Claim Record : </t>
    </r>
    <r>
      <rPr>
        <sz val="10"/>
        <rFont val="Arial"/>
        <family val="2"/>
      </rPr>
      <t>For 100 users, average time is 2.20 secs and max time is 2.70 secs</t>
    </r>
  </si>
  <si>
    <r>
      <t>50 users run</t>
    </r>
    <r>
      <rPr>
        <sz val="10"/>
        <rFont val="Arial"/>
        <family val="2"/>
      </rPr>
      <t>[21%(Actual Degradation for 50 users)-(14)%(Actual Degradation for 20 user)]=7%(Low Shoot-up)</t>
    </r>
  </si>
  <si>
    <r>
      <t>10 users run</t>
    </r>
    <r>
      <rPr>
        <sz val="10"/>
        <rFont val="Arial"/>
        <family val="2"/>
      </rPr>
      <t>[-3%(Actual Degradation for 10 users)-(-4)%(Actual Degradation for 5 users)]=1%(Low Shoot-up)</t>
    </r>
  </si>
  <si>
    <r>
      <t xml:space="preserve">1. Display Claim Record : </t>
    </r>
    <r>
      <rPr>
        <sz val="10"/>
        <rFont val="Arial"/>
        <family val="2"/>
      </rPr>
      <t>For 100 users, average time is 2.14 secs and max time is 2.86 secs</t>
    </r>
  </si>
  <si>
    <r>
      <t>10 users run</t>
    </r>
    <r>
      <rPr>
        <sz val="10"/>
        <rFont val="Arial"/>
        <family val="2"/>
      </rPr>
      <t>[5%(Actual Degradation for 10 users)-1%(Actual Degradation for 5 users)]=4%(Low Shoot-up)</t>
    </r>
  </si>
  <si>
    <r>
      <t xml:space="preserve">1. Display Claim Record : </t>
    </r>
    <r>
      <rPr>
        <sz val="10"/>
        <rFont val="Arial"/>
        <family val="2"/>
      </rPr>
      <t>For 100 users, average time is 2.19 secs and max time is 2.66 secs</t>
    </r>
  </si>
  <si>
    <r>
      <t>10 users run</t>
    </r>
    <r>
      <rPr>
        <sz val="10"/>
        <rFont val="Arial"/>
        <family val="2"/>
      </rPr>
      <t xml:space="preserve">[11%(Actual Degradation for 10 users)-(6)%(Actual Degradation for 5 users)]=5%(Low Shoot-up) </t>
    </r>
  </si>
  <si>
    <r>
      <t>50 users run</t>
    </r>
    <r>
      <rPr>
        <sz val="10"/>
        <rFont val="Arial"/>
        <family val="2"/>
      </rPr>
      <t>[14%(Actual Degradation for 50 users)-9%(Actual Degradation for 20 users)]=5%(Low Shoot-up)</t>
    </r>
  </si>
  <si>
    <r>
      <t>10 users run[3</t>
    </r>
    <r>
      <rPr>
        <sz val="10"/>
        <rFont val="Arial"/>
        <family val="2"/>
      </rPr>
      <t>%(Actual Degradation for 10 users)-(2)%(Actual Degradation for 5 users)]=1%(Low Shoot-up)</t>
    </r>
  </si>
  <si>
    <t>Performance Tests execution completed on 03/24/2021 for DXC Assure Claims21.1 (RMA-21.1 rmA-20.4 CDR-3245ae669)</t>
  </si>
  <si>
    <r>
      <t>5 users run</t>
    </r>
    <r>
      <rPr>
        <sz val="10"/>
        <rFont val="Arial"/>
        <family val="2"/>
      </rPr>
      <t>[4%(Actual Degradation for 5 users)-(0)%(Actual Degradation for 1 users)]=4%(Low Shoot-up)</t>
    </r>
  </si>
  <si>
    <r>
      <t>20 users run</t>
    </r>
    <r>
      <rPr>
        <sz val="10"/>
        <rFont val="Arial"/>
        <family val="2"/>
      </rPr>
      <t>[24%(Actual Degradation for 20 users)-(15)%(Actual Degradation for 10 user)]=9%(Low Shoot-up)</t>
    </r>
  </si>
  <si>
    <r>
      <t>5 users run</t>
    </r>
    <r>
      <rPr>
        <sz val="10"/>
        <rFont val="Arial"/>
        <family val="2"/>
      </rPr>
      <t>[5%(Actual Degradation for 5 users)-(0)%(Actual Degradation for 1 user)]=(5)%(Low Shoot-up)</t>
    </r>
  </si>
  <si>
    <r>
      <t>10 users run</t>
    </r>
    <r>
      <rPr>
        <sz val="10"/>
        <rFont val="Arial"/>
        <family val="2"/>
      </rPr>
      <t>[3%(Actual Degradation for 10 users)-(1)%(Actual Degradation for 5 users)]=2%(Low Shoot-up)</t>
    </r>
  </si>
  <si>
    <r>
      <t>100 users run</t>
    </r>
    <r>
      <rPr>
        <sz val="10"/>
        <rFont val="Arial"/>
        <family val="2"/>
      </rPr>
      <t xml:space="preserve">[4%(Actual Degradation for 100 users)-(3)%(Actual Degradation for 50 users)]=1%(Low Shoot-up) </t>
    </r>
  </si>
  <si>
    <r>
      <t xml:space="preserve">1. Display Claim Record: </t>
    </r>
    <r>
      <rPr>
        <sz val="10"/>
        <rFont val="Arial"/>
        <family val="2"/>
      </rPr>
      <t>For 100 users average time is 2.66 secs and Max. time is 3.54 secs.</t>
    </r>
    <r>
      <rPr>
        <b/>
        <sz val="10"/>
        <rFont val="Arial"/>
        <family val="2"/>
      </rPr>
      <t xml:space="preserve"> </t>
    </r>
  </si>
  <si>
    <r>
      <t>100 users run</t>
    </r>
    <r>
      <rPr>
        <sz val="10"/>
        <rFont val="Arial"/>
        <family val="2"/>
      </rPr>
      <t xml:space="preserve">[18%(Actual Degradation for 100 users)-(16)%(Actual Degradation for 50 users)]=2%(Low Shoot-up) </t>
    </r>
  </si>
  <si>
    <r>
      <t xml:space="preserve">1. Display Claim Record: </t>
    </r>
    <r>
      <rPr>
        <sz val="10"/>
        <rFont val="Arial"/>
        <family val="2"/>
      </rPr>
      <t xml:space="preserve">For 100 users average time is 2.41 secs and Max. time is 3.29 secs.                        </t>
    </r>
  </si>
  <si>
    <r>
      <t>10 users run</t>
    </r>
    <r>
      <rPr>
        <sz val="10"/>
        <rFont val="Arial"/>
        <family val="2"/>
      </rPr>
      <t>[12%(Actual Degradation for 10 users)-(6%)(Actual Degradation for 5 users)]=6%(Low Shoot-up)</t>
    </r>
  </si>
  <si>
    <r>
      <t xml:space="preserve">1. Display Claim Record: </t>
    </r>
    <r>
      <rPr>
        <sz val="10"/>
        <rFont val="Arial"/>
        <family val="2"/>
      </rPr>
      <t xml:space="preserve">For 100 users average time is 2.18 secs and Max. time is 2.45 secs.                        </t>
    </r>
  </si>
  <si>
    <r>
      <t>1.Display Enhanced Notes Screen : F</t>
    </r>
    <r>
      <rPr>
        <sz val="10"/>
        <rFont val="Arial"/>
        <family val="2"/>
      </rPr>
      <t>or 100users average time is 1.45 secs and Max. time is 2.03 secs.</t>
    </r>
  </si>
  <si>
    <r>
      <t>20 users run</t>
    </r>
    <r>
      <rPr>
        <sz val="10"/>
        <rFont val="Arial"/>
        <family val="2"/>
      </rPr>
      <t>[12%(Actual Degradation for 20 users)-(4)%(Actual Degradation for 10 users)]=8%(Low Shoot-up)</t>
    </r>
  </si>
  <si>
    <r>
      <t xml:space="preserve">1. Display Claim Record : </t>
    </r>
    <r>
      <rPr>
        <sz val="10"/>
        <rFont val="Arial"/>
        <family val="2"/>
      </rPr>
      <t>For 100 users, average time is 2.19 sec and max time is 2.69 secs.</t>
    </r>
  </si>
  <si>
    <r>
      <t>10 users run</t>
    </r>
    <r>
      <rPr>
        <sz val="10"/>
        <rFont val="Arial"/>
        <family val="2"/>
      </rPr>
      <t>[8%(Actual Degradation for 10 users)-(6%)(Actual Degradation for 5 users)]=2%(Low Shoot-up)</t>
    </r>
  </si>
  <si>
    <r>
      <t xml:space="preserve">1. Display Claim Record : </t>
    </r>
    <r>
      <rPr>
        <sz val="10"/>
        <rFont val="Arial"/>
        <family val="2"/>
      </rPr>
      <t>For 100 users, average time is 2.18 sec and max time is 2.59 secs.</t>
    </r>
  </si>
  <si>
    <r>
      <t>10 users run</t>
    </r>
    <r>
      <rPr>
        <sz val="10"/>
        <rFont val="Arial"/>
        <family val="2"/>
      </rPr>
      <t>[14%(Actual Degradation for 10 users)-(9%)(Actual Degradation for 5 user)]=5%(Low Shoot-up)</t>
    </r>
  </si>
  <si>
    <r>
      <t xml:space="preserve">1. Search Diary Record: </t>
    </r>
    <r>
      <rPr>
        <sz val="10"/>
        <rFont val="Arial"/>
        <family val="2"/>
      </rPr>
      <t>For 100 users, average time is 0.94 sec and max time is 4.09 secs.</t>
    </r>
  </si>
  <si>
    <r>
      <t xml:space="preserve">Search Diary Record : </t>
    </r>
    <r>
      <rPr>
        <sz val="10"/>
        <rFont val="Arial"/>
        <family val="2"/>
      </rPr>
      <t>As evident form point C, Search Diary Record is taking much time and is performance bottleneck here.</t>
    </r>
  </si>
  <si>
    <r>
      <t xml:space="preserve">1. Display Claim Record : </t>
    </r>
    <r>
      <rPr>
        <sz val="10"/>
        <rFont val="Arial"/>
        <family val="2"/>
      </rPr>
      <t>For 100 users, average time is 2.05 sec and max time is 2.51 secs.</t>
    </r>
  </si>
  <si>
    <r>
      <t>50 users run</t>
    </r>
    <r>
      <rPr>
        <sz val="10"/>
        <rFont val="Arial"/>
        <family val="2"/>
      </rPr>
      <t>[-2%(Actual Degradation for 50 users)-(-3%)(Actual Degradation for 20 user)]=1%(Low Shoot-up)</t>
    </r>
  </si>
  <si>
    <r>
      <t xml:space="preserve">1. Save GC: </t>
    </r>
    <r>
      <rPr>
        <sz val="10"/>
        <rFont val="Arial"/>
        <family val="2"/>
      </rPr>
      <t>For 100 users, average time is 2.58 secs and max time is 3.41 secs</t>
    </r>
    <r>
      <rPr>
        <b/>
        <sz val="10"/>
        <rFont val="Arial"/>
        <family val="2"/>
      </rPr>
      <t xml:space="preserve">.                                                2. Save Claimant : </t>
    </r>
    <r>
      <rPr>
        <sz val="10"/>
        <rFont val="Arial"/>
        <family val="2"/>
      </rPr>
      <t>For 100 users, average time is 1.38 secs and max time is 1.81 secs.</t>
    </r>
  </si>
  <si>
    <r>
      <t>5 users run</t>
    </r>
    <r>
      <rPr>
        <sz val="10"/>
        <rFont val="Arial"/>
        <family val="2"/>
      </rPr>
      <t>[15%(Actual Degradation for 5 users)-(0%)(Actual Degradation for 1 user)]=15%(High Shoot-up)</t>
    </r>
  </si>
  <si>
    <r>
      <t xml:space="preserve">1. Display Diary List: </t>
    </r>
    <r>
      <rPr>
        <sz val="10"/>
        <rFont val="Arial"/>
        <family val="2"/>
      </rPr>
      <t xml:space="preserve">For 100 users, average time is 3.57 secs and max time is 4.32 secs                                         </t>
    </r>
    <r>
      <rPr>
        <b/>
        <sz val="10"/>
        <rFont val="Arial"/>
        <family val="2"/>
      </rPr>
      <t xml:space="preserve">2. Create Diary: </t>
    </r>
    <r>
      <rPr>
        <sz val="10"/>
        <rFont val="Arial"/>
        <family val="2"/>
      </rPr>
      <t xml:space="preserve">For 100 users, average time is 3.99 secs and max time is 4.83 secs. </t>
    </r>
  </si>
  <si>
    <r>
      <t>10 users run</t>
    </r>
    <r>
      <rPr>
        <sz val="10"/>
        <rFont val="Arial"/>
        <family val="2"/>
      </rPr>
      <t>[34%(Actual Degradation for 10 users)-(19)%(Actual Degradation for 5 users)]=15%(High Shoot-up)</t>
    </r>
  </si>
  <si>
    <t>1 user 3rd run count</t>
  </si>
  <si>
    <t>1 user 4th run count</t>
  </si>
  <si>
    <t>1 user 5th run count</t>
  </si>
  <si>
    <t>1 user 6th run count</t>
  </si>
  <si>
    <t>5 users 1st run count</t>
  </si>
  <si>
    <t>5 users 2nd run count</t>
  </si>
  <si>
    <t>5 users 3rd run count</t>
  </si>
  <si>
    <t>10 users 1st run count</t>
  </si>
  <si>
    <t>10 users 2nd run count</t>
  </si>
  <si>
    <t>10 users 3rd run count</t>
  </si>
  <si>
    <t>50 users 1st run count</t>
  </si>
  <si>
    <t>50 users 2nd run count</t>
  </si>
  <si>
    <t>20 users 3rd run count</t>
  </si>
  <si>
    <t>20 users 1st run count</t>
  </si>
  <si>
    <t>20 users 2nd run count</t>
  </si>
  <si>
    <t>50 users 3rd run count</t>
  </si>
  <si>
    <t>100 users 1st run count</t>
  </si>
  <si>
    <t>100 users 2nd run count</t>
  </si>
  <si>
    <t>100 users 3rd run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</si>
</sst>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sz val="10"/>
      <color theme="1"/>
      <name val="Arial"/>
      <family val="2"/>
    </font>
    <font>
      <b/>
      <sz val="12"/>
      <name val="Arial"/>
      <family val="2"/>
    </font>
    <font>
      <sz val="10"/>
      <name val="NewBaskerville"/>
      <family val="1"/>
    </font>
    <font>
      <sz val="12"/>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amily val="2"/>
    </font>
    <font>
      <sz val="12"/>
      <color indexed="22"/>
      <name val="NewBaskerville"/>
      <family val="2"/>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1"/>
      <color theme="1"/>
      <name val="Arial"/>
      <family val="2"/>
    </font>
    <font>
      <sz val="8"/>
      <name val="Arial"/>
      <family val="2"/>
    </font>
    <font>
      <sz val="10"/>
      <color rgb="FF000000"/>
      <name val="Arial"/>
      <family val="2"/>
    </font>
    <font>
      <b/>
      <sz val="11"/>
      <name val="Calibri"/>
      <family val="2"/>
      <scheme val="minor"/>
    </font>
    <font>
      <b/>
      <sz val="10"/>
      <color rgb="FF009900"/>
      <name val="Arial"/>
      <family val="2"/>
    </font>
    <font>
      <b/>
      <u/>
      <sz val="11"/>
      <color theme="1"/>
      <name val="Calibri"/>
      <family val="2"/>
      <scheme val="minor"/>
    </font>
    <font>
      <u/>
      <sz val="11"/>
      <color theme="10"/>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sz val="12"/>
      <color theme="1"/>
      <name val="Calibri"/>
      <family val="2"/>
      <scheme val="minor"/>
    </font>
    <font>
      <sz val="7"/>
      <color rgb="FF000000"/>
      <name val="Verdana"/>
      <family val="2"/>
    </font>
    <font>
      <sz val="10"/>
      <color rgb="FFFF0000"/>
      <name val="Arial"/>
      <family val="2"/>
    </font>
    <font>
      <sz val="11"/>
      <color theme="1"/>
      <name val="Calibri"/>
      <family val="2"/>
      <scheme val="minor"/>
    </font>
    <font>
      <sz val="10"/>
      <color indexed="8"/>
      <name val="Arial"/>
      <family val="2"/>
    </font>
    <font>
      <sz val="11"/>
      <name val="Arial"/>
      <family val="2"/>
    </font>
  </fonts>
  <fills count="9">
    <fill>
      <patternFill patternType="none"/>
    </fill>
    <fill>
      <patternFill patternType="gray125"/>
    </fill>
    <fill>
      <patternFill patternType="solid">
        <fgColor theme="0" tint="-0.14996795556505021"/>
        <bgColor indexed="64"/>
      </patternFill>
    </fill>
    <fill>
      <patternFill patternType="solid">
        <fgColor indexed="43"/>
        <bgColor indexed="64"/>
      </patternFill>
    </fill>
    <fill>
      <patternFill patternType="solid">
        <fgColor indexed="8"/>
        <bgColor indexed="64"/>
      </patternFill>
    </fill>
    <fill>
      <patternFill patternType="solid">
        <fgColor indexed="41"/>
        <bgColor indexed="64"/>
      </patternFill>
    </fill>
    <fill>
      <patternFill patternType="solid">
        <fgColor theme="0"/>
        <bgColor indexed="64"/>
      </patternFill>
    </fill>
    <fill>
      <patternFill patternType="solid">
        <fgColor rgb="FFFFFF99"/>
        <bgColor indexed="64"/>
      </patternFill>
    </fill>
    <fill>
      <patternFill patternType="solid">
        <fgColor rgb="FFD9D9D9"/>
        <bgColor indexed="64"/>
      </patternFill>
    </fill>
  </fills>
  <borders count="47">
    <border>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ck">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5">
    <xf numFmtId="0" fontId="0" fillId="0" borderId="0"/>
    <xf numFmtId="9" fontId="44" fillId="0" borderId="0" applyFont="0" applyFill="0" applyBorder="0" applyAlignment="0" applyProtection="0"/>
    <xf numFmtId="0" fontId="3" fillId="0" borderId="0" applyProtection="0"/>
    <xf numFmtId="0" fontId="6" fillId="0" borderId="0"/>
    <xf numFmtId="0" fontId="36" fillId="0" borderId="0" applyNumberFormat="0" applyFill="0" applyBorder="0" applyAlignment="0" applyProtection="0"/>
  </cellStyleXfs>
  <cellXfs count="267">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8" fillId="0" borderId="0" xfId="2" applyFont="1" applyAlignment="1" applyProtection="1">
      <alignment horizontal="center" vertical="center"/>
      <protection hidden="1"/>
    </xf>
    <xf numFmtId="10" fontId="18"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7"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7" fillId="0" borderId="0" xfId="2" applyNumberFormat="1" applyFont="1" applyAlignment="1" applyProtection="1">
      <alignment horizontal="center"/>
      <protection hidden="1"/>
    </xf>
    <xf numFmtId="0" fontId="5" fillId="2" borderId="1" xfId="2" applyFont="1" applyFill="1" applyBorder="1" applyAlignment="1" applyProtection="1">
      <alignment horizontal="center" wrapText="1"/>
      <protection hidden="1"/>
    </xf>
    <xf numFmtId="0" fontId="5" fillId="2" borderId="2" xfId="2" applyFont="1" applyFill="1" applyBorder="1" applyAlignment="1" applyProtection="1">
      <alignment horizontal="center" wrapText="1"/>
      <protection hidden="1"/>
    </xf>
    <xf numFmtId="2" fontId="5" fillId="2" borderId="2" xfId="2" applyNumberFormat="1" applyFont="1" applyFill="1" applyBorder="1" applyAlignment="1" applyProtection="1">
      <alignment horizontal="center" wrapText="1"/>
      <protection hidden="1"/>
    </xf>
    <xf numFmtId="0" fontId="5" fillId="2" borderId="3" xfId="2" applyFont="1" applyFill="1" applyBorder="1" applyAlignment="1" applyProtection="1">
      <alignment horizontal="center"/>
      <protection hidden="1"/>
    </xf>
    <xf numFmtId="2" fontId="6" fillId="2" borderId="4" xfId="2" applyNumberFormat="1" applyFont="1" applyFill="1" applyBorder="1" applyAlignment="1" applyProtection="1">
      <alignment horizontal="center"/>
      <protection hidden="1"/>
    </xf>
    <xf numFmtId="2" fontId="2" fillId="2" borderId="4" xfId="2" applyNumberFormat="1" applyFont="1" applyFill="1" applyBorder="1" applyAlignment="1" applyProtection="1">
      <alignment horizontal="center"/>
      <protection hidden="1"/>
    </xf>
    <xf numFmtId="9" fontId="2" fillId="2" borderId="4" xfId="2" quotePrefix="1" applyNumberFormat="1" applyFont="1" applyFill="1" applyBorder="1" applyAlignment="1" applyProtection="1">
      <alignment horizontal="center"/>
      <protection hidden="1"/>
    </xf>
    <xf numFmtId="9" fontId="5" fillId="2" borderId="4" xfId="2" applyNumberFormat="1" applyFont="1" applyFill="1" applyBorder="1" applyAlignment="1" applyProtection="1">
      <alignment horizontal="center"/>
      <protection hidden="1"/>
    </xf>
    <xf numFmtId="2" fontId="0" fillId="0" borderId="0" xfId="0" applyNumberFormat="1" applyProtection="1">
      <protection hidden="1"/>
    </xf>
    <xf numFmtId="9" fontId="2" fillId="2" borderId="4" xfId="2" applyNumberFormat="1" applyFont="1" applyFill="1" applyBorder="1" applyAlignment="1" applyProtection="1">
      <alignment horizontal="center"/>
      <protection hidden="1"/>
    </xf>
    <xf numFmtId="2" fontId="19" fillId="2" borderId="4" xfId="2" applyNumberFormat="1" applyFont="1" applyFill="1" applyBorder="1" applyAlignment="1" applyProtection="1">
      <alignment horizontal="center"/>
      <protection hidden="1"/>
    </xf>
    <xf numFmtId="9" fontId="20" fillId="2" borderId="4" xfId="2" applyNumberFormat="1" applyFont="1" applyFill="1" applyBorder="1" applyAlignment="1" applyProtection="1">
      <alignment horizontal="center"/>
      <protection hidden="1"/>
    </xf>
    <xf numFmtId="0" fontId="5" fillId="0" borderId="0" xfId="2" applyFont="1" applyFill="1" applyBorder="1" applyAlignment="1" applyProtection="1">
      <alignment horizontal="center"/>
      <protection hidden="1"/>
    </xf>
    <xf numFmtId="2" fontId="6" fillId="0" borderId="0" xfId="2" applyNumberFormat="1" applyFont="1" applyFill="1" applyBorder="1" applyAlignment="1" applyProtection="1">
      <alignment horizontal="center"/>
      <protection hidden="1"/>
    </xf>
    <xf numFmtId="2" fontId="19" fillId="0" borderId="0" xfId="2" applyNumberFormat="1" applyFont="1" applyFill="1" applyBorder="1" applyAlignment="1" applyProtection="1">
      <alignment horizontal="center"/>
      <protection hidden="1"/>
    </xf>
    <xf numFmtId="9" fontId="19" fillId="0" borderId="0" xfId="2" applyNumberFormat="1" applyFont="1" applyFill="1" applyBorder="1" applyAlignment="1" applyProtection="1">
      <alignment horizontal="center"/>
      <protection hidden="1"/>
    </xf>
    <xf numFmtId="10" fontId="20"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7" fillId="2" borderId="1" xfId="2" applyFont="1" applyFill="1" applyBorder="1" applyAlignment="1" applyProtection="1">
      <alignment horizontal="center" wrapText="1"/>
      <protection hidden="1"/>
    </xf>
    <xf numFmtId="0" fontId="7" fillId="2" borderId="2" xfId="2" applyFont="1" applyFill="1" applyBorder="1" applyAlignment="1" applyProtection="1">
      <alignment horizontal="center" wrapText="1"/>
      <protection hidden="1"/>
    </xf>
    <xf numFmtId="2" fontId="7" fillId="2" borderId="2" xfId="2" applyNumberFormat="1" applyFont="1" applyFill="1" applyBorder="1" applyAlignment="1" applyProtection="1">
      <alignment horizontal="center" wrapText="1"/>
      <protection hidden="1"/>
    </xf>
    <xf numFmtId="10" fontId="7" fillId="2" borderId="2"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7"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1" fillId="0" borderId="0" xfId="2" applyNumberFormat="1" applyFont="1" applyFill="1" applyBorder="1" applyAlignment="1" applyProtection="1">
      <alignment horizontal="center"/>
      <protection hidden="1"/>
    </xf>
    <xf numFmtId="10" fontId="22" fillId="0" borderId="0" xfId="2" applyNumberFormat="1" applyFont="1" applyFill="1" applyBorder="1" applyAlignment="1" applyProtection="1">
      <alignment horizontal="center"/>
      <protection hidden="1"/>
    </xf>
    <xf numFmtId="0" fontId="6" fillId="0" borderId="0" xfId="3" applyFont="1" applyAlignment="1"/>
    <xf numFmtId="0" fontId="5" fillId="0" borderId="0" xfId="3" applyFont="1" applyAlignment="1"/>
    <xf numFmtId="0" fontId="6" fillId="0" borderId="0" xfId="3" applyFont="1"/>
    <xf numFmtId="0" fontId="23" fillId="3" borderId="5" xfId="3" applyFont="1" applyFill="1" applyBorder="1" applyAlignment="1"/>
    <xf numFmtId="0" fontId="6" fillId="0" borderId="0" xfId="3"/>
    <xf numFmtId="0" fontId="2" fillId="0" borderId="5" xfId="3" applyFont="1" applyFill="1" applyBorder="1" applyAlignment="1"/>
    <xf numFmtId="0" fontId="2" fillId="3" borderId="5" xfId="3" applyFont="1" applyFill="1" applyBorder="1" applyAlignment="1"/>
    <xf numFmtId="0" fontId="6" fillId="3" borderId="5" xfId="3" applyFill="1" applyBorder="1" applyAlignment="1"/>
    <xf numFmtId="0" fontId="24" fillId="3" borderId="5" xfId="3" applyNumberFormat="1" applyFont="1" applyFill="1" applyBorder="1" applyAlignment="1">
      <alignment horizontal="center"/>
    </xf>
    <xf numFmtId="0" fontId="6" fillId="0" borderId="0" xfId="3" applyFill="1"/>
    <xf numFmtId="0" fontId="6" fillId="0" borderId="0" xfId="3" applyAlignment="1">
      <alignment horizontal="center"/>
    </xf>
    <xf numFmtId="2" fontId="6" fillId="0" borderId="0" xfId="3" applyNumberFormat="1" applyAlignment="1">
      <alignment horizontal="center"/>
    </xf>
    <xf numFmtId="0" fontId="0" fillId="0" borderId="0" xfId="0" applyAlignment="1">
      <alignment wrapText="1"/>
    </xf>
    <xf numFmtId="0" fontId="0" fillId="0" borderId="0" xfId="0" applyAlignment="1">
      <alignment vertical="center" wrapText="1"/>
    </xf>
    <xf numFmtId="0" fontId="6" fillId="0" borderId="0" xfId="3" applyFont="1" applyAlignment="1">
      <alignment horizontal="left"/>
    </xf>
    <xf numFmtId="0" fontId="0" fillId="0" borderId="0" xfId="0" applyAlignment="1">
      <alignment horizontal="left" wrapText="1"/>
    </xf>
    <xf numFmtId="0" fontId="6" fillId="3" borderId="5" xfId="3" applyFill="1" applyBorder="1" applyAlignment="1">
      <alignment horizontal="left"/>
    </xf>
    <xf numFmtId="0" fontId="6" fillId="0" borderId="0" xfId="3" applyAlignment="1">
      <alignment horizontal="left"/>
    </xf>
    <xf numFmtId="0" fontId="6" fillId="0" borderId="0" xfId="3" applyFont="1" applyAlignment="1">
      <alignment horizontal="center"/>
    </xf>
    <xf numFmtId="0" fontId="0" fillId="0" borderId="0" xfId="0" applyAlignment="1">
      <alignment vertical="center"/>
    </xf>
    <xf numFmtId="0" fontId="3" fillId="0" borderId="0" xfId="0" applyFont="1" applyAlignment="1" applyProtection="1">
      <alignment horizontal="center" vertical="center"/>
      <protection hidden="1"/>
    </xf>
    <xf numFmtId="0" fontId="3" fillId="0" borderId="0" xfId="2" applyFont="1" applyAlignment="1" applyProtection="1">
      <alignment horizontal="center" vertical="center"/>
      <protection hidden="1"/>
    </xf>
    <xf numFmtId="0" fontId="7" fillId="0" borderId="0" xfId="2" applyFont="1" applyFill="1" applyAlignment="1" applyProtection="1">
      <alignment horizontal="center" vertical="center"/>
      <protection hidden="1"/>
    </xf>
    <xf numFmtId="2" fontId="3" fillId="0" borderId="0" xfId="2" applyNumberFormat="1" applyFont="1" applyFill="1" applyAlignment="1" applyProtection="1">
      <alignment horizontal="center" vertical="center"/>
      <protection hidden="1"/>
    </xf>
    <xf numFmtId="0" fontId="4" fillId="0" borderId="0" xfId="2" applyFont="1" applyAlignment="1" applyProtection="1">
      <alignment horizontal="center" vertical="center"/>
      <protection hidden="1"/>
    </xf>
    <xf numFmtId="0" fontId="5" fillId="2" borderId="6" xfId="2" applyFont="1" applyFill="1" applyBorder="1" applyAlignment="1" applyProtection="1">
      <alignment horizontal="center" vertical="center" wrapText="1"/>
      <protection hidden="1"/>
    </xf>
    <xf numFmtId="0" fontId="8" fillId="2" borderId="6" xfId="0" applyFont="1" applyFill="1" applyBorder="1" applyAlignment="1" applyProtection="1">
      <alignment horizontal="center" vertical="center"/>
      <protection hidden="1"/>
    </xf>
    <xf numFmtId="0" fontId="8" fillId="2" borderId="6" xfId="0" applyFont="1" applyFill="1" applyBorder="1" applyAlignment="1" applyProtection="1">
      <alignment horizontal="center" vertical="center" wrapText="1"/>
      <protection hidden="1"/>
    </xf>
    <xf numFmtId="2" fontId="5" fillId="2" borderId="6" xfId="2" applyNumberFormat="1" applyFont="1" applyFill="1" applyBorder="1" applyAlignment="1" applyProtection="1">
      <alignment horizontal="center" vertical="center" wrapText="1"/>
      <protection hidden="1"/>
    </xf>
    <xf numFmtId="0" fontId="9" fillId="2" borderId="6" xfId="2" applyFont="1" applyFill="1" applyBorder="1" applyAlignment="1" applyProtection="1">
      <alignment horizontal="center" vertical="center"/>
      <protection hidden="1"/>
    </xf>
    <xf numFmtId="0" fontId="10" fillId="2" borderId="6" xfId="0" applyFont="1" applyFill="1" applyBorder="1" applyAlignment="1" applyProtection="1">
      <alignment horizontal="center"/>
      <protection hidden="1"/>
    </xf>
    <xf numFmtId="1" fontId="10" fillId="2" borderId="6" xfId="0" applyNumberFormat="1" applyFont="1" applyFill="1" applyBorder="1" applyAlignment="1" applyProtection="1">
      <alignment horizontal="center" wrapText="1"/>
      <protection hidden="1"/>
    </xf>
    <xf numFmtId="2" fontId="10" fillId="2" borderId="6" xfId="0" applyNumberFormat="1" applyFont="1" applyFill="1" applyBorder="1" applyAlignment="1" applyProtection="1">
      <alignment horizontal="center" wrapText="1"/>
      <protection hidden="1"/>
    </xf>
    <xf numFmtId="2" fontId="11" fillId="2" borderId="6" xfId="2" applyNumberFormat="1" applyFont="1" applyFill="1" applyBorder="1" applyAlignment="1" applyProtection="1">
      <alignment horizontal="center" vertical="center"/>
      <protection hidden="1"/>
    </xf>
    <xf numFmtId="0" fontId="12" fillId="2" borderId="6" xfId="2" applyFont="1" applyFill="1" applyBorder="1" applyAlignment="1" applyProtection="1">
      <alignment horizontal="center" vertical="center"/>
      <protection hidden="1"/>
    </xf>
    <xf numFmtId="0" fontId="6" fillId="2" borderId="7" xfId="0" applyFont="1" applyFill="1" applyBorder="1" applyAlignment="1" applyProtection="1">
      <alignment horizontal="center"/>
      <protection hidden="1"/>
    </xf>
    <xf numFmtId="0" fontId="6" fillId="2" borderId="6" xfId="0" applyFont="1" applyFill="1" applyBorder="1" applyAlignment="1" applyProtection="1">
      <alignment horizontal="center"/>
      <protection hidden="1"/>
    </xf>
    <xf numFmtId="1" fontId="6" fillId="2" borderId="6" xfId="0" applyNumberFormat="1" applyFont="1" applyFill="1" applyBorder="1" applyAlignment="1" applyProtection="1">
      <alignment horizontal="center" wrapText="1"/>
      <protection hidden="1"/>
    </xf>
    <xf numFmtId="2" fontId="6" fillId="2" borderId="6" xfId="0" applyNumberFormat="1" applyFont="1" applyFill="1" applyBorder="1" applyAlignment="1" applyProtection="1">
      <alignment horizontal="center" wrapText="1"/>
      <protection hidden="1"/>
    </xf>
    <xf numFmtId="2" fontId="13" fillId="2" borderId="6" xfId="2" applyNumberFormat="1" applyFont="1" applyFill="1" applyBorder="1" applyAlignment="1" applyProtection="1">
      <alignment horizontal="center" vertical="center"/>
      <protection hidden="1"/>
    </xf>
    <xf numFmtId="0" fontId="12" fillId="2" borderId="8" xfId="2" applyFont="1" applyFill="1" applyBorder="1" applyAlignment="1" applyProtection="1">
      <alignment horizontal="center" vertical="center"/>
      <protection hidden="1"/>
    </xf>
    <xf numFmtId="0" fontId="6" fillId="2" borderId="8" xfId="0" applyFont="1" applyFill="1" applyBorder="1" applyAlignment="1" applyProtection="1">
      <alignment horizontal="center"/>
      <protection hidden="1"/>
    </xf>
    <xf numFmtId="2" fontId="13" fillId="2" borderId="8" xfId="2" applyNumberFormat="1" applyFont="1" applyFill="1" applyBorder="1" applyAlignment="1" applyProtection="1">
      <alignment horizontal="center" vertical="center"/>
      <protection hidden="1"/>
    </xf>
    <xf numFmtId="0" fontId="14" fillId="3" borderId="6" xfId="2" applyFont="1" applyFill="1" applyBorder="1" applyAlignment="1" applyProtection="1">
      <alignment horizontal="center" vertical="center"/>
      <protection hidden="1"/>
    </xf>
    <xf numFmtId="0" fontId="14" fillId="4" borderId="9" xfId="2" applyFont="1" applyFill="1" applyBorder="1" applyAlignment="1" applyProtection="1">
      <alignment horizontal="center" vertical="center"/>
      <protection hidden="1"/>
    </xf>
    <xf numFmtId="2" fontId="14" fillId="4" borderId="9" xfId="2" applyNumberFormat="1" applyFont="1" applyFill="1" applyBorder="1" applyAlignment="1" applyProtection="1">
      <alignment horizontal="center" vertical="center"/>
      <protection hidden="1"/>
    </xf>
    <xf numFmtId="2" fontId="14" fillId="3" borderId="10" xfId="2" applyNumberFormat="1" applyFont="1" applyFill="1" applyBorder="1" applyAlignment="1" applyProtection="1">
      <alignment horizontal="center" vertical="center"/>
      <protection hidden="1"/>
    </xf>
    <xf numFmtId="10" fontId="14" fillId="3" borderId="10" xfId="1" applyNumberFormat="1" applyFont="1" applyFill="1" applyBorder="1" applyAlignment="1" applyProtection="1">
      <alignment horizontal="center" vertical="center"/>
      <protection hidden="1"/>
    </xf>
    <xf numFmtId="0" fontId="12" fillId="2" borderId="7" xfId="2" applyFont="1" applyFill="1" applyBorder="1" applyAlignment="1" applyProtection="1">
      <alignment horizontal="center" vertical="center"/>
      <protection hidden="1"/>
    </xf>
    <xf numFmtId="2" fontId="13" fillId="2" borderId="7" xfId="2" applyNumberFormat="1" applyFont="1" applyFill="1" applyBorder="1" applyAlignment="1" applyProtection="1">
      <alignment horizontal="center" vertical="center"/>
      <protection hidden="1"/>
    </xf>
    <xf numFmtId="0" fontId="14" fillId="4" borderId="7" xfId="2" applyFont="1" applyFill="1" applyBorder="1" applyAlignment="1" applyProtection="1">
      <alignment horizontal="center" vertical="center"/>
      <protection hidden="1"/>
    </xf>
    <xf numFmtId="2" fontId="14" fillId="4" borderId="7"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7"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5"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2" fontId="6" fillId="0" borderId="0" xfId="0" applyNumberFormat="1" applyFont="1" applyFill="1" applyBorder="1" applyAlignment="1" applyProtection="1">
      <alignment horizontal="center" wrapText="1"/>
      <protection hidden="1"/>
    </xf>
    <xf numFmtId="2" fontId="16"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5" fillId="0" borderId="0" xfId="3" applyFont="1" applyAlignment="1">
      <alignment horizontal="center"/>
    </xf>
    <xf numFmtId="0" fontId="5" fillId="0" borderId="5" xfId="3" applyFont="1" applyBorder="1" applyAlignment="1">
      <alignment wrapText="1"/>
    </xf>
    <xf numFmtId="2" fontId="29" fillId="2" borderId="4" xfId="2" applyNumberFormat="1" applyFont="1" applyFill="1" applyBorder="1" applyAlignment="1" applyProtection="1">
      <alignment horizontal="center"/>
      <protection hidden="1"/>
    </xf>
    <xf numFmtId="2" fontId="5" fillId="2" borderId="4" xfId="2" applyNumberFormat="1" applyFont="1" applyFill="1" applyBorder="1" applyAlignment="1" applyProtection="1">
      <alignment horizontal="center"/>
      <protection hidden="1"/>
    </xf>
    <xf numFmtId="0" fontId="28" fillId="3" borderId="5" xfId="3" applyNumberFormat="1" applyFont="1" applyFill="1" applyBorder="1" applyAlignment="1">
      <alignment horizontal="center"/>
    </xf>
    <xf numFmtId="10" fontId="5" fillId="2" borderId="11" xfId="2" applyNumberFormat="1" applyFont="1" applyFill="1" applyBorder="1" applyAlignment="1" applyProtection="1">
      <alignment horizontal="center" wrapText="1"/>
      <protection hidden="1"/>
    </xf>
    <xf numFmtId="9" fontId="20" fillId="2" borderId="12" xfId="2" applyNumberFormat="1" applyFont="1" applyFill="1" applyBorder="1" applyAlignment="1" applyProtection="1">
      <alignment horizontal="center"/>
      <protection hidden="1"/>
    </xf>
    <xf numFmtId="10" fontId="7" fillId="2" borderId="11" xfId="2" applyNumberFormat="1" applyFont="1" applyFill="1" applyBorder="1" applyAlignment="1" applyProtection="1">
      <alignment horizontal="center" wrapText="1"/>
      <protection hidden="1"/>
    </xf>
    <xf numFmtId="0" fontId="2" fillId="0" borderId="13" xfId="3" applyFont="1" applyFill="1" applyBorder="1" applyAlignment="1"/>
    <xf numFmtId="0" fontId="0" fillId="0" borderId="5" xfId="0" applyBorder="1" applyAlignment="1">
      <alignment wrapText="1"/>
    </xf>
    <xf numFmtId="0" fontId="0" fillId="0" borderId="5" xfId="0" applyFont="1" applyBorder="1"/>
    <xf numFmtId="0" fontId="0" fillId="0" borderId="5" xfId="0" applyBorder="1"/>
    <xf numFmtId="0" fontId="0" fillId="0" borderId="5" xfId="0" applyBorder="1" applyAlignment="1">
      <alignment vertical="center" wrapText="1"/>
    </xf>
    <xf numFmtId="0" fontId="0" fillId="0" borderId="5" xfId="0" applyFont="1" applyBorder="1" applyAlignment="1">
      <alignment vertical="center"/>
    </xf>
    <xf numFmtId="0" fontId="0" fillId="0" borderId="5" xfId="0" applyBorder="1" applyAlignment="1">
      <alignment vertical="center"/>
    </xf>
    <xf numFmtId="0" fontId="0" fillId="0" borderId="5" xfId="0" applyFill="1" applyBorder="1" applyAlignment="1">
      <alignment wrapText="1"/>
    </xf>
    <xf numFmtId="0" fontId="6" fillId="3" borderId="5" xfId="3" applyFont="1" applyFill="1" applyBorder="1" applyAlignment="1"/>
    <xf numFmtId="0" fontId="31" fillId="3" borderId="5" xfId="3" applyNumberFormat="1" applyFont="1" applyFill="1" applyBorder="1" applyAlignment="1">
      <alignment horizontal="center"/>
    </xf>
    <xf numFmtId="0" fontId="30" fillId="0" borderId="0" xfId="0" applyFont="1" applyAlignment="1">
      <alignment wrapText="1"/>
    </xf>
    <xf numFmtId="0" fontId="6" fillId="0" borderId="0" xfId="3" applyFont="1" applyFill="1"/>
    <xf numFmtId="2" fontId="6" fillId="0" borderId="0" xfId="3" applyNumberFormat="1" applyFont="1" applyAlignment="1">
      <alignment horizontal="center"/>
    </xf>
    <xf numFmtId="0" fontId="5" fillId="3" borderId="5" xfId="3" applyFont="1" applyFill="1" applyBorder="1" applyAlignment="1"/>
    <xf numFmtId="0" fontId="5" fillId="0" borderId="5" xfId="3" applyFont="1" applyFill="1" applyBorder="1" applyAlignment="1"/>
    <xf numFmtId="0" fontId="1" fillId="0" borderId="5" xfId="0" applyFont="1" applyBorder="1" applyAlignment="1">
      <alignment wrapText="1"/>
    </xf>
    <xf numFmtId="0" fontId="1" fillId="0" borderId="5" xfId="0" applyFont="1" applyBorder="1" applyAlignment="1">
      <alignment vertical="center" wrapText="1"/>
    </xf>
    <xf numFmtId="0" fontId="1" fillId="0" borderId="5" xfId="0" applyFont="1" applyBorder="1" applyAlignment="1">
      <alignment vertical="center"/>
    </xf>
    <xf numFmtId="0" fontId="6" fillId="3" borderId="5" xfId="3" applyNumberFormat="1" applyFont="1" applyFill="1" applyBorder="1" applyAlignment="1">
      <alignment horizontal="center"/>
    </xf>
    <xf numFmtId="0" fontId="6" fillId="3" borderId="5" xfId="3" applyNumberFormat="1" applyFont="1" applyFill="1" applyBorder="1" applyAlignment="1">
      <alignment horizontal="left"/>
    </xf>
    <xf numFmtId="0" fontId="5" fillId="0" borderId="13" xfId="3" applyFont="1" applyFill="1" applyBorder="1" applyAlignment="1"/>
    <xf numFmtId="0" fontId="1" fillId="0" borderId="0" xfId="0" applyFont="1" applyAlignment="1">
      <alignment wrapText="1"/>
    </xf>
    <xf numFmtId="0" fontId="1" fillId="0" borderId="5" xfId="0" applyFont="1" applyFill="1" applyBorder="1" applyAlignment="1">
      <alignment wrapText="1"/>
    </xf>
    <xf numFmtId="0" fontId="1" fillId="0" borderId="5" xfId="0" applyFont="1" applyBorder="1"/>
    <xf numFmtId="0" fontId="1" fillId="0" borderId="5" xfId="0" applyFont="1" applyFill="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4" fontId="1" fillId="0" borderId="0" xfId="0" applyNumberFormat="1" applyFont="1" applyAlignment="1">
      <alignment vertical="center"/>
    </xf>
    <xf numFmtId="0" fontId="32" fillId="0" borderId="0" xfId="0" applyFont="1"/>
    <xf numFmtId="0" fontId="0" fillId="0" borderId="0" xfId="0" applyFill="1" applyBorder="1" applyProtection="1">
      <protection hidden="1"/>
    </xf>
    <xf numFmtId="9" fontId="34" fillId="2" borderId="12" xfId="2" applyNumberFormat="1" applyFont="1" applyFill="1" applyBorder="1" applyAlignment="1" applyProtection="1">
      <alignment horizontal="center"/>
      <protection hidden="1"/>
    </xf>
    <xf numFmtId="0" fontId="5" fillId="2" borderId="14" xfId="2" applyFont="1" applyFill="1" applyBorder="1" applyAlignment="1" applyProtection="1">
      <alignment horizontal="center" vertical="top" wrapText="1"/>
      <protection hidden="1"/>
    </xf>
    <xf numFmtId="0" fontId="5" fillId="2" borderId="15" xfId="2" applyFont="1" applyFill="1" applyBorder="1" applyAlignment="1" applyProtection="1">
      <alignment horizontal="center" vertical="top" wrapText="1"/>
      <protection hidden="1"/>
    </xf>
    <xf numFmtId="0" fontId="5" fillId="2" borderId="16"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17" xfId="0" applyBorder="1" applyProtection="1">
      <protection hidden="1"/>
    </xf>
    <xf numFmtId="0" fontId="5" fillId="2" borderId="18" xfId="2" applyFont="1" applyFill="1" applyBorder="1" applyAlignment="1" applyProtection="1">
      <alignment horizontal="center" vertical="top" wrapText="1"/>
      <protection hidden="1"/>
    </xf>
    <xf numFmtId="0" fontId="5" fillId="2" borderId="19" xfId="2" applyFont="1" applyFill="1" applyBorder="1" applyAlignment="1" applyProtection="1">
      <alignment horizontal="center" vertical="top" wrapText="1"/>
      <protection hidden="1"/>
    </xf>
    <xf numFmtId="0" fontId="5" fillId="2" borderId="20" xfId="2" applyFont="1" applyFill="1" applyBorder="1" applyAlignment="1" applyProtection="1">
      <alignment horizontal="center" vertical="top" wrapText="1"/>
      <protection hidden="1"/>
    </xf>
    <xf numFmtId="0" fontId="0" fillId="0" borderId="21" xfId="0" applyBorder="1" applyProtection="1">
      <protection hidden="1"/>
    </xf>
    <xf numFmtId="0" fontId="0" fillId="0" borderId="22" xfId="0" applyBorder="1" applyProtection="1">
      <protection hidden="1"/>
    </xf>
    <xf numFmtId="0" fontId="2" fillId="5" borderId="3" xfId="2" applyFont="1" applyFill="1" applyBorder="1" applyAlignment="1" applyProtection="1">
      <alignment horizontal="left" vertical="center" wrapText="1"/>
      <protection hidden="1"/>
    </xf>
    <xf numFmtId="0" fontId="0" fillId="0" borderId="23" xfId="0" applyBorder="1" applyProtection="1">
      <protection hidden="1"/>
    </xf>
    <xf numFmtId="0" fontId="0" fillId="0" borderId="24" xfId="0" applyBorder="1" applyProtection="1">
      <protection hidden="1"/>
    </xf>
    <xf numFmtId="0" fontId="25" fillId="0" borderId="25" xfId="0" applyFont="1" applyFill="1" applyBorder="1" applyAlignment="1" applyProtection="1">
      <alignment horizontal="left"/>
      <protection hidden="1"/>
    </xf>
    <xf numFmtId="0" fontId="25" fillId="0" borderId="21" xfId="2" applyFont="1" applyFill="1" applyBorder="1" applyAlignment="1" applyProtection="1">
      <alignment horizontal="center" vertical="center"/>
      <protection hidden="1"/>
    </xf>
    <xf numFmtId="2" fontId="25" fillId="0" borderId="21" xfId="2" applyNumberFormat="1" applyFont="1" applyFill="1" applyBorder="1" applyAlignment="1" applyProtection="1">
      <alignment horizontal="center" vertical="center"/>
      <protection hidden="1"/>
    </xf>
    <xf numFmtId="0" fontId="26" fillId="0" borderId="21" xfId="2" applyFont="1" applyBorder="1" applyAlignment="1" applyProtection="1">
      <alignment horizontal="center" vertical="center"/>
      <protection hidden="1"/>
    </xf>
    <xf numFmtId="10" fontId="26" fillId="0" borderId="21" xfId="2" applyNumberFormat="1" applyFont="1" applyFill="1" applyBorder="1" applyAlignment="1" applyProtection="1">
      <alignment horizontal="center" vertical="center"/>
      <protection hidden="1"/>
    </xf>
    <xf numFmtId="0" fontId="27" fillId="0" borderId="21" xfId="2" applyFont="1" applyFill="1" applyBorder="1" applyProtection="1">
      <protection hidden="1"/>
    </xf>
    <xf numFmtId="0" fontId="26" fillId="0" borderId="21" xfId="2" applyFont="1" applyBorder="1" applyProtection="1">
      <protection hidden="1"/>
    </xf>
    <xf numFmtId="0" fontId="2" fillId="5" borderId="3" xfId="2" applyFont="1" applyFill="1" applyBorder="1" applyAlignment="1" applyProtection="1">
      <alignment horizontal="left" vertical="center" wrapText="1"/>
      <protection hidden="1"/>
    </xf>
    <xf numFmtId="0" fontId="6" fillId="2" borderId="19" xfId="2" applyFont="1" applyFill="1" applyBorder="1" applyAlignment="1" applyProtection="1">
      <alignment horizontal="center" vertical="top" wrapText="1"/>
      <protection hidden="1"/>
    </xf>
    <xf numFmtId="0" fontId="0" fillId="0" borderId="26" xfId="0" applyBorder="1" applyAlignment="1">
      <alignment vertical="center"/>
    </xf>
    <xf numFmtId="0" fontId="24" fillId="3" borderId="26" xfId="3" applyNumberFormat="1" applyFont="1" applyFill="1" applyBorder="1" applyAlignment="1">
      <alignment horizontal="center"/>
    </xf>
    <xf numFmtId="0" fontId="36" fillId="0" borderId="0" xfId="4" quotePrefix="1"/>
    <xf numFmtId="0" fontId="32" fillId="0" borderId="5" xfId="0" applyFont="1" applyBorder="1"/>
    <xf numFmtId="0" fontId="6" fillId="3" borderId="5" xfId="3" applyNumberFormat="1" applyFont="1" applyFill="1" applyBorder="1" applyAlignment="1">
      <alignment horizontal="right"/>
    </xf>
    <xf numFmtId="0" fontId="6" fillId="3" borderId="5" xfId="3" applyFont="1" applyFill="1" applyBorder="1" applyAlignment="1">
      <alignment horizontal="right"/>
    </xf>
    <xf numFmtId="0" fontId="6" fillId="3" borderId="5" xfId="3" applyNumberFormat="1" applyFont="1" applyFill="1" applyBorder="1" applyAlignment="1"/>
    <xf numFmtId="0" fontId="1" fillId="0" borderId="27" xfId="0" applyFont="1" applyBorder="1" applyAlignment="1">
      <alignment vertical="center" wrapText="1"/>
    </xf>
    <xf numFmtId="0" fontId="1" fillId="0" borderId="27" xfId="0" applyFont="1" applyBorder="1" applyAlignment="1">
      <alignment wrapText="1"/>
    </xf>
    <xf numFmtId="0" fontId="6" fillId="3" borderId="27" xfId="3" applyNumberFormat="1" applyFont="1" applyFill="1" applyBorder="1" applyAlignment="1">
      <alignment horizontal="center"/>
    </xf>
    <xf numFmtId="0" fontId="1" fillId="0" borderId="26" xfId="0" applyFont="1" applyBorder="1" applyAlignment="1">
      <alignment vertical="center"/>
    </xf>
    <xf numFmtId="0" fontId="6" fillId="3" borderId="26" xfId="3" applyNumberFormat="1" applyFont="1" applyFill="1" applyBorder="1" applyAlignment="1">
      <alignment horizontal="center"/>
    </xf>
    <xf numFmtId="9" fontId="38" fillId="2" borderId="4" xfId="2" applyNumberFormat="1" applyFont="1" applyFill="1" applyBorder="1" applyAlignment="1" applyProtection="1">
      <alignment horizontal="center"/>
      <protection hidden="1"/>
    </xf>
    <xf numFmtId="9" fontId="37" fillId="2" borderId="4" xfId="2" applyNumberFormat="1" applyFont="1" applyFill="1" applyBorder="1" applyAlignment="1" applyProtection="1">
      <alignment horizontal="center"/>
      <protection hidden="1"/>
    </xf>
    <xf numFmtId="0" fontId="5" fillId="6" borderId="28" xfId="2" applyFont="1" applyFill="1" applyBorder="1" applyAlignment="1" applyProtection="1">
      <alignment horizontal="center"/>
      <protection hidden="1"/>
    </xf>
    <xf numFmtId="2" fontId="6" fillId="6" borderId="29" xfId="2" applyNumberFormat="1" applyFont="1" applyFill="1" applyBorder="1" applyAlignment="1" applyProtection="1">
      <alignment horizontal="center"/>
      <protection hidden="1"/>
    </xf>
    <xf numFmtId="2" fontId="2" fillId="6" borderId="29" xfId="2" applyNumberFormat="1" applyFont="1" applyFill="1" applyBorder="1" applyAlignment="1" applyProtection="1">
      <alignment horizontal="center"/>
      <protection hidden="1"/>
    </xf>
    <xf numFmtId="9" fontId="38" fillId="6" borderId="29" xfId="2" applyNumberFormat="1" applyFont="1" applyFill="1" applyBorder="1" applyAlignment="1" applyProtection="1">
      <alignment horizontal="center"/>
      <protection hidden="1"/>
    </xf>
    <xf numFmtId="9" fontId="20" fillId="6" borderId="30" xfId="2" applyNumberFormat="1" applyFont="1" applyFill="1" applyBorder="1" applyAlignment="1" applyProtection="1">
      <alignment horizontal="center"/>
      <protection hidden="1"/>
    </xf>
    <xf numFmtId="0" fontId="5" fillId="6" borderId="25" xfId="2" applyFont="1" applyFill="1" applyBorder="1" applyAlignment="1" applyProtection="1">
      <alignment horizontal="center" vertical="top" wrapText="1"/>
      <protection hidden="1"/>
    </xf>
    <xf numFmtId="0" fontId="5" fillId="6" borderId="21" xfId="2" applyFont="1" applyFill="1" applyBorder="1" applyAlignment="1" applyProtection="1">
      <alignment horizontal="center" vertical="top" wrapText="1"/>
      <protection hidden="1"/>
    </xf>
    <xf numFmtId="0" fontId="0" fillId="6" borderId="0" xfId="0" applyFill="1" applyBorder="1" applyProtection="1">
      <protection hidden="1"/>
    </xf>
    <xf numFmtId="9" fontId="39" fillId="2" borderId="4" xfId="2" applyNumberFormat="1" applyFont="1" applyFill="1" applyBorder="1" applyAlignment="1" applyProtection="1">
      <alignment horizontal="center"/>
      <protection hidden="1"/>
    </xf>
    <xf numFmtId="0" fontId="5" fillId="3" borderId="31" xfId="3" applyFont="1" applyFill="1" applyBorder="1" applyAlignment="1"/>
    <xf numFmtId="0" fontId="5" fillId="3" borderId="32" xfId="3" applyFont="1" applyFill="1" applyBorder="1" applyAlignment="1"/>
    <xf numFmtId="0" fontId="5" fillId="3" borderId="32" xfId="3" applyNumberFormat="1" applyFont="1" applyFill="1" applyBorder="1" applyAlignment="1">
      <alignment horizontal="center"/>
    </xf>
    <xf numFmtId="0" fontId="5" fillId="3" borderId="33" xfId="3" applyNumberFormat="1" applyFont="1" applyFill="1" applyBorder="1" applyAlignment="1">
      <alignment horizontal="center"/>
    </xf>
    <xf numFmtId="9" fontId="5" fillId="3" borderId="34" xfId="3" applyNumberFormat="1" applyFont="1" applyFill="1" applyBorder="1" applyAlignment="1">
      <alignment horizontal="center"/>
    </xf>
    <xf numFmtId="0" fontId="5" fillId="0" borderId="35" xfId="3" applyFont="1" applyFill="1" applyBorder="1" applyAlignment="1"/>
    <xf numFmtId="0" fontId="1" fillId="0" borderId="14" xfId="0" applyFont="1" applyBorder="1" applyAlignment="1">
      <alignment vertical="center"/>
    </xf>
    <xf numFmtId="0" fontId="6" fillId="3" borderId="14" xfId="3" applyNumberFormat="1" applyFont="1" applyFill="1" applyBorder="1" applyAlignment="1">
      <alignment horizontal="center"/>
    </xf>
    <xf numFmtId="0" fontId="5" fillId="3" borderId="36" xfId="3" applyFont="1" applyFill="1" applyBorder="1" applyAlignment="1"/>
    <xf numFmtId="0" fontId="6" fillId="3" borderId="37" xfId="3" applyFont="1" applyFill="1" applyBorder="1" applyAlignment="1"/>
    <xf numFmtId="0" fontId="6" fillId="3" borderId="37" xfId="3" applyNumberFormat="1" applyFont="1" applyFill="1" applyBorder="1" applyAlignment="1">
      <alignment horizontal="center"/>
    </xf>
    <xf numFmtId="0" fontId="6" fillId="3" borderId="2" xfId="3" applyNumberFormat="1" applyFont="1" applyFill="1" applyBorder="1" applyAlignment="1">
      <alignment horizontal="center"/>
    </xf>
    <xf numFmtId="0" fontId="6" fillId="3" borderId="20" xfId="3" applyNumberFormat="1" applyFont="1" applyFill="1" applyBorder="1" applyAlignment="1">
      <alignment horizontal="center"/>
    </xf>
    <xf numFmtId="0" fontId="42" fillId="0" borderId="5" xfId="0" applyFont="1" applyBorder="1"/>
    <xf numFmtId="0" fontId="23" fillId="3" borderId="31" xfId="3" applyFont="1" applyFill="1" applyBorder="1" applyAlignment="1"/>
    <xf numFmtId="0" fontId="2" fillId="3" borderId="36" xfId="3" applyFont="1" applyFill="1" applyBorder="1" applyAlignment="1"/>
    <xf numFmtId="0" fontId="5" fillId="3" borderId="38" xfId="3" applyFont="1" applyFill="1" applyBorder="1" applyAlignment="1"/>
    <xf numFmtId="0" fontId="5" fillId="0" borderId="39" xfId="3" applyFont="1" applyFill="1" applyBorder="1" applyAlignment="1"/>
    <xf numFmtId="0" fontId="5" fillId="3" borderId="39" xfId="3" applyFont="1" applyFill="1" applyBorder="1" applyAlignment="1"/>
    <xf numFmtId="0" fontId="5" fillId="3" borderId="40" xfId="3" applyFont="1" applyFill="1" applyBorder="1" applyAlignment="1"/>
    <xf numFmtId="0" fontId="23" fillId="3" borderId="38" xfId="3" applyFont="1" applyFill="1" applyBorder="1" applyAlignment="1"/>
    <xf numFmtId="0" fontId="23" fillId="3" borderId="32" xfId="3" applyFont="1" applyFill="1" applyBorder="1" applyAlignment="1"/>
    <xf numFmtId="0" fontId="23" fillId="3" borderId="32" xfId="3" applyNumberFormat="1" applyFont="1" applyFill="1" applyBorder="1" applyAlignment="1">
      <alignment horizontal="center"/>
    </xf>
    <xf numFmtId="9" fontId="23" fillId="3" borderId="34" xfId="3" applyNumberFormat="1" applyFont="1" applyFill="1" applyBorder="1" applyAlignment="1">
      <alignment horizontal="center"/>
    </xf>
    <xf numFmtId="0" fontId="0" fillId="0" borderId="14" xfId="0" applyBorder="1" applyAlignment="1">
      <alignment vertical="center"/>
    </xf>
    <xf numFmtId="0" fontId="2" fillId="3" borderId="39" xfId="3" applyFont="1" applyFill="1" applyBorder="1" applyAlignment="1"/>
    <xf numFmtId="0" fontId="24" fillId="3" borderId="14" xfId="3" applyNumberFormat="1" applyFont="1" applyFill="1" applyBorder="1" applyAlignment="1">
      <alignment horizontal="center"/>
    </xf>
    <xf numFmtId="0" fontId="2" fillId="3" borderId="40" xfId="3" applyFont="1" applyFill="1" applyBorder="1" applyAlignment="1"/>
    <xf numFmtId="0" fontId="6" fillId="3" borderId="37" xfId="3" applyFill="1" applyBorder="1" applyAlignment="1"/>
    <xf numFmtId="0" fontId="24" fillId="3" borderId="37" xfId="3" applyNumberFormat="1" applyFont="1" applyFill="1" applyBorder="1" applyAlignment="1">
      <alignment horizontal="center"/>
    </xf>
    <xf numFmtId="0" fontId="24" fillId="3" borderId="20" xfId="3" applyNumberFormat="1" applyFont="1" applyFill="1" applyBorder="1" applyAlignment="1">
      <alignment horizontal="center"/>
    </xf>
    <xf numFmtId="9" fontId="23" fillId="3" borderId="32" xfId="3" applyNumberFormat="1" applyFont="1" applyFill="1" applyBorder="1" applyAlignment="1">
      <alignment horizontal="center"/>
    </xf>
    <xf numFmtId="0" fontId="23" fillId="3" borderId="34" xfId="3" applyFont="1" applyFill="1" applyBorder="1" applyAlignment="1">
      <alignment horizontal="left"/>
    </xf>
    <xf numFmtId="0" fontId="0" fillId="0" borderId="14" xfId="0" applyBorder="1" applyAlignment="1">
      <alignment horizontal="left" wrapText="1"/>
    </xf>
    <xf numFmtId="0" fontId="23" fillId="3" borderId="14" xfId="3" applyFont="1" applyFill="1" applyBorder="1" applyAlignment="1">
      <alignment horizontal="left"/>
    </xf>
    <xf numFmtId="2" fontId="6" fillId="0" borderId="0" xfId="3" applyNumberFormat="1" applyBorder="1" applyAlignment="1">
      <alignment horizontal="center"/>
    </xf>
    <xf numFmtId="0" fontId="6" fillId="3" borderId="20" xfId="3" applyFill="1" applyBorder="1" applyAlignment="1">
      <alignment horizontal="left"/>
    </xf>
    <xf numFmtId="0" fontId="0" fillId="0" borderId="14" xfId="0" applyBorder="1"/>
    <xf numFmtId="0" fontId="1" fillId="0" borderId="14" xfId="0" applyFont="1" applyBorder="1"/>
    <xf numFmtId="0" fontId="33" fillId="3" borderId="32" xfId="3" applyNumberFormat="1" applyFont="1" applyFill="1" applyBorder="1" applyAlignment="1"/>
    <xf numFmtId="4" fontId="1" fillId="0" borderId="14" xfId="0" applyNumberFormat="1" applyFont="1" applyBorder="1" applyAlignment="1">
      <alignment vertical="center"/>
    </xf>
    <xf numFmtId="0" fontId="1" fillId="0" borderId="41" xfId="0" applyFont="1" applyBorder="1" applyAlignment="1">
      <alignment vertical="center"/>
    </xf>
    <xf numFmtId="0" fontId="6" fillId="3" borderId="41" xfId="3" applyNumberFormat="1" applyFont="1" applyFill="1" applyBorder="1" applyAlignment="1">
      <alignment horizontal="center"/>
    </xf>
    <xf numFmtId="0" fontId="1" fillId="0" borderId="41" xfId="0" applyFont="1" applyBorder="1"/>
    <xf numFmtId="0" fontId="1" fillId="0" borderId="41" xfId="0" applyFont="1" applyBorder="1" applyAlignment="1">
      <alignment wrapText="1"/>
    </xf>
    <xf numFmtId="0" fontId="0" fillId="0" borderId="41" xfId="0" applyBorder="1" applyAlignment="1">
      <alignment wrapText="1"/>
    </xf>
    <xf numFmtId="0" fontId="32" fillId="0" borderId="27" xfId="0" applyFont="1" applyBorder="1"/>
    <xf numFmtId="0" fontId="28" fillId="3" borderId="37" xfId="3" applyNumberFormat="1" applyFont="1" applyFill="1" applyBorder="1" applyAlignment="1">
      <alignment horizontal="right"/>
    </xf>
    <xf numFmtId="0" fontId="0" fillId="0" borderId="0" xfId="0" applyAlignment="1">
      <alignment horizontal="center" vertical="center" wrapText="1"/>
    </xf>
    <xf numFmtId="0" fontId="1" fillId="0" borderId="26" xfId="0" applyFont="1" applyBorder="1"/>
    <xf numFmtId="0" fontId="0" fillId="0" borderId="26" xfId="0" applyBorder="1"/>
    <xf numFmtId="0" fontId="43" fillId="0" borderId="0" xfId="3" applyFont="1"/>
    <xf numFmtId="0" fontId="6" fillId="3" borderId="42" xfId="3" applyNumberFormat="1" applyFont="1" applyFill="1" applyBorder="1" applyAlignment="1">
      <alignment horizontal="center"/>
    </xf>
    <xf numFmtId="0" fontId="6" fillId="0" borderId="0" xfId="3" applyFont="1" applyAlignment="1">
      <alignment wrapText="1"/>
    </xf>
    <xf numFmtId="0" fontId="43" fillId="0" borderId="0" xfId="3" applyFont="1" applyAlignment="1">
      <alignment wrapText="1"/>
    </xf>
    <xf numFmtId="0" fontId="43" fillId="0" borderId="0" xfId="3" applyFont="1" applyAlignment="1"/>
    <xf numFmtId="2" fontId="6" fillId="3" borderId="5" xfId="3" applyNumberFormat="1" applyFont="1" applyFill="1" applyBorder="1" applyAlignment="1">
      <alignment horizontal="right"/>
    </xf>
    <xf numFmtId="0" fontId="32" fillId="0" borderId="5" xfId="0" applyNumberFormat="1" applyFont="1" applyBorder="1"/>
    <xf numFmtId="0" fontId="0" fillId="0" borderId="5" xfId="0" applyNumberFormat="1" applyBorder="1"/>
    <xf numFmtId="0" fontId="0" fillId="0" borderId="0" xfId="0" applyBorder="1" applyAlignment="1">
      <alignment horizontal="center" vertical="center" wrapText="1"/>
    </xf>
    <xf numFmtId="0" fontId="0" fillId="0" borderId="5" xfId="0" applyBorder="1" applyAlignment="1">
      <alignment horizontal="center" vertical="center" wrapText="1"/>
    </xf>
    <xf numFmtId="4" fontId="0" fillId="0" borderId="14" xfId="0" applyNumberFormat="1" applyBorder="1" applyAlignment="1">
      <alignment vertical="center"/>
    </xf>
    <xf numFmtId="0" fontId="45" fillId="0" borderId="45" xfId="0" applyNumberFormat="1" applyFont="1" applyFill="1" applyBorder="1" applyAlignment="1" applyProtection="1"/>
    <xf numFmtId="0" fontId="6" fillId="7" borderId="45" xfId="0" applyNumberFormat="1" applyFont="1" applyFill="1" applyBorder="1" applyAlignment="1" applyProtection="1">
      <alignment horizontal="right"/>
    </xf>
    <xf numFmtId="0" fontId="5" fillId="8" borderId="46" xfId="0" applyNumberFormat="1" applyFont="1" applyFill="1" applyBorder="1" applyAlignment="1" applyProtection="1">
      <alignment horizontal="center" vertical="top" wrapText="1"/>
      <protection hidden="1"/>
    </xf>
    <xf numFmtId="0" fontId="46" fillId="0" borderId="39" xfId="3" applyFont="1" applyFill="1" applyBorder="1" applyAlignment="1"/>
    <xf numFmtId="0" fontId="46" fillId="3" borderId="39" xfId="3" applyFont="1" applyFill="1" applyBorder="1" applyAlignment="1"/>
    <xf numFmtId="0" fontId="35" fillId="0" borderId="0" xfId="0" applyFont="1" applyAlignment="1">
      <alignment vertical="top" wrapText="1"/>
    </xf>
    <xf numFmtId="0" fontId="0" fillId="0" borderId="0" xfId="0" applyAlignment="1">
      <alignment vertical="top"/>
    </xf>
    <xf numFmtId="0" fontId="2" fillId="5" borderId="3" xfId="2" applyFont="1" applyFill="1" applyBorder="1" applyAlignment="1" applyProtection="1">
      <alignment horizontal="left" vertical="center" wrapText="1"/>
      <protection hidden="1"/>
    </xf>
    <xf numFmtId="0" fontId="2" fillId="5" borderId="4" xfId="2" applyFont="1" applyFill="1" applyBorder="1" applyAlignment="1" applyProtection="1">
      <alignment horizontal="left" vertical="center" wrapText="1"/>
      <protection hidden="1"/>
    </xf>
    <xf numFmtId="0" fontId="2" fillId="5" borderId="12" xfId="2" applyFont="1" applyFill="1" applyBorder="1" applyAlignment="1" applyProtection="1">
      <alignment horizontal="left" vertical="center" wrapText="1"/>
      <protection hidden="1"/>
    </xf>
    <xf numFmtId="0" fontId="2" fillId="5" borderId="28" xfId="2" applyFont="1" applyFill="1" applyBorder="1" applyAlignment="1" applyProtection="1">
      <alignment horizontal="left" vertical="center" wrapText="1"/>
      <protection hidden="1"/>
    </xf>
    <xf numFmtId="0" fontId="2" fillId="5" borderId="29" xfId="2" applyFont="1" applyFill="1" applyBorder="1" applyAlignment="1" applyProtection="1">
      <alignment horizontal="left" vertical="center" wrapText="1"/>
      <protection hidden="1"/>
    </xf>
    <xf numFmtId="0" fontId="2" fillId="5" borderId="30" xfId="2" applyFont="1" applyFill="1" applyBorder="1" applyAlignment="1" applyProtection="1">
      <alignment horizontal="left" vertical="center" wrapText="1"/>
      <protection hidden="1"/>
    </xf>
    <xf numFmtId="0" fontId="25" fillId="0" borderId="43" xfId="0" applyFont="1" applyBorder="1" applyAlignment="1" applyProtection="1">
      <alignment horizontal="left"/>
      <protection hidden="1"/>
    </xf>
    <xf numFmtId="0" fontId="25" fillId="0" borderId="23" xfId="0" applyFont="1" applyBorder="1" applyAlignment="1" applyProtection="1">
      <alignment horizontal="left"/>
      <protection hidden="1"/>
    </xf>
    <xf numFmtId="0" fontId="25" fillId="0" borderId="44" xfId="0" applyFont="1" applyBorder="1" applyAlignment="1" applyProtection="1">
      <alignment horizontal="left" vertical="center" wrapText="1"/>
      <protection hidden="1"/>
    </xf>
    <xf numFmtId="0" fontId="26" fillId="0" borderId="0" xfId="0" applyFont="1" applyBorder="1" applyAlignment="1" applyProtection="1">
      <alignment vertical="center" wrapText="1"/>
      <protection hidden="1"/>
    </xf>
    <xf numFmtId="0" fontId="0" fillId="0" borderId="0" xfId="0" applyBorder="1" applyAlignment="1"/>
    <xf numFmtId="0" fontId="0" fillId="0" borderId="17" xfId="0" applyBorder="1" applyAlignment="1"/>
    <xf numFmtId="0" fontId="5" fillId="0" borderId="0" xfId="3" applyFont="1" applyAlignment="1">
      <alignment horizontal="left"/>
    </xf>
  </cellXfs>
  <cellStyles count="5">
    <cellStyle name="Hyperlink" xfId="4" builtinId="8"/>
    <cellStyle name="Normal" xfId="0" builtinId="0"/>
    <cellStyle name="Normal 2" xfId="3" xr:uid="{00000000-0005-0000-0000-000007000000}"/>
    <cellStyle name="Normal_Montgomery Final Performance Test Results (12-14-01)" xfId="2" xr:uid="{00000000-0005-0000-0000-000006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javascript:change('page_details_10')"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144780</xdr:rowOff>
    </xdr:to>
    <xdr:sp macro="" textlink="" fLocksText="0">
      <xdr:nvSpPr>
        <xdr:cNvPr id="1025" name="page_details_14_image" descr="expand/collapse">
          <a:hlinkClick xmlns:r="http://schemas.openxmlformats.org/officeDocument/2006/relationships" r:id="rId1"/>
          <a:extLst>
            <a:ext uri="{FF2B5EF4-FFF2-40B4-BE49-F238E27FC236}">
              <a16:creationId xmlns:a16="http://schemas.microsoft.com/office/drawing/2014/main" id="{00000000-0008-0000-0500-000001040000}"/>
            </a:ext>
          </a:extLst>
        </xdr:cNvPr>
        <xdr:cNvSpPr>
          <a:spLocks noChangeAspect="1" noChangeArrowheads="1"/>
        </xdr:cNvSpPr>
      </xdr:nvSpPr>
      <xdr:spPr bwMode="auto">
        <a:xfrm>
          <a:off x="5505450" y="31051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23</xdr:row>
      <xdr:rowOff>0</xdr:rowOff>
    </xdr:from>
    <xdr:to>
      <xdr:col>7</xdr:col>
      <xdr:colOff>304800</xdr:colOff>
      <xdr:row>24</xdr:row>
      <xdr:rowOff>144780</xdr:rowOff>
    </xdr:to>
    <xdr:sp macro="" textlink="" fLocksText="0">
      <xdr:nvSpPr>
        <xdr:cNvPr id="1026" name="page_details_14_image" descr="expand/collapse">
          <a:hlinkClick xmlns:r="http://schemas.openxmlformats.org/officeDocument/2006/relationships" r:id="rId1"/>
          <a:extLst>
            <a:ext uri="{FF2B5EF4-FFF2-40B4-BE49-F238E27FC236}">
              <a16:creationId xmlns:a16="http://schemas.microsoft.com/office/drawing/2014/main" id="{00000000-0008-0000-0500-000002040000}"/>
            </a:ext>
          </a:extLst>
        </xdr:cNvPr>
        <xdr:cNvSpPr>
          <a:spLocks noChangeAspect="1" noChangeArrowheads="1"/>
        </xdr:cNvSpPr>
      </xdr:nvSpPr>
      <xdr:spPr bwMode="auto">
        <a:xfrm>
          <a:off x="5505450" y="37528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144780</xdr:rowOff>
    </xdr:to>
    <xdr:sp macro="" textlink="" fLocksText="0">
      <xdr:nvSpPr>
        <xdr:cNvPr id="1027" name="page_details_14_image" descr="expand/collapse">
          <a:hlinkClick xmlns:r="http://schemas.openxmlformats.org/officeDocument/2006/relationships" r:id="rId1"/>
          <a:extLst>
            <a:ext uri="{FF2B5EF4-FFF2-40B4-BE49-F238E27FC236}">
              <a16:creationId xmlns:a16="http://schemas.microsoft.com/office/drawing/2014/main" id="{00000000-0008-0000-0500-000003040000}"/>
            </a:ext>
          </a:extLst>
        </xdr:cNvPr>
        <xdr:cNvSpPr>
          <a:spLocks noChangeAspect="1" noChangeArrowheads="1"/>
        </xdr:cNvSpPr>
      </xdr:nvSpPr>
      <xdr:spPr bwMode="auto">
        <a:xfrm>
          <a:off x="5505450" y="40862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26</xdr:row>
      <xdr:rowOff>0</xdr:rowOff>
    </xdr:from>
    <xdr:to>
      <xdr:col>7</xdr:col>
      <xdr:colOff>304800</xdr:colOff>
      <xdr:row>27</xdr:row>
      <xdr:rowOff>144780</xdr:rowOff>
    </xdr:to>
    <xdr:sp macro="" textlink="" fLocksText="0">
      <xdr:nvSpPr>
        <xdr:cNvPr id="1028" name="page_details_14_image" descr="expand/collapse">
          <a:hlinkClick xmlns:r="http://schemas.openxmlformats.org/officeDocument/2006/relationships" r:id="rId1"/>
          <a:extLst>
            <a:ext uri="{FF2B5EF4-FFF2-40B4-BE49-F238E27FC236}">
              <a16:creationId xmlns:a16="http://schemas.microsoft.com/office/drawing/2014/main" id="{00000000-0008-0000-0500-000004040000}"/>
            </a:ext>
          </a:extLst>
        </xdr:cNvPr>
        <xdr:cNvSpPr>
          <a:spLocks noChangeAspect="1" noChangeArrowheads="1"/>
        </xdr:cNvSpPr>
      </xdr:nvSpPr>
      <xdr:spPr bwMode="auto">
        <a:xfrm>
          <a:off x="5505450" y="42481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144780</xdr:rowOff>
    </xdr:to>
    <xdr:sp macro="" textlink="" fLocksText="0">
      <xdr:nvSpPr>
        <xdr:cNvPr id="8193" name="page_details_10_image" descr="expand/collapse">
          <a:hlinkClick xmlns:r="http://schemas.openxmlformats.org/officeDocument/2006/relationships" r:id="rId1"/>
          <a:extLst>
            <a:ext uri="{FF2B5EF4-FFF2-40B4-BE49-F238E27FC236}">
              <a16:creationId xmlns:a16="http://schemas.microsoft.com/office/drawing/2014/main" id="{00000000-0008-0000-0700-000001200000}"/>
            </a:ext>
          </a:extLst>
        </xdr:cNvPr>
        <xdr:cNvSpPr>
          <a:spLocks noChangeAspect="1" noChangeArrowheads="1"/>
        </xdr:cNvSpPr>
      </xdr:nvSpPr>
      <xdr:spPr bwMode="auto">
        <a:xfrm>
          <a:off x="5505450" y="3590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5</xdr:row>
      <xdr:rowOff>0</xdr:rowOff>
    </xdr:from>
    <xdr:to>
      <xdr:col>7</xdr:col>
      <xdr:colOff>304800</xdr:colOff>
      <xdr:row>6</xdr:row>
      <xdr:rowOff>144780</xdr:rowOff>
    </xdr:to>
    <xdr:sp macro="" textlink="" fLocksText="0">
      <xdr:nvSpPr>
        <xdr:cNvPr id="8194" name="page_details_10_image" descr="expand/collapse">
          <a:hlinkClick xmlns:r="http://schemas.openxmlformats.org/officeDocument/2006/relationships" r:id="rId1"/>
          <a:extLst>
            <a:ext uri="{FF2B5EF4-FFF2-40B4-BE49-F238E27FC236}">
              <a16:creationId xmlns:a16="http://schemas.microsoft.com/office/drawing/2014/main" id="{00000000-0008-0000-0700-000002200000}"/>
            </a:ext>
          </a:extLst>
        </xdr:cNvPr>
        <xdr:cNvSpPr>
          <a:spLocks noChangeAspect="1" noChangeArrowheads="1"/>
        </xdr:cNvSpPr>
      </xdr:nvSpPr>
      <xdr:spPr bwMode="auto">
        <a:xfrm>
          <a:off x="5505450" y="8382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9</xdr:row>
      <xdr:rowOff>0</xdr:rowOff>
    </xdr:from>
    <xdr:to>
      <xdr:col>7</xdr:col>
      <xdr:colOff>304800</xdr:colOff>
      <xdr:row>10</xdr:row>
      <xdr:rowOff>144780</xdr:rowOff>
    </xdr:to>
    <xdr:sp macro="" textlink="" fLocksText="0">
      <xdr:nvSpPr>
        <xdr:cNvPr id="8195" name="page_details_10_image" descr="expand/collapse">
          <a:hlinkClick xmlns:r="http://schemas.openxmlformats.org/officeDocument/2006/relationships" r:id="rId1"/>
          <a:extLst>
            <a:ext uri="{FF2B5EF4-FFF2-40B4-BE49-F238E27FC236}">
              <a16:creationId xmlns:a16="http://schemas.microsoft.com/office/drawing/2014/main" id="{00000000-0008-0000-0700-000003200000}"/>
            </a:ext>
          </a:extLst>
        </xdr:cNvPr>
        <xdr:cNvSpPr>
          <a:spLocks noChangeAspect="1" noChangeArrowheads="1"/>
        </xdr:cNvSpPr>
      </xdr:nvSpPr>
      <xdr:spPr bwMode="auto">
        <a:xfrm>
          <a:off x="550545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11</xdr:row>
      <xdr:rowOff>0</xdr:rowOff>
    </xdr:from>
    <xdr:to>
      <xdr:col>7</xdr:col>
      <xdr:colOff>304800</xdr:colOff>
      <xdr:row>12</xdr:row>
      <xdr:rowOff>144780</xdr:rowOff>
    </xdr:to>
    <xdr:sp macro="" textlink="" fLocksText="0">
      <xdr:nvSpPr>
        <xdr:cNvPr id="8196" name="page_details_10_image" descr="expand/collapse">
          <a:hlinkClick xmlns:r="http://schemas.openxmlformats.org/officeDocument/2006/relationships" r:id="rId1"/>
          <a:extLst>
            <a:ext uri="{FF2B5EF4-FFF2-40B4-BE49-F238E27FC236}">
              <a16:creationId xmlns:a16="http://schemas.microsoft.com/office/drawing/2014/main" id="{00000000-0008-0000-0700-000004200000}"/>
            </a:ext>
          </a:extLst>
        </xdr:cNvPr>
        <xdr:cNvSpPr>
          <a:spLocks noChangeAspect="1" noChangeArrowheads="1"/>
        </xdr:cNvSpPr>
      </xdr:nvSpPr>
      <xdr:spPr bwMode="auto">
        <a:xfrm>
          <a:off x="5505450" y="18097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148590</xdr:rowOff>
    </xdr:to>
    <xdr:sp macro="" textlink="" fLocksText="0">
      <xdr:nvSpPr>
        <xdr:cNvPr id="21505" name="page_details_14_image" descr="expand/collapse">
          <a:hlinkClick xmlns:r="http://schemas.openxmlformats.org/officeDocument/2006/relationships" r:id="rId1"/>
          <a:extLst>
            <a:ext uri="{FF2B5EF4-FFF2-40B4-BE49-F238E27FC236}">
              <a16:creationId xmlns:a16="http://schemas.microsoft.com/office/drawing/2014/main" id="{00000000-0008-0000-1400-000001540000}"/>
            </a:ext>
          </a:extLst>
        </xdr:cNvPr>
        <xdr:cNvSpPr>
          <a:spLocks noChangeAspect="1" noChangeArrowheads="1"/>
        </xdr:cNvSpPr>
      </xdr:nvSpPr>
      <xdr:spPr bwMode="auto">
        <a:xfrm>
          <a:off x="554355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14</xdr:row>
      <xdr:rowOff>0</xdr:rowOff>
    </xdr:from>
    <xdr:to>
      <xdr:col>7</xdr:col>
      <xdr:colOff>304800</xdr:colOff>
      <xdr:row>15</xdr:row>
      <xdr:rowOff>148590</xdr:rowOff>
    </xdr:to>
    <xdr:sp macro="" textlink="" fLocksText="0">
      <xdr:nvSpPr>
        <xdr:cNvPr id="21506" name="page_details_14_image" descr="expand/collapse">
          <a:hlinkClick xmlns:r="http://schemas.openxmlformats.org/officeDocument/2006/relationships" r:id="rId1"/>
          <a:extLst>
            <a:ext uri="{FF2B5EF4-FFF2-40B4-BE49-F238E27FC236}">
              <a16:creationId xmlns:a16="http://schemas.microsoft.com/office/drawing/2014/main" id="{00000000-0008-0000-1400-000002540000}"/>
            </a:ext>
          </a:extLst>
        </xdr:cNvPr>
        <xdr:cNvSpPr>
          <a:spLocks noChangeAspect="1" noChangeArrowheads="1"/>
        </xdr:cNvSpPr>
      </xdr:nvSpPr>
      <xdr:spPr bwMode="auto">
        <a:xfrm>
          <a:off x="5543550" y="22955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22</xdr:row>
      <xdr:rowOff>0</xdr:rowOff>
    </xdr:from>
    <xdr:to>
      <xdr:col>7</xdr:col>
      <xdr:colOff>304800</xdr:colOff>
      <xdr:row>23</xdr:row>
      <xdr:rowOff>148590</xdr:rowOff>
    </xdr:to>
    <xdr:sp macro="" textlink="" fLocksText="0">
      <xdr:nvSpPr>
        <xdr:cNvPr id="21507" name="page_details_14_image" descr="expand/collapse">
          <a:hlinkClick xmlns:r="http://schemas.openxmlformats.org/officeDocument/2006/relationships" r:id="rId1"/>
          <a:extLst>
            <a:ext uri="{FF2B5EF4-FFF2-40B4-BE49-F238E27FC236}">
              <a16:creationId xmlns:a16="http://schemas.microsoft.com/office/drawing/2014/main" id="{00000000-0008-0000-1400-000003540000}"/>
            </a:ext>
          </a:extLst>
        </xdr:cNvPr>
        <xdr:cNvSpPr>
          <a:spLocks noChangeAspect="1" noChangeArrowheads="1"/>
        </xdr:cNvSpPr>
      </xdr:nvSpPr>
      <xdr:spPr bwMode="auto">
        <a:xfrm>
          <a:off x="5543550" y="3590925"/>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25</xdr:row>
      <xdr:rowOff>0</xdr:rowOff>
    </xdr:from>
    <xdr:to>
      <xdr:col>7</xdr:col>
      <xdr:colOff>304800</xdr:colOff>
      <xdr:row>26</xdr:row>
      <xdr:rowOff>148590</xdr:rowOff>
    </xdr:to>
    <xdr:sp macro="" textlink="" fLocksText="0">
      <xdr:nvSpPr>
        <xdr:cNvPr id="21508" name="page_details_14_image" descr="expand/collapse">
          <a:hlinkClick xmlns:r="http://schemas.openxmlformats.org/officeDocument/2006/relationships" r:id="rId1"/>
          <a:extLst>
            <a:ext uri="{FF2B5EF4-FFF2-40B4-BE49-F238E27FC236}">
              <a16:creationId xmlns:a16="http://schemas.microsoft.com/office/drawing/2014/main" id="{00000000-0008-0000-1400-000004540000}"/>
            </a:ext>
          </a:extLst>
        </xdr:cNvPr>
        <xdr:cNvSpPr>
          <a:spLocks noChangeAspect="1" noChangeArrowheads="1"/>
        </xdr:cNvSpPr>
      </xdr:nvSpPr>
      <xdr:spPr bwMode="auto">
        <a:xfrm>
          <a:off x="5543550" y="4076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twoCellAnchor editAs="oneCell">
    <xdr:from>
      <xdr:col>7</xdr:col>
      <xdr:colOff>0</xdr:colOff>
      <xdr:row>27</xdr:row>
      <xdr:rowOff>0</xdr:rowOff>
    </xdr:from>
    <xdr:to>
      <xdr:col>7</xdr:col>
      <xdr:colOff>304800</xdr:colOff>
      <xdr:row>28</xdr:row>
      <xdr:rowOff>148590</xdr:rowOff>
    </xdr:to>
    <xdr:sp macro="" textlink="" fLocksText="0">
      <xdr:nvSpPr>
        <xdr:cNvPr id="21509" name="page_details_14_image" descr="expand/collapse">
          <a:hlinkClick xmlns:r="http://schemas.openxmlformats.org/officeDocument/2006/relationships" r:id="rId1"/>
          <a:extLst>
            <a:ext uri="{FF2B5EF4-FFF2-40B4-BE49-F238E27FC236}">
              <a16:creationId xmlns:a16="http://schemas.microsoft.com/office/drawing/2014/main" id="{00000000-0008-0000-1400-000005540000}"/>
            </a:ext>
          </a:extLst>
        </xdr:cNvPr>
        <xdr:cNvSpPr>
          <a:spLocks noChangeAspect="1" noChangeArrowheads="1"/>
        </xdr:cNvSpPr>
      </xdr:nvSpPr>
      <xdr:spPr bwMode="auto">
        <a:xfrm>
          <a:off x="5543550" y="440055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hruti4/Downloads/Copy%20of%20RiskMaster_Performance%20Results_18.4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7"/>
  <dimension ref="A1:A19"/>
  <sheetViews>
    <sheetView workbookViewId="0">
      <selection activeCell="A22" sqref="A22"/>
    </sheetView>
  </sheetViews>
  <sheetFormatPr defaultRowHeight="14.5"/>
  <cols>
    <col min="1" max="1" width="170.6328125" customWidth="1" collapsed="1"/>
  </cols>
  <sheetData>
    <row r="1" spans="1:1">
      <c r="A1" s="252" t="s">
        <v>145</v>
      </c>
    </row>
    <row r="2" spans="1:1">
      <c r="A2" s="253"/>
    </row>
    <row r="3" spans="1:1">
      <c r="A3" s="253"/>
    </row>
    <row r="4" spans="1:1">
      <c r="A4" s="253"/>
    </row>
    <row r="5" spans="1:1">
      <c r="A5" s="253"/>
    </row>
    <row r="6" spans="1:1">
      <c r="A6" s="253"/>
    </row>
    <row r="7" spans="1:1">
      <c r="A7" s="253"/>
    </row>
    <row r="8" spans="1:1">
      <c r="A8" s="253"/>
    </row>
    <row r="9" spans="1:1" hidden="1">
      <c r="A9" s="253"/>
    </row>
    <row r="10" spans="1:1" hidden="1">
      <c r="A10" s="253"/>
    </row>
    <row r="11" spans="1:1" hidden="1">
      <c r="A11" s="253"/>
    </row>
    <row r="12" spans="1:1" ht="7.5" hidden="1" customHeight="1">
      <c r="A12" s="253"/>
    </row>
    <row r="13" spans="1:1" hidden="1">
      <c r="A13" s="253"/>
    </row>
    <row r="14" spans="1:1" hidden="1">
      <c r="A14" s="253"/>
    </row>
    <row r="15" spans="1:1" hidden="1">
      <c r="A15" s="253"/>
    </row>
    <row r="16" spans="1:1" hidden="1">
      <c r="A16" s="253"/>
    </row>
    <row r="17" spans="1:1" hidden="1">
      <c r="A17" s="253"/>
    </row>
    <row r="18" spans="1:1" ht="3" customHeight="1">
      <c r="A18" s="253"/>
    </row>
    <row r="19" spans="1:1" ht="44.4" customHeight="1">
      <c r="A19" s="253"/>
    </row>
  </sheetData>
  <mergeCells count="1">
    <mergeCell ref="A1:A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I36"/>
  <sheetViews>
    <sheetView topLeftCell="A9" workbookViewId="0">
      <selection activeCell="A5" sqref="A5:A28"/>
    </sheetView>
  </sheetViews>
  <sheetFormatPr defaultColWidth="8.6328125" defaultRowHeight="12.5"/>
  <cols>
    <col min="1" max="1" width="21.453125" style="44" customWidth="1" collapsed="1"/>
    <col min="2" max="2" width="41.36328125" style="44" customWidth="1" collapsed="1"/>
    <col min="3" max="4" width="7.6328125" style="50" customWidth="1" collapsed="1"/>
    <col min="5" max="9" width="7.6328125" style="51" customWidth="1" collapsed="1"/>
    <col min="10" max="16384" width="8.6328125" style="44" collapsed="1"/>
  </cols>
  <sheetData>
    <row r="1" spans="1:9" s="42" customFormat="1" ht="15" customHeight="1">
      <c r="A1" s="40"/>
      <c r="B1" s="41" t="s">
        <v>59</v>
      </c>
      <c r="C1" s="40"/>
      <c r="D1" s="40"/>
      <c r="E1" s="40"/>
      <c r="F1" s="40"/>
      <c r="G1" s="40"/>
      <c r="H1" s="40"/>
      <c r="I1" s="40"/>
    </row>
    <row r="2" spans="1:9" s="42" customFormat="1" ht="12.75" customHeight="1">
      <c r="A2" s="40"/>
      <c r="B2" s="42" t="s">
        <v>29</v>
      </c>
      <c r="C2" s="40"/>
      <c r="D2" s="40"/>
      <c r="E2" s="40"/>
      <c r="F2" s="40"/>
      <c r="G2" s="40"/>
      <c r="H2" s="40"/>
      <c r="I2" s="40"/>
    </row>
    <row r="3" spans="1:9" s="42" customFormat="1"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4"/>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5"/>
      <c r="E7" s="165"/>
      <c r="F7" s="165"/>
      <c r="G7" s="165"/>
      <c r="H7" s="126"/>
      <c r="I7" s="191"/>
    </row>
    <row r="8" spans="1:9" ht="12.75" customHeight="1">
      <c r="A8" s="250" t="s">
        <v>196</v>
      </c>
      <c r="B8" s="124" t="s">
        <v>28</v>
      </c>
      <c r="C8" s="124"/>
      <c r="D8" s="124"/>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5"/>
      <c r="E11" s="165"/>
      <c r="F11" s="165"/>
      <c r="G11" s="165"/>
      <c r="H11" s="126"/>
      <c r="I11" s="191"/>
    </row>
    <row r="12" spans="1:9" ht="12.75" customHeight="1">
      <c r="A12" s="250" t="s">
        <v>199</v>
      </c>
      <c r="B12" s="124" t="s">
        <v>28</v>
      </c>
      <c r="C12" s="124"/>
      <c r="D12" s="124"/>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5"/>
      <c r="E22" s="165"/>
      <c r="F22" s="165"/>
      <c r="G22" s="165"/>
      <c r="H22" s="126"/>
      <c r="I22" s="191"/>
    </row>
    <row r="23" spans="1:9" ht="12.75" customHeight="1">
      <c r="A23" s="250" t="s">
        <v>204</v>
      </c>
      <c r="B23" s="124" t="s">
        <v>28</v>
      </c>
      <c r="C23" s="124"/>
      <c r="D23" s="125"/>
      <c r="E23" s="165"/>
      <c r="F23" s="165"/>
      <c r="G23" s="165"/>
      <c r="H23" s="126"/>
      <c r="I23" s="191"/>
    </row>
    <row r="24" spans="1:9" ht="12.75" customHeight="1">
      <c r="A24" s="250" t="s">
        <v>208</v>
      </c>
      <c r="B24" s="124" t="s">
        <v>28</v>
      </c>
      <c r="C24" s="124"/>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5"/>
      <c r="E26" s="165"/>
      <c r="F26" s="165"/>
      <c r="G26" s="165"/>
      <c r="H26" s="126"/>
      <c r="I26" s="191"/>
    </row>
    <row r="27" spans="1:9" ht="12.75" customHeight="1">
      <c r="A27" s="250" t="s">
        <v>210</v>
      </c>
      <c r="B27" s="124" t="s">
        <v>28</v>
      </c>
      <c r="C27" s="124"/>
      <c r="D27" s="124"/>
      <c r="E27" s="165"/>
      <c r="F27" s="165"/>
      <c r="G27" s="165"/>
      <c r="H27" s="126"/>
      <c r="I27" s="191"/>
    </row>
    <row r="28" spans="1:9" ht="12.75" customHeight="1">
      <c r="A28" s="250" t="s">
        <v>211</v>
      </c>
      <c r="B28" s="124" t="s">
        <v>28</v>
      </c>
      <c r="C28" s="124"/>
      <c r="D28" s="125"/>
      <c r="E28" s="165"/>
      <c r="F28" s="165"/>
      <c r="G28" s="165"/>
      <c r="H28" s="126"/>
      <c r="I28" s="191"/>
    </row>
    <row r="29" spans="1:9" ht="12.75" customHeight="1" thickBot="1">
      <c r="A29" s="204"/>
      <c r="B29" s="194"/>
      <c r="C29" s="194"/>
      <c r="D29" s="195"/>
      <c r="E29" s="195"/>
      <c r="F29" s="195"/>
      <c r="G29" s="195"/>
      <c r="H29" s="195"/>
      <c r="I29" s="197"/>
    </row>
    <row r="30" spans="1:9" s="49" customFormat="1" ht="12.75" hidden="1" customHeight="1">
      <c r="A30" s="45"/>
      <c r="B30" s="52" t="s">
        <v>28</v>
      </c>
      <c r="C30" s="52">
        <v>200</v>
      </c>
      <c r="D30" s="52">
        <v>200</v>
      </c>
      <c r="E30" s="52"/>
      <c r="F30" s="52"/>
      <c r="G30" s="52"/>
      <c r="H30" s="52"/>
      <c r="I30" s="52"/>
    </row>
    <row r="31" spans="1:9" s="49" customFormat="1" ht="12.75" hidden="1" customHeight="1">
      <c r="A31" s="45"/>
      <c r="B31" s="52" t="s">
        <v>28</v>
      </c>
      <c r="C31" s="52">
        <v>200</v>
      </c>
      <c r="D31" s="52">
        <v>200</v>
      </c>
      <c r="E31" s="52"/>
      <c r="F31" s="52"/>
      <c r="G31" s="52"/>
      <c r="H31" s="52"/>
      <c r="I31" s="52"/>
    </row>
    <row r="32" spans="1:9" s="49" customFormat="1" ht="12.75" hidden="1" customHeight="1">
      <c r="A32" s="45"/>
      <c r="B32" s="52" t="s">
        <v>28</v>
      </c>
      <c r="C32" s="52">
        <v>200</v>
      </c>
      <c r="D32" s="52">
        <v>200</v>
      </c>
      <c r="E32" s="52"/>
      <c r="F32" s="52"/>
      <c r="G32" s="52"/>
      <c r="H32" s="52"/>
      <c r="I32" s="52"/>
    </row>
    <row r="33" spans="1:9" ht="15.5" hidden="1">
      <c r="A33" s="46"/>
      <c r="B33" s="47"/>
      <c r="C33" s="47"/>
      <c r="D33" s="48"/>
      <c r="E33" s="48"/>
      <c r="F33" s="48"/>
      <c r="G33" s="48"/>
      <c r="H33" s="48"/>
      <c r="I33" s="48"/>
    </row>
    <row r="36" spans="1:9" ht="91">
      <c r="B36" s="102" t="s">
        <v>47</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37"/>
  <sheetViews>
    <sheetView topLeftCell="A11" workbookViewId="0">
      <selection activeCell="A5" sqref="A5:A28"/>
    </sheetView>
  </sheetViews>
  <sheetFormatPr defaultColWidth="8.6328125" defaultRowHeight="12.5"/>
  <cols>
    <col min="1" max="1" width="21.3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266" t="s">
        <v>60</v>
      </c>
      <c r="C1" s="266"/>
      <c r="D1" s="266"/>
      <c r="E1" s="266"/>
      <c r="F1" s="266"/>
      <c r="G1" s="266"/>
      <c r="H1" s="266"/>
      <c r="I1" s="266"/>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4"/>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5"/>
      <c r="E7" s="165"/>
      <c r="F7" s="165"/>
      <c r="G7" s="165"/>
      <c r="H7" s="126"/>
      <c r="I7" s="191"/>
    </row>
    <row r="8" spans="1:9" ht="12.75" customHeight="1">
      <c r="A8" s="250" t="s">
        <v>196</v>
      </c>
      <c r="B8" s="124" t="s">
        <v>28</v>
      </c>
      <c r="C8" s="124"/>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4"/>
      <c r="E11" s="165"/>
      <c r="F11" s="165"/>
      <c r="G11" s="165"/>
      <c r="H11" s="126"/>
      <c r="I11" s="191"/>
    </row>
    <row r="12" spans="1:9" ht="12.75" customHeight="1">
      <c r="A12" s="250" t="s">
        <v>199</v>
      </c>
      <c r="B12" s="124" t="s">
        <v>28</v>
      </c>
      <c r="C12" s="124"/>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4"/>
      <c r="E22" s="165"/>
      <c r="F22" s="165"/>
      <c r="G22" s="165"/>
      <c r="H22" s="126"/>
      <c r="I22" s="191"/>
    </row>
    <row r="23" spans="1:9" ht="12.75" customHeight="1">
      <c r="A23" s="250" t="s">
        <v>204</v>
      </c>
      <c r="B23" s="124" t="s">
        <v>28</v>
      </c>
      <c r="C23" s="124"/>
      <c r="D23" s="124"/>
      <c r="E23" s="165"/>
      <c r="F23" s="165"/>
      <c r="G23" s="165"/>
      <c r="H23" s="126"/>
      <c r="I23" s="191"/>
    </row>
    <row r="24" spans="1:9" ht="12.75" customHeight="1">
      <c r="A24" s="250" t="s">
        <v>208</v>
      </c>
      <c r="B24" s="124" t="s">
        <v>28</v>
      </c>
      <c r="C24" s="124"/>
      <c r="D24" s="124"/>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31"/>
      <c r="E26" s="165"/>
      <c r="F26" s="165"/>
      <c r="G26" s="165"/>
      <c r="H26" s="132"/>
      <c r="I26" s="223"/>
    </row>
    <row r="27" spans="1:9" ht="12.75" customHeight="1">
      <c r="A27" s="250" t="s">
        <v>210</v>
      </c>
      <c r="B27" s="124" t="s">
        <v>28</v>
      </c>
      <c r="C27" s="124"/>
      <c r="D27" s="131"/>
      <c r="E27" s="165"/>
      <c r="F27" s="165"/>
      <c r="G27" s="165"/>
      <c r="H27" s="132"/>
      <c r="I27" s="223"/>
    </row>
    <row r="28" spans="1:9" ht="12.75" customHeight="1">
      <c r="A28" s="250" t="s">
        <v>211</v>
      </c>
      <c r="B28" s="124" t="s">
        <v>28</v>
      </c>
      <c r="C28" s="124"/>
      <c r="D28" s="131"/>
      <c r="E28" s="165"/>
      <c r="F28" s="165"/>
      <c r="G28" s="165"/>
      <c r="H28" s="132"/>
      <c r="I28" s="223"/>
    </row>
    <row r="29" spans="1:9" ht="12.75" customHeight="1" thickBot="1">
      <c r="A29" s="204"/>
      <c r="B29" s="194"/>
      <c r="C29" s="194"/>
      <c r="D29" s="195"/>
      <c r="E29" s="195"/>
      <c r="F29" s="195"/>
      <c r="G29" s="195"/>
      <c r="H29" s="195"/>
      <c r="I29" s="197"/>
    </row>
    <row r="30" spans="1:9" s="120" customFormat="1" ht="12.75" hidden="1" customHeight="1">
      <c r="A30" s="129"/>
      <c r="B30" s="130" t="s">
        <v>28</v>
      </c>
      <c r="C30" s="130"/>
      <c r="D30" s="130"/>
      <c r="E30" s="130"/>
      <c r="F30" s="130"/>
      <c r="G30" s="130"/>
      <c r="H30" s="130"/>
      <c r="I30" s="130"/>
    </row>
    <row r="31" spans="1:9" s="120" customFormat="1" ht="12.75" hidden="1" customHeight="1">
      <c r="A31" s="123"/>
      <c r="B31" s="130" t="s">
        <v>28</v>
      </c>
      <c r="C31" s="130"/>
      <c r="D31" s="130"/>
      <c r="E31" s="130"/>
      <c r="F31" s="130"/>
      <c r="G31" s="130"/>
      <c r="H31" s="130"/>
      <c r="I31" s="130"/>
    </row>
    <row r="32" spans="1:9" s="120" customFormat="1" ht="12.75" hidden="1" customHeight="1">
      <c r="A32" s="123"/>
      <c r="B32" s="130" t="s">
        <v>28</v>
      </c>
      <c r="C32" s="130"/>
      <c r="D32" s="130"/>
      <c r="E32" s="130"/>
      <c r="F32" s="130"/>
      <c r="G32" s="130"/>
      <c r="H32" s="130"/>
      <c r="I32" s="130"/>
    </row>
    <row r="33" spans="1:9" ht="13" hidden="1">
      <c r="A33" s="122"/>
      <c r="B33" s="117"/>
      <c r="C33" s="117"/>
      <c r="D33" s="127"/>
      <c r="E33" s="127"/>
      <c r="F33" s="127"/>
      <c r="G33" s="127"/>
      <c r="H33" s="127"/>
      <c r="I33" s="127"/>
    </row>
    <row r="37" spans="1:9" ht="91">
      <c r="B37" s="102" t="s">
        <v>49</v>
      </c>
    </row>
  </sheetData>
  <mergeCells count="1">
    <mergeCell ref="B1:I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I37"/>
  <sheetViews>
    <sheetView topLeftCell="A11" workbookViewId="0">
      <selection activeCell="A5" sqref="A5:A28"/>
    </sheetView>
  </sheetViews>
  <sheetFormatPr defaultColWidth="8.6328125" defaultRowHeight="12.5"/>
  <cols>
    <col min="1" max="1" width="21.72656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0" width="12.6328125" style="42" bestFit="1" customWidth="1" collapsed="1"/>
    <col min="11" max="16384" width="8.6328125" style="42" collapsed="1"/>
  </cols>
  <sheetData>
    <row r="1" spans="1:9" ht="15" customHeight="1">
      <c r="A1" s="40"/>
      <c r="B1" s="266" t="s">
        <v>61</v>
      </c>
      <c r="C1" s="266"/>
      <c r="D1" s="266"/>
      <c r="E1" s="266"/>
      <c r="F1" s="266"/>
      <c r="G1" s="266"/>
      <c r="H1" s="266"/>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165"/>
      <c r="F5" s="165"/>
      <c r="G5" s="165"/>
      <c r="H5" s="126"/>
      <c r="I5" s="191"/>
    </row>
    <row r="6" spans="1:9" ht="12.75" customHeight="1">
      <c r="A6" s="250" t="s">
        <v>194</v>
      </c>
      <c r="B6" s="124" t="s">
        <v>28</v>
      </c>
      <c r="C6" s="125"/>
      <c r="D6" s="125"/>
      <c r="E6" s="165"/>
      <c r="F6" s="165"/>
      <c r="G6" s="165"/>
      <c r="H6" s="126"/>
      <c r="I6" s="191"/>
    </row>
    <row r="7" spans="1:9" ht="12.75" customHeight="1">
      <c r="A7" s="250" t="s">
        <v>195</v>
      </c>
      <c r="B7" s="124" t="s">
        <v>28</v>
      </c>
      <c r="C7" s="125"/>
      <c r="D7" s="125"/>
      <c r="E7" s="165"/>
      <c r="F7" s="165"/>
      <c r="G7" s="165"/>
      <c r="H7" s="126"/>
      <c r="I7" s="191"/>
    </row>
    <row r="8" spans="1:9" ht="12.75" customHeight="1">
      <c r="A8" s="250" t="s">
        <v>196</v>
      </c>
      <c r="B8" s="124" t="s">
        <v>28</v>
      </c>
      <c r="C8" s="125"/>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5"/>
      <c r="D10" s="125"/>
      <c r="E10" s="165"/>
      <c r="F10" s="165"/>
      <c r="G10" s="165"/>
      <c r="H10" s="126"/>
      <c r="I10" s="191"/>
    </row>
    <row r="11" spans="1:9" ht="12.75" customHeight="1">
      <c r="A11" s="250" t="s">
        <v>198</v>
      </c>
      <c r="B11" s="124" t="s">
        <v>28</v>
      </c>
      <c r="C11" s="125"/>
      <c r="D11" s="125"/>
      <c r="E11" s="165"/>
      <c r="F11" s="165"/>
      <c r="G11" s="165"/>
      <c r="H11" s="126"/>
      <c r="I11" s="191"/>
    </row>
    <row r="12" spans="1:9" ht="12.75" customHeight="1">
      <c r="A12" s="250" t="s">
        <v>199</v>
      </c>
      <c r="B12" s="124" t="s">
        <v>28</v>
      </c>
      <c r="C12" s="125"/>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5"/>
      <c r="D14" s="125"/>
      <c r="E14" s="165"/>
      <c r="F14" s="165"/>
      <c r="G14" s="165"/>
      <c r="H14" s="126"/>
      <c r="I14" s="191"/>
    </row>
    <row r="15" spans="1:9" ht="12.75" customHeight="1">
      <c r="A15" s="250" t="s">
        <v>201</v>
      </c>
      <c r="B15" s="124" t="s">
        <v>28</v>
      </c>
      <c r="C15" s="125"/>
      <c r="D15" s="125"/>
      <c r="E15" s="165"/>
      <c r="F15" s="165"/>
      <c r="G15" s="165"/>
      <c r="H15" s="126"/>
      <c r="I15" s="191"/>
    </row>
    <row r="16" spans="1:9" ht="12.75" customHeight="1">
      <c r="A16" s="250" t="s">
        <v>202</v>
      </c>
      <c r="B16" s="124" t="s">
        <v>28</v>
      </c>
      <c r="C16" s="125"/>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5"/>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5"/>
      <c r="D22" s="125"/>
      <c r="E22" s="165"/>
      <c r="F22" s="165"/>
      <c r="G22" s="165"/>
      <c r="H22" s="133"/>
      <c r="I22" s="191"/>
    </row>
    <row r="23" spans="1:9" ht="12.75" customHeight="1">
      <c r="A23" s="250" t="s">
        <v>204</v>
      </c>
      <c r="B23" s="124" t="s">
        <v>28</v>
      </c>
      <c r="C23" s="125"/>
      <c r="D23" s="125"/>
      <c r="E23" s="165"/>
      <c r="F23" s="165"/>
      <c r="G23" s="165"/>
      <c r="H23" s="133"/>
      <c r="I23" s="191"/>
    </row>
    <row r="24" spans="1:9" ht="12.75" customHeight="1">
      <c r="A24" s="250" t="s">
        <v>208</v>
      </c>
      <c r="B24" s="124" t="s">
        <v>28</v>
      </c>
      <c r="C24" s="125"/>
      <c r="D24" s="125"/>
      <c r="E24" s="165"/>
      <c r="F24" s="165"/>
      <c r="G24" s="165"/>
      <c r="H24" s="133"/>
      <c r="I24" s="191"/>
    </row>
    <row r="25" spans="1:9" ht="12.75" customHeight="1">
      <c r="A25" s="251"/>
      <c r="B25" s="122"/>
      <c r="C25" s="117"/>
      <c r="D25" s="127"/>
      <c r="E25" s="166"/>
      <c r="F25" s="166"/>
      <c r="G25" s="166"/>
      <c r="H25" s="127"/>
      <c r="I25" s="192"/>
    </row>
    <row r="26" spans="1:9" ht="12.75" customHeight="1">
      <c r="A26" s="250" t="s">
        <v>209</v>
      </c>
      <c r="B26" s="124" t="s">
        <v>28</v>
      </c>
      <c r="C26" s="125"/>
      <c r="D26" s="125"/>
      <c r="E26" s="165"/>
      <c r="F26" s="165"/>
      <c r="G26" s="165"/>
      <c r="H26" s="126"/>
      <c r="I26" s="191"/>
    </row>
    <row r="27" spans="1:9" ht="12.75" customHeight="1">
      <c r="A27" s="250" t="s">
        <v>210</v>
      </c>
      <c r="B27" s="124" t="s">
        <v>28</v>
      </c>
      <c r="C27" s="125"/>
      <c r="D27" s="125"/>
      <c r="E27" s="165"/>
      <c r="F27" s="165"/>
      <c r="G27" s="165"/>
      <c r="H27" s="126"/>
      <c r="I27" s="191"/>
    </row>
    <row r="28" spans="1:9" ht="12.75" customHeight="1">
      <c r="A28" s="250" t="s">
        <v>211</v>
      </c>
      <c r="B28" s="124" t="s">
        <v>28</v>
      </c>
      <c r="C28" s="125"/>
      <c r="D28" s="125"/>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7" spans="1:9" ht="91">
      <c r="B37" s="102" t="s">
        <v>48</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I36"/>
  <sheetViews>
    <sheetView topLeftCell="A13" workbookViewId="0">
      <selection activeCell="A5" sqref="A5:A28"/>
    </sheetView>
  </sheetViews>
  <sheetFormatPr defaultColWidth="8.6328125" defaultRowHeight="12.5"/>
  <cols>
    <col min="1" max="1" width="21.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266" t="s">
        <v>62</v>
      </c>
      <c r="C1" s="266"/>
      <c r="D1" s="266"/>
      <c r="E1" s="266"/>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165"/>
      <c r="F5" s="165"/>
      <c r="G5" s="165"/>
      <c r="H5" s="126"/>
      <c r="I5" s="191"/>
    </row>
    <row r="6" spans="1:9" ht="12.75" customHeight="1">
      <c r="A6" s="250" t="s">
        <v>194</v>
      </c>
      <c r="B6" s="124" t="s">
        <v>28</v>
      </c>
      <c r="C6" s="125"/>
      <c r="D6" s="125"/>
      <c r="E6" s="165"/>
      <c r="F6" s="165"/>
      <c r="G6" s="165"/>
      <c r="H6" s="126"/>
      <c r="I6" s="191"/>
    </row>
    <row r="7" spans="1:9" ht="12.75" customHeight="1">
      <c r="A7" s="250" t="s">
        <v>195</v>
      </c>
      <c r="B7" s="124" t="s">
        <v>28</v>
      </c>
      <c r="C7" s="125"/>
      <c r="D7" s="125"/>
      <c r="E7" s="165"/>
      <c r="F7" s="165"/>
      <c r="G7" s="165"/>
      <c r="H7" s="126"/>
      <c r="I7" s="191"/>
    </row>
    <row r="8" spans="1:9" ht="12.75" customHeight="1">
      <c r="A8" s="250" t="s">
        <v>196</v>
      </c>
      <c r="B8" s="124" t="s">
        <v>28</v>
      </c>
      <c r="C8" s="125"/>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4"/>
      <c r="E11" s="165"/>
      <c r="F11" s="165"/>
      <c r="G11" s="165"/>
      <c r="H11" s="126"/>
      <c r="I11" s="191"/>
    </row>
    <row r="12" spans="1:9" ht="12.75" customHeight="1">
      <c r="A12" s="250" t="s">
        <v>199</v>
      </c>
      <c r="B12" s="124" t="s">
        <v>28</v>
      </c>
      <c r="C12" s="124"/>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4"/>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4"/>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4"/>
      <c r="E19" s="165"/>
      <c r="F19" s="165"/>
      <c r="G19" s="165"/>
      <c r="H19" s="126"/>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5"/>
      <c r="E22" s="165"/>
      <c r="F22" s="165"/>
      <c r="G22" s="165"/>
      <c r="H22" s="126"/>
      <c r="I22" s="191"/>
    </row>
    <row r="23" spans="1:9" ht="12.75" customHeight="1">
      <c r="A23" s="250" t="s">
        <v>204</v>
      </c>
      <c r="B23" s="124" t="s">
        <v>28</v>
      </c>
      <c r="C23" s="124"/>
      <c r="D23" s="125"/>
      <c r="E23" s="165"/>
      <c r="F23" s="165"/>
      <c r="G23" s="165"/>
      <c r="H23" s="126"/>
      <c r="I23" s="191"/>
    </row>
    <row r="24" spans="1:9" ht="12.75" customHeight="1">
      <c r="A24" s="250" t="s">
        <v>208</v>
      </c>
      <c r="B24" s="124" t="s">
        <v>28</v>
      </c>
      <c r="C24" s="125"/>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5"/>
      <c r="D26" s="125"/>
      <c r="E26" s="165"/>
      <c r="F26" s="165"/>
      <c r="G26" s="165"/>
      <c r="H26" s="126"/>
      <c r="I26" s="191"/>
    </row>
    <row r="27" spans="1:9" ht="12.75" customHeight="1">
      <c r="A27" s="250" t="s">
        <v>210</v>
      </c>
      <c r="B27" s="124" t="s">
        <v>28</v>
      </c>
      <c r="C27" s="125"/>
      <c r="D27" s="125"/>
      <c r="E27" s="165"/>
      <c r="F27" s="165"/>
      <c r="G27" s="165"/>
      <c r="H27" s="126"/>
      <c r="I27" s="191"/>
    </row>
    <row r="28" spans="1:9" ht="12.75" customHeight="1">
      <c r="A28" s="250" t="s">
        <v>211</v>
      </c>
      <c r="B28" s="124" t="s">
        <v>28</v>
      </c>
      <c r="C28" s="125"/>
      <c r="D28" s="125"/>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131</v>
      </c>
    </row>
  </sheetData>
  <mergeCells count="1">
    <mergeCell ref="B1:E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workbookViewId="0">
      <selection activeCell="D21" sqref="D21"/>
    </sheetView>
  </sheetViews>
  <sheetFormatPr defaultColWidth="8.6328125" defaultRowHeight="12.5"/>
  <cols>
    <col min="1" max="1" width="2.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0" width="21.36328125" style="42" bestFit="1" customWidth="1" collapsed="1"/>
    <col min="11" max="16384" width="8.6328125" style="42" collapsed="1"/>
  </cols>
  <sheetData>
    <row r="1" spans="1:9" ht="15" customHeight="1">
      <c r="A1" s="40"/>
      <c r="B1" s="266" t="s">
        <v>63</v>
      </c>
      <c r="C1" s="266"/>
      <c r="D1" s="266"/>
      <c r="E1" s="266"/>
      <c r="F1" s="266"/>
      <c r="G1" s="266"/>
      <c r="H1" s="266"/>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02"/>
      <c r="B5" s="124" t="s">
        <v>28</v>
      </c>
      <c r="C5" s="124"/>
      <c r="D5" s="125"/>
      <c r="E5" s="165"/>
      <c r="F5" s="165"/>
      <c r="G5" s="165"/>
      <c r="H5" s="126"/>
      <c r="I5" s="191"/>
    </row>
    <row r="6" spans="1:9" ht="12.75" customHeight="1">
      <c r="A6" s="202"/>
      <c r="B6" s="124" t="s">
        <v>28</v>
      </c>
      <c r="C6" s="124"/>
      <c r="D6" s="125"/>
      <c r="E6" s="165"/>
      <c r="F6" s="165"/>
      <c r="G6" s="165"/>
      <c r="H6" s="126"/>
      <c r="I6" s="191"/>
    </row>
    <row r="7" spans="1:9" ht="12.75" customHeight="1">
      <c r="A7" s="202"/>
      <c r="B7" s="124" t="s">
        <v>28</v>
      </c>
      <c r="C7" s="124"/>
      <c r="D7" s="125"/>
      <c r="E7" s="165"/>
      <c r="F7" s="165"/>
      <c r="G7" s="165"/>
      <c r="H7" s="126"/>
      <c r="I7" s="191"/>
    </row>
    <row r="8" spans="1:9" ht="12.75" customHeight="1">
      <c r="A8" s="202"/>
      <c r="B8" s="124" t="s">
        <v>28</v>
      </c>
      <c r="C8" s="124"/>
      <c r="D8" s="125"/>
      <c r="E8" s="165"/>
      <c r="F8" s="165"/>
      <c r="G8" s="165"/>
      <c r="H8" s="126"/>
      <c r="I8" s="191"/>
    </row>
    <row r="9" spans="1:9" ht="12.75" customHeight="1">
      <c r="A9" s="203"/>
      <c r="B9" s="122"/>
      <c r="C9" s="117"/>
      <c r="D9" s="127"/>
      <c r="E9" s="165"/>
      <c r="F9" s="165"/>
      <c r="G9" s="165"/>
      <c r="H9" s="127"/>
      <c r="I9" s="192"/>
    </row>
    <row r="10" spans="1:9" ht="12.75" customHeight="1">
      <c r="A10" s="202"/>
      <c r="B10" s="124" t="s">
        <v>28</v>
      </c>
      <c r="C10" s="124"/>
      <c r="D10" s="124"/>
      <c r="E10" s="165"/>
      <c r="F10" s="165"/>
      <c r="G10" s="165"/>
      <c r="H10" s="132"/>
      <c r="I10" s="223"/>
    </row>
    <row r="11" spans="1:9" ht="12.75" customHeight="1">
      <c r="A11" s="202"/>
      <c r="B11" s="124" t="s">
        <v>28</v>
      </c>
      <c r="C11" s="124"/>
      <c r="D11" s="124"/>
      <c r="E11" s="165"/>
      <c r="F11" s="165"/>
      <c r="G11" s="165"/>
      <c r="H11" s="132"/>
      <c r="I11" s="223"/>
    </row>
    <row r="12" spans="1:9" ht="12.75" customHeight="1">
      <c r="A12" s="202"/>
      <c r="B12" s="124" t="s">
        <v>28</v>
      </c>
      <c r="C12" s="124"/>
      <c r="D12" s="124"/>
      <c r="E12" s="165"/>
      <c r="F12" s="165"/>
      <c r="G12" s="165"/>
      <c r="H12" s="132"/>
      <c r="I12" s="223"/>
    </row>
    <row r="13" spans="1:9" ht="12.75" customHeight="1">
      <c r="A13" s="203"/>
      <c r="B13" s="122"/>
      <c r="C13" s="117"/>
      <c r="D13" s="117"/>
      <c r="E13" s="165"/>
      <c r="F13" s="165"/>
      <c r="G13" s="165"/>
      <c r="H13" s="117"/>
      <c r="I13" s="192"/>
    </row>
    <row r="14" spans="1:9" ht="12.75" customHeight="1">
      <c r="A14" s="202"/>
      <c r="B14" s="124" t="s">
        <v>28</v>
      </c>
      <c r="C14" s="124"/>
      <c r="D14" s="124"/>
      <c r="E14" s="165"/>
      <c r="F14" s="165"/>
      <c r="G14" s="165"/>
      <c r="H14" s="132"/>
      <c r="I14" s="223"/>
    </row>
    <row r="15" spans="1:9" ht="12.75" customHeight="1">
      <c r="A15" s="202"/>
      <c r="B15" s="124" t="s">
        <v>28</v>
      </c>
      <c r="C15" s="124"/>
      <c r="D15" s="124"/>
      <c r="E15" s="165"/>
      <c r="F15" s="165"/>
      <c r="G15" s="165"/>
      <c r="H15" s="132"/>
      <c r="I15" s="223"/>
    </row>
    <row r="16" spans="1:9" ht="12.75" customHeight="1">
      <c r="A16" s="202"/>
      <c r="B16" s="124" t="s">
        <v>28</v>
      </c>
      <c r="C16" s="124"/>
      <c r="D16" s="124"/>
      <c r="E16" s="165"/>
      <c r="F16" s="165"/>
      <c r="G16" s="165"/>
      <c r="H16" s="132"/>
      <c r="I16" s="223"/>
    </row>
    <row r="17" spans="1:9" ht="12.75" customHeight="1">
      <c r="A17" s="203"/>
      <c r="B17" s="122"/>
      <c r="C17" s="127"/>
      <c r="D17" s="127"/>
      <c r="E17" s="165"/>
      <c r="F17" s="165"/>
      <c r="G17" s="165"/>
      <c r="H17" s="127"/>
      <c r="I17" s="192"/>
    </row>
    <row r="18" spans="1:9" ht="12.75" customHeight="1">
      <c r="A18" s="202"/>
      <c r="B18" s="124" t="s">
        <v>28</v>
      </c>
      <c r="C18" s="124"/>
      <c r="D18" s="124"/>
      <c r="E18" s="165"/>
      <c r="F18" s="165"/>
      <c r="G18" s="165"/>
      <c r="H18" s="132"/>
      <c r="I18" s="223"/>
    </row>
    <row r="19" spans="1:9" ht="12.75" customHeight="1">
      <c r="A19" s="202"/>
      <c r="B19" s="124" t="s">
        <v>28</v>
      </c>
      <c r="C19" s="124"/>
      <c r="D19" s="124"/>
      <c r="E19" s="165"/>
      <c r="F19" s="165"/>
      <c r="G19" s="165"/>
      <c r="H19" s="132"/>
      <c r="I19" s="223"/>
    </row>
    <row r="20" spans="1:9" ht="12.75" customHeight="1">
      <c r="A20" s="202"/>
      <c r="B20" s="124" t="s">
        <v>28</v>
      </c>
      <c r="C20" s="124"/>
      <c r="D20" s="124"/>
      <c r="E20" s="165"/>
      <c r="F20" s="165"/>
      <c r="G20" s="165"/>
      <c r="H20" s="132"/>
      <c r="I20" s="223"/>
    </row>
    <row r="21" spans="1:9" ht="12.75" customHeight="1">
      <c r="A21" s="203"/>
      <c r="B21" s="122"/>
      <c r="C21" s="127"/>
      <c r="D21" s="127"/>
      <c r="E21" s="117"/>
      <c r="F21" s="117"/>
      <c r="G21" s="117"/>
      <c r="H21" s="127"/>
      <c r="I21" s="192"/>
    </row>
    <row r="22" spans="1:9" ht="12.75" customHeight="1">
      <c r="A22" s="202"/>
      <c r="B22" s="124" t="s">
        <v>28</v>
      </c>
      <c r="C22" s="124"/>
      <c r="D22" s="124"/>
      <c r="E22" s="165"/>
      <c r="F22" s="165"/>
      <c r="G22" s="165"/>
      <c r="H22" s="132"/>
      <c r="I22" s="223"/>
    </row>
    <row r="23" spans="1:9" ht="12.75" customHeight="1">
      <c r="A23" s="202"/>
      <c r="B23" s="124" t="s">
        <v>28</v>
      </c>
      <c r="C23" s="124"/>
      <c r="D23" s="124"/>
      <c r="E23" s="165"/>
      <c r="F23" s="165"/>
      <c r="G23" s="165"/>
      <c r="H23" s="132"/>
      <c r="I23" s="223"/>
    </row>
    <row r="24" spans="1:9" ht="12.75" customHeight="1">
      <c r="A24" s="202"/>
      <c r="B24" s="124" t="s">
        <v>28</v>
      </c>
      <c r="C24" s="124"/>
      <c r="D24" s="124"/>
      <c r="E24" s="165"/>
      <c r="F24" s="165"/>
      <c r="G24" s="165"/>
      <c r="H24" s="132"/>
      <c r="I24" s="223"/>
    </row>
    <row r="25" spans="1:9" ht="12.75" customHeight="1">
      <c r="A25" s="203"/>
      <c r="B25" s="122"/>
      <c r="C25" s="127"/>
      <c r="D25" s="127"/>
      <c r="E25" s="117"/>
      <c r="F25" s="117"/>
      <c r="G25" s="117"/>
      <c r="H25" s="127"/>
      <c r="I25" s="192"/>
    </row>
    <row r="26" spans="1:9" ht="12.75" customHeight="1">
      <c r="A26" s="202"/>
      <c r="B26" s="124" t="s">
        <v>28</v>
      </c>
      <c r="C26" s="124"/>
      <c r="D26" s="124"/>
      <c r="E26" s="165"/>
      <c r="F26" s="165"/>
      <c r="G26" s="165"/>
      <c r="H26" s="132"/>
      <c r="I26" s="223"/>
    </row>
    <row r="27" spans="1:9" ht="12.75" customHeight="1">
      <c r="A27" s="202"/>
      <c r="B27" s="124" t="s">
        <v>28</v>
      </c>
      <c r="C27" s="124"/>
      <c r="D27" s="124"/>
      <c r="E27" s="165"/>
      <c r="F27" s="165"/>
      <c r="G27" s="165"/>
      <c r="H27" s="132"/>
      <c r="I27" s="223"/>
    </row>
    <row r="28" spans="1:9" ht="12.75" customHeight="1">
      <c r="A28" s="202"/>
      <c r="B28" s="124" t="s">
        <v>28</v>
      </c>
      <c r="C28" s="124"/>
      <c r="D28" s="124"/>
      <c r="E28" s="165"/>
      <c r="F28" s="165"/>
      <c r="G28" s="165"/>
      <c r="H28" s="132"/>
      <c r="I28" s="223"/>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25.5" hidden="1" customHeight="1">
      <c r="A33" s="122"/>
      <c r="B33" s="117"/>
      <c r="C33" s="117"/>
      <c r="D33" s="127"/>
      <c r="E33" s="127"/>
      <c r="F33" s="127"/>
      <c r="G33" s="127"/>
      <c r="H33" s="127"/>
      <c r="I33" s="127"/>
    </row>
    <row r="37" spans="1:9" ht="91">
      <c r="B37" s="102" t="s">
        <v>49</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O36"/>
  <sheetViews>
    <sheetView topLeftCell="A9" workbookViewId="0">
      <selection activeCell="A5" sqref="A5:A28"/>
    </sheetView>
  </sheetViews>
  <sheetFormatPr defaultColWidth="8.6328125" defaultRowHeight="12.5"/>
  <cols>
    <col min="1" max="1" width="22.17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266" t="s">
        <v>64</v>
      </c>
      <c r="C1" s="266"/>
      <c r="D1" s="266"/>
      <c r="E1" s="266"/>
      <c r="F1" s="266"/>
      <c r="G1" s="266"/>
      <c r="H1" s="266"/>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8" t="s">
        <v>22</v>
      </c>
      <c r="F4" s="188" t="s">
        <v>16</v>
      </c>
      <c r="G4" s="188" t="s">
        <v>17</v>
      </c>
      <c r="H4" s="188" t="s">
        <v>27</v>
      </c>
      <c r="I4" s="189">
        <v>0.9</v>
      </c>
    </row>
    <row r="5" spans="1:9" ht="12.75" customHeight="1">
      <c r="A5" s="250" t="s">
        <v>193</v>
      </c>
      <c r="B5" s="124" t="s">
        <v>28</v>
      </c>
      <c r="C5" s="124"/>
      <c r="D5" s="170"/>
      <c r="E5" s="165"/>
      <c r="F5" s="165"/>
      <c r="G5" s="165"/>
      <c r="H5" s="126"/>
      <c r="I5" s="226"/>
    </row>
    <row r="6" spans="1:9" ht="12.75" customHeight="1">
      <c r="A6" s="250" t="s">
        <v>194</v>
      </c>
      <c r="B6" s="124" t="s">
        <v>28</v>
      </c>
      <c r="C6" s="124"/>
      <c r="D6" s="169"/>
      <c r="E6" s="165"/>
      <c r="F6" s="165"/>
      <c r="G6" s="165"/>
      <c r="H6" s="126"/>
      <c r="I6" s="226"/>
    </row>
    <row r="7" spans="1:9" ht="12.75" customHeight="1">
      <c r="A7" s="250" t="s">
        <v>195</v>
      </c>
      <c r="B7" s="124" t="s">
        <v>28</v>
      </c>
      <c r="C7" s="124"/>
      <c r="D7" s="170"/>
      <c r="E7" s="165"/>
      <c r="F7" s="165"/>
      <c r="G7" s="165"/>
      <c r="H7" s="126"/>
      <c r="I7" s="226"/>
    </row>
    <row r="8" spans="1:9" ht="12.75" customHeight="1">
      <c r="A8" s="250" t="s">
        <v>196</v>
      </c>
      <c r="B8" s="124" t="s">
        <v>28</v>
      </c>
      <c r="C8" s="124"/>
      <c r="D8" s="169"/>
      <c r="E8" s="165"/>
      <c r="F8" s="165"/>
      <c r="G8" s="165"/>
      <c r="H8" s="126"/>
      <c r="I8" s="226"/>
    </row>
    <row r="9" spans="1:9" ht="12.75" customHeight="1">
      <c r="A9" s="210"/>
      <c r="B9" s="122"/>
      <c r="C9" s="117"/>
      <c r="D9" s="171"/>
      <c r="E9" s="128"/>
      <c r="F9" s="128"/>
      <c r="G9" s="128"/>
      <c r="H9" s="127"/>
      <c r="I9" s="227"/>
    </row>
    <row r="10" spans="1:9" ht="12.75" customHeight="1">
      <c r="A10" s="250" t="s">
        <v>197</v>
      </c>
      <c r="B10" s="124" t="s">
        <v>28</v>
      </c>
      <c r="C10" s="124"/>
      <c r="D10" s="170"/>
      <c r="E10" s="165"/>
      <c r="F10" s="165"/>
      <c r="G10" s="165"/>
      <c r="H10" s="132"/>
      <c r="I10" s="228"/>
    </row>
    <row r="11" spans="1:9" ht="12.75" customHeight="1">
      <c r="A11" s="250" t="s">
        <v>198</v>
      </c>
      <c r="B11" s="124" t="s">
        <v>28</v>
      </c>
      <c r="C11" s="124"/>
      <c r="D11" s="170"/>
      <c r="E11" s="165"/>
      <c r="F11" s="165"/>
      <c r="G11" s="165"/>
      <c r="H11" s="132"/>
      <c r="I11" s="228"/>
    </row>
    <row r="12" spans="1:9" ht="12.75" customHeight="1">
      <c r="A12" s="250" t="s">
        <v>199</v>
      </c>
      <c r="B12" s="124" t="s">
        <v>28</v>
      </c>
      <c r="C12" s="124"/>
      <c r="D12" s="170"/>
      <c r="E12" s="165"/>
      <c r="F12" s="165"/>
      <c r="G12" s="165"/>
      <c r="H12" s="132"/>
      <c r="I12" s="228"/>
    </row>
    <row r="13" spans="1:9" ht="12.75" customHeight="1">
      <c r="A13" s="251"/>
      <c r="B13" s="122"/>
      <c r="C13" s="117"/>
      <c r="D13" s="171"/>
      <c r="E13" s="127"/>
      <c r="F13" s="127"/>
      <c r="G13" s="127"/>
      <c r="H13" s="127"/>
      <c r="I13" s="227"/>
    </row>
    <row r="14" spans="1:9" ht="12.75" customHeight="1">
      <c r="A14" s="250" t="s">
        <v>200</v>
      </c>
      <c r="B14" s="124" t="s">
        <v>28</v>
      </c>
      <c r="C14" s="124"/>
      <c r="D14" s="231"/>
      <c r="E14" s="165"/>
      <c r="F14" s="165"/>
      <c r="G14" s="165"/>
      <c r="H14" s="124"/>
      <c r="I14" s="229"/>
    </row>
    <row r="15" spans="1:9" ht="12.75" customHeight="1">
      <c r="A15" s="250" t="s">
        <v>201</v>
      </c>
      <c r="B15" s="124" t="s">
        <v>28</v>
      </c>
      <c r="C15" s="124"/>
      <c r="D15" s="231"/>
      <c r="E15" s="165"/>
      <c r="F15" s="165"/>
      <c r="G15" s="165"/>
      <c r="H15" s="124"/>
      <c r="I15" s="229"/>
    </row>
    <row r="16" spans="1:9" ht="12.75" customHeight="1">
      <c r="A16" s="250" t="s">
        <v>202</v>
      </c>
      <c r="B16" s="124" t="s">
        <v>28</v>
      </c>
      <c r="C16" s="124"/>
      <c r="D16" s="231"/>
      <c r="E16" s="165"/>
      <c r="F16" s="165"/>
      <c r="G16" s="165"/>
      <c r="H16" s="124"/>
      <c r="I16" s="229"/>
    </row>
    <row r="17" spans="1:15" ht="12.75" customHeight="1">
      <c r="A17" s="251"/>
      <c r="B17" s="122"/>
      <c r="C17" s="117"/>
      <c r="D17" s="171"/>
      <c r="E17" s="128"/>
      <c r="F17" s="128"/>
      <c r="G17" s="128"/>
      <c r="H17" s="127"/>
      <c r="I17" s="227"/>
    </row>
    <row r="18" spans="1:15" ht="12.75" customHeight="1">
      <c r="A18" s="250" t="s">
        <v>206</v>
      </c>
      <c r="B18" s="124" t="s">
        <v>28</v>
      </c>
      <c r="C18" s="124"/>
      <c r="D18" s="170"/>
      <c r="E18" s="165"/>
      <c r="F18" s="165"/>
      <c r="G18" s="165"/>
      <c r="H18" s="124"/>
      <c r="I18" s="229"/>
    </row>
    <row r="19" spans="1:15" ht="12.75" customHeight="1">
      <c r="A19" s="250" t="s">
        <v>207</v>
      </c>
      <c r="B19" s="124" t="s">
        <v>28</v>
      </c>
      <c r="C19" s="124"/>
      <c r="D19" s="170"/>
      <c r="E19" s="165"/>
      <c r="F19" s="165"/>
      <c r="G19" s="165"/>
      <c r="H19" s="124"/>
      <c r="I19" s="230"/>
      <c r="J19" s="44"/>
    </row>
    <row r="20" spans="1:15" ht="12.75" customHeight="1">
      <c r="A20" s="250" t="s">
        <v>205</v>
      </c>
      <c r="B20" s="124" t="s">
        <v>28</v>
      </c>
      <c r="C20" s="124"/>
      <c r="D20" s="170"/>
      <c r="E20" s="165"/>
      <c r="F20" s="165"/>
      <c r="G20" s="165"/>
      <c r="H20" s="124"/>
      <c r="I20" s="229"/>
    </row>
    <row r="21" spans="1:15" ht="12.75" customHeight="1">
      <c r="A21" s="251"/>
      <c r="B21" s="122"/>
      <c r="C21" s="117"/>
      <c r="D21" s="171"/>
      <c r="E21" s="128"/>
      <c r="F21" s="128"/>
      <c r="G21" s="128"/>
      <c r="H21" s="127"/>
      <c r="I21" s="227"/>
    </row>
    <row r="22" spans="1:15" ht="12.75" customHeight="1">
      <c r="A22" s="250" t="s">
        <v>203</v>
      </c>
      <c r="B22" s="124" t="s">
        <v>28</v>
      </c>
      <c r="C22" s="124"/>
      <c r="D22" s="170"/>
      <c r="E22" s="165"/>
      <c r="F22" s="165"/>
      <c r="G22" s="165"/>
      <c r="H22" s="124"/>
      <c r="I22" s="229"/>
    </row>
    <row r="23" spans="1:15" ht="12.75" customHeight="1">
      <c r="A23" s="250" t="s">
        <v>204</v>
      </c>
      <c r="B23" s="124" t="s">
        <v>28</v>
      </c>
      <c r="C23" s="124"/>
      <c r="D23" s="170"/>
      <c r="E23" s="165"/>
      <c r="F23" s="165"/>
      <c r="G23" s="165"/>
      <c r="H23" s="124"/>
      <c r="I23" s="229"/>
    </row>
    <row r="24" spans="1:15" ht="12.75" customHeight="1">
      <c r="A24" s="250" t="s">
        <v>208</v>
      </c>
      <c r="B24" s="124" t="s">
        <v>28</v>
      </c>
      <c r="C24" s="124"/>
      <c r="D24" s="170"/>
      <c r="E24" s="165"/>
      <c r="F24" s="165"/>
      <c r="G24" s="165"/>
      <c r="H24" s="124"/>
      <c r="I24" s="229"/>
    </row>
    <row r="25" spans="1:15" ht="12.75" customHeight="1">
      <c r="A25" s="251"/>
      <c r="B25" s="122"/>
      <c r="C25" s="117"/>
      <c r="D25" s="171"/>
      <c r="E25" s="128"/>
      <c r="F25" s="128"/>
      <c r="G25" s="128"/>
      <c r="H25" s="127"/>
      <c r="I25" s="227"/>
    </row>
    <row r="26" spans="1:15" ht="12.75" customHeight="1">
      <c r="A26" s="250" t="s">
        <v>209</v>
      </c>
      <c r="B26" s="124" t="s">
        <v>28</v>
      </c>
      <c r="C26" s="124"/>
      <c r="D26" s="170"/>
      <c r="E26" s="165"/>
      <c r="F26" s="165"/>
      <c r="G26" s="165"/>
      <c r="H26" s="124"/>
      <c r="I26" s="229"/>
    </row>
    <row r="27" spans="1:15" ht="12.75" customHeight="1">
      <c r="A27" s="250" t="s">
        <v>210</v>
      </c>
      <c r="B27" s="124" t="s">
        <v>28</v>
      </c>
      <c r="C27" s="124"/>
      <c r="D27" s="170"/>
      <c r="E27" s="165"/>
      <c r="F27" s="165"/>
      <c r="G27" s="165"/>
      <c r="H27" s="124"/>
      <c r="I27" s="229"/>
    </row>
    <row r="28" spans="1:15" ht="12.75" customHeight="1">
      <c r="A28" s="250" t="s">
        <v>211</v>
      </c>
      <c r="B28" s="124" t="s">
        <v>28</v>
      </c>
      <c r="C28" s="124"/>
      <c r="D28" s="170"/>
      <c r="E28" s="165"/>
      <c r="F28" s="165"/>
      <c r="G28" s="165"/>
      <c r="H28" s="124"/>
      <c r="I28" s="229"/>
    </row>
    <row r="29" spans="1:15" ht="12.75" customHeight="1" thickBot="1">
      <c r="A29" s="204"/>
      <c r="B29" s="194"/>
      <c r="C29" s="194"/>
      <c r="D29" s="195"/>
      <c r="E29" s="196"/>
      <c r="F29" s="196"/>
      <c r="G29" s="196"/>
      <c r="H29" s="196"/>
      <c r="I29" s="197"/>
    </row>
    <row r="30" spans="1:15" s="120" customFormat="1" ht="12.75" hidden="1" customHeight="1">
      <c r="A30" s="109"/>
      <c r="B30" s="119" t="s">
        <v>28</v>
      </c>
      <c r="C30" s="119">
        <v>200</v>
      </c>
      <c r="D30" s="119">
        <v>200</v>
      </c>
      <c r="E30" s="119"/>
      <c r="F30" s="119"/>
      <c r="G30" s="119"/>
      <c r="H30" s="119"/>
      <c r="I30" s="119"/>
      <c r="K30" s="42"/>
      <c r="L30" s="42"/>
      <c r="M30" s="42"/>
      <c r="N30" s="42"/>
      <c r="O30" s="42"/>
    </row>
    <row r="31" spans="1:15" s="120" customFormat="1" ht="12.75" hidden="1" customHeight="1">
      <c r="A31" s="45"/>
      <c r="B31" s="119" t="s">
        <v>28</v>
      </c>
      <c r="C31" s="119">
        <v>200</v>
      </c>
      <c r="D31" s="119">
        <v>200</v>
      </c>
      <c r="E31" s="119"/>
      <c r="F31" s="119"/>
      <c r="G31" s="119"/>
      <c r="H31" s="119"/>
      <c r="I31" s="119"/>
      <c r="K31" s="42"/>
      <c r="L31" s="42"/>
      <c r="M31" s="42"/>
      <c r="N31" s="42"/>
      <c r="O31" s="42"/>
    </row>
    <row r="32" spans="1:15" s="120" customFormat="1" ht="12.75" hidden="1" customHeight="1">
      <c r="A32" s="45"/>
      <c r="B32" s="119" t="s">
        <v>28</v>
      </c>
      <c r="C32" s="119">
        <v>200</v>
      </c>
      <c r="D32" s="119">
        <v>200</v>
      </c>
      <c r="E32" s="119"/>
      <c r="F32" s="119"/>
      <c r="G32" s="119"/>
      <c r="H32" s="119"/>
      <c r="I32" s="119"/>
      <c r="K32" s="42"/>
      <c r="L32" s="42"/>
      <c r="M32" s="42"/>
      <c r="N32" s="42"/>
      <c r="O32" s="42"/>
    </row>
    <row r="33" spans="1:9" ht="15.5" hidden="1">
      <c r="A33" s="46"/>
      <c r="B33" s="117"/>
      <c r="C33" s="117"/>
      <c r="D33" s="118"/>
      <c r="E33" s="118"/>
      <c r="F33" s="118"/>
      <c r="G33" s="118"/>
      <c r="H33" s="118"/>
      <c r="I33" s="118"/>
    </row>
    <row r="36" spans="1:9" ht="91">
      <c r="B36" s="102" t="s">
        <v>48</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I37"/>
  <sheetViews>
    <sheetView workbookViewId="0">
      <selection activeCell="A3" sqref="A3"/>
    </sheetView>
  </sheetViews>
  <sheetFormatPr defaultColWidth="8.6328125" defaultRowHeight="12.5"/>
  <cols>
    <col min="1" max="1" width="21.17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41" t="s">
        <v>65</v>
      </c>
      <c r="C1" s="41"/>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4"/>
      <c r="E7" s="165"/>
      <c r="F7" s="165"/>
      <c r="G7" s="165"/>
      <c r="H7" s="126"/>
      <c r="I7" s="191"/>
    </row>
    <row r="8" spans="1:9" ht="12.75" customHeight="1">
      <c r="A8" s="250" t="s">
        <v>196</v>
      </c>
      <c r="B8" s="124" t="s">
        <v>28</v>
      </c>
      <c r="C8" s="124"/>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5"/>
      <c r="D10" s="125"/>
      <c r="E10" s="165"/>
      <c r="F10" s="165"/>
      <c r="G10" s="165"/>
      <c r="H10" s="126"/>
      <c r="I10" s="191"/>
    </row>
    <row r="11" spans="1:9" ht="12.75" customHeight="1">
      <c r="A11" s="250" t="s">
        <v>198</v>
      </c>
      <c r="B11" s="124" t="s">
        <v>28</v>
      </c>
      <c r="C11" s="125"/>
      <c r="D11" s="125"/>
      <c r="E11" s="165"/>
      <c r="F11" s="165"/>
      <c r="G11" s="165"/>
      <c r="H11" s="126"/>
      <c r="I11" s="191"/>
    </row>
    <row r="12" spans="1:9" ht="12.75" customHeight="1">
      <c r="A12" s="250" t="s">
        <v>199</v>
      </c>
      <c r="B12" s="124" t="s">
        <v>28</v>
      </c>
      <c r="C12" s="125"/>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5"/>
      <c r="D14" s="125"/>
      <c r="E14" s="165"/>
      <c r="F14" s="165"/>
      <c r="G14" s="165"/>
      <c r="H14" s="126"/>
      <c r="I14" s="191"/>
    </row>
    <row r="15" spans="1:9" ht="12.75" customHeight="1">
      <c r="A15" s="250" t="s">
        <v>201</v>
      </c>
      <c r="B15" s="124" t="s">
        <v>28</v>
      </c>
      <c r="C15" s="125"/>
      <c r="D15" s="125"/>
      <c r="E15" s="165"/>
      <c r="F15" s="165"/>
      <c r="G15" s="165"/>
      <c r="H15" s="126"/>
      <c r="I15" s="191"/>
    </row>
    <row r="16" spans="1:9" ht="12.75" customHeight="1">
      <c r="A16" s="250" t="s">
        <v>202</v>
      </c>
      <c r="B16" s="124" t="s">
        <v>28</v>
      </c>
      <c r="C16" s="125"/>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5"/>
      <c r="D18" s="125"/>
      <c r="E18" s="165"/>
      <c r="F18" s="165"/>
      <c r="G18" s="165"/>
      <c r="H18" s="126"/>
      <c r="I18" s="191"/>
    </row>
    <row r="19" spans="1:9" ht="12.75" customHeight="1">
      <c r="A19" s="250" t="s">
        <v>207</v>
      </c>
      <c r="B19" s="124" t="s">
        <v>28</v>
      </c>
      <c r="C19" s="125"/>
      <c r="D19" s="125"/>
      <c r="E19" s="165"/>
      <c r="F19" s="165"/>
      <c r="G19" s="165"/>
      <c r="H19" s="126"/>
      <c r="I19" s="191"/>
    </row>
    <row r="20" spans="1:9" ht="12.75" customHeight="1">
      <c r="A20" s="250" t="s">
        <v>205</v>
      </c>
      <c r="B20" s="124" t="s">
        <v>28</v>
      </c>
      <c r="C20" s="125"/>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5"/>
      <c r="D22" s="125"/>
      <c r="E22" s="165"/>
      <c r="F22" s="165"/>
      <c r="G22" s="165"/>
      <c r="H22" s="126"/>
      <c r="I22" s="191"/>
    </row>
    <row r="23" spans="1:9" ht="12.75" customHeight="1">
      <c r="A23" s="250" t="s">
        <v>204</v>
      </c>
      <c r="B23" s="124" t="s">
        <v>28</v>
      </c>
      <c r="C23" s="125"/>
      <c r="D23" s="125"/>
      <c r="E23" s="165"/>
      <c r="F23" s="165"/>
      <c r="G23" s="165"/>
      <c r="H23" s="126"/>
      <c r="I23" s="191"/>
    </row>
    <row r="24" spans="1:9" ht="12.75" customHeight="1">
      <c r="A24" s="250" t="s">
        <v>208</v>
      </c>
      <c r="B24" s="124" t="s">
        <v>28</v>
      </c>
      <c r="C24" s="125"/>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5"/>
      <c r="E26" s="165"/>
      <c r="F26" s="165"/>
      <c r="G26" s="165"/>
      <c r="H26" s="126"/>
      <c r="I26" s="191"/>
    </row>
    <row r="27" spans="1:9" ht="12.75" customHeight="1">
      <c r="A27" s="250" t="s">
        <v>210</v>
      </c>
      <c r="B27" s="124" t="s">
        <v>28</v>
      </c>
      <c r="C27" s="124"/>
      <c r="D27" s="124"/>
      <c r="E27" s="165"/>
      <c r="F27" s="165"/>
      <c r="G27" s="165"/>
      <c r="H27" s="126"/>
      <c r="I27" s="191"/>
    </row>
    <row r="28" spans="1:9" ht="12.75" customHeight="1">
      <c r="A28" s="250" t="s">
        <v>211</v>
      </c>
      <c r="B28" s="124" t="s">
        <v>28</v>
      </c>
      <c r="C28" s="124"/>
      <c r="D28" s="124"/>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c r="D30" s="130"/>
      <c r="E30" s="130"/>
      <c r="F30" s="130"/>
      <c r="G30" s="130"/>
      <c r="H30" s="130"/>
      <c r="I30" s="130"/>
    </row>
    <row r="31" spans="1:9" s="120" customFormat="1" ht="12.75" hidden="1" customHeight="1">
      <c r="A31" s="123"/>
      <c r="B31" s="130" t="s">
        <v>28</v>
      </c>
      <c r="C31" s="130"/>
      <c r="D31" s="130"/>
      <c r="E31" s="130"/>
      <c r="F31" s="130"/>
      <c r="G31" s="130"/>
      <c r="H31" s="130"/>
      <c r="I31" s="130"/>
    </row>
    <row r="32" spans="1:9" s="120" customFormat="1" ht="12.75" hidden="1" customHeight="1">
      <c r="A32" s="123"/>
      <c r="B32" s="130" t="s">
        <v>28</v>
      </c>
      <c r="C32" s="130"/>
      <c r="D32" s="130"/>
      <c r="E32" s="130"/>
      <c r="F32" s="130"/>
      <c r="G32" s="130"/>
      <c r="H32" s="130"/>
      <c r="I32" s="130"/>
    </row>
    <row r="33" spans="1:9" ht="13" hidden="1">
      <c r="A33" s="122"/>
      <c r="B33" s="117"/>
      <c r="C33" s="117"/>
      <c r="D33" s="127"/>
      <c r="E33" s="127"/>
      <c r="F33" s="127"/>
      <c r="G33" s="127"/>
      <c r="H33" s="127"/>
      <c r="I33" s="127"/>
    </row>
    <row r="36" spans="1:9" ht="91">
      <c r="B36" s="102" t="s">
        <v>48</v>
      </c>
    </row>
    <row r="37" spans="1:9">
      <c r="B37" s="58"/>
      <c r="D37" s="121"/>
      <c r="H37" s="58"/>
      <c r="I37" s="42"/>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I37"/>
  <sheetViews>
    <sheetView workbookViewId="0">
      <selection activeCell="A5" sqref="A5:A28"/>
    </sheetView>
  </sheetViews>
  <sheetFormatPr defaultColWidth="8.6328125" defaultRowHeight="12.5"/>
  <cols>
    <col min="1" max="1" width="21.453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41" t="s">
        <v>66</v>
      </c>
      <c r="C1" s="40"/>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5"/>
      <c r="E7" s="165"/>
      <c r="F7" s="165"/>
      <c r="G7" s="165"/>
      <c r="H7" s="126"/>
      <c r="I7" s="191"/>
    </row>
    <row r="8" spans="1:9" ht="12.75" customHeight="1">
      <c r="A8" s="250" t="s">
        <v>196</v>
      </c>
      <c r="B8" s="124" t="s">
        <v>28</v>
      </c>
      <c r="C8" s="124"/>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5"/>
      <c r="D10" s="125"/>
      <c r="E10" s="165"/>
      <c r="F10" s="165"/>
      <c r="G10" s="165"/>
      <c r="H10" s="126"/>
      <c r="I10" s="191"/>
    </row>
    <row r="11" spans="1:9" ht="12.75" customHeight="1">
      <c r="A11" s="250" t="s">
        <v>198</v>
      </c>
      <c r="B11" s="124" t="s">
        <v>28</v>
      </c>
      <c r="C11" s="125"/>
      <c r="D11" s="125"/>
      <c r="E11" s="165"/>
      <c r="F11" s="165"/>
      <c r="G11" s="165"/>
      <c r="H11" s="126"/>
      <c r="I11" s="191"/>
    </row>
    <row r="12" spans="1:9" ht="12.75" customHeight="1">
      <c r="A12" s="250" t="s">
        <v>199</v>
      </c>
      <c r="B12" s="124" t="s">
        <v>28</v>
      </c>
      <c r="C12" s="125"/>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5"/>
      <c r="D14" s="125"/>
      <c r="E14" s="165"/>
      <c r="F14" s="165"/>
      <c r="G14" s="165"/>
      <c r="H14" s="126"/>
      <c r="I14" s="191"/>
    </row>
    <row r="15" spans="1:9" ht="12.75" customHeight="1">
      <c r="A15" s="250" t="s">
        <v>201</v>
      </c>
      <c r="B15" s="124" t="s">
        <v>28</v>
      </c>
      <c r="C15" s="125"/>
      <c r="D15" s="125"/>
      <c r="E15" s="165"/>
      <c r="F15" s="165"/>
      <c r="G15" s="165"/>
      <c r="H15" s="126"/>
      <c r="I15" s="191"/>
    </row>
    <row r="16" spans="1:9" ht="12.75" customHeight="1">
      <c r="A16" s="250" t="s">
        <v>202</v>
      </c>
      <c r="B16" s="124" t="s">
        <v>28</v>
      </c>
      <c r="C16" s="125"/>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5"/>
      <c r="D18" s="125"/>
      <c r="E18" s="165"/>
      <c r="F18" s="165"/>
      <c r="G18" s="165"/>
      <c r="H18" s="126"/>
      <c r="I18" s="191"/>
    </row>
    <row r="19" spans="1:9" ht="12.75" customHeight="1">
      <c r="A19" s="250" t="s">
        <v>207</v>
      </c>
      <c r="B19" s="124" t="s">
        <v>28</v>
      </c>
      <c r="C19" s="125"/>
      <c r="D19" s="125"/>
      <c r="E19" s="165"/>
      <c r="F19" s="165"/>
      <c r="G19" s="165"/>
      <c r="H19" s="126"/>
      <c r="I19" s="191"/>
    </row>
    <row r="20" spans="1:9" ht="12.75" customHeight="1">
      <c r="A20" s="250" t="s">
        <v>205</v>
      </c>
      <c r="B20" s="124" t="s">
        <v>28</v>
      </c>
      <c r="C20" s="125"/>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5"/>
      <c r="D22" s="125"/>
      <c r="E22" s="165"/>
      <c r="F22" s="165"/>
      <c r="G22" s="165"/>
      <c r="H22" s="126"/>
      <c r="I22" s="191"/>
    </row>
    <row r="23" spans="1:9" ht="12.75" customHeight="1">
      <c r="A23" s="250" t="s">
        <v>204</v>
      </c>
      <c r="B23" s="124" t="s">
        <v>28</v>
      </c>
      <c r="C23" s="125"/>
      <c r="D23" s="125"/>
      <c r="E23" s="165"/>
      <c r="F23" s="165"/>
      <c r="G23" s="165"/>
      <c r="H23" s="126"/>
      <c r="I23" s="191"/>
    </row>
    <row r="24" spans="1:9" ht="12.75" customHeight="1">
      <c r="A24" s="250" t="s">
        <v>208</v>
      </c>
      <c r="B24" s="124" t="s">
        <v>28</v>
      </c>
      <c r="C24" s="125"/>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5"/>
      <c r="D26" s="125"/>
      <c r="E26" s="165"/>
      <c r="F26" s="165"/>
      <c r="G26" s="165"/>
      <c r="H26" s="126"/>
      <c r="I26" s="191"/>
    </row>
    <row r="27" spans="1:9" ht="12.75" customHeight="1">
      <c r="A27" s="250" t="s">
        <v>210</v>
      </c>
      <c r="B27" s="124" t="s">
        <v>28</v>
      </c>
      <c r="C27" s="125"/>
      <c r="D27" s="125"/>
      <c r="E27" s="165"/>
      <c r="F27" s="165"/>
      <c r="G27" s="165"/>
      <c r="H27" s="126"/>
      <c r="I27" s="191"/>
    </row>
    <row r="28" spans="1:9" ht="12.75" customHeight="1">
      <c r="A28" s="250" t="s">
        <v>211</v>
      </c>
      <c r="B28" s="124" t="s">
        <v>28</v>
      </c>
      <c r="C28" s="125"/>
      <c r="D28" s="125"/>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7" spans="1:9">
      <c r="B37" s="58"/>
      <c r="D37" s="121"/>
      <c r="H37" s="58"/>
      <c r="I37" s="42"/>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I36"/>
  <sheetViews>
    <sheetView workbookViewId="0">
      <selection activeCell="A5" sqref="A5:A28"/>
    </sheetView>
  </sheetViews>
  <sheetFormatPr defaultColWidth="8.6328125" defaultRowHeight="12.5"/>
  <cols>
    <col min="1" max="1" width="21.816406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0" width="39.6328125" style="42" customWidth="1" collapsed="1"/>
    <col min="11" max="16384" width="8.6328125" style="42" collapsed="1"/>
  </cols>
  <sheetData>
    <row r="1" spans="1:9" ht="15" customHeight="1">
      <c r="A1" s="40"/>
      <c r="B1" s="266" t="s">
        <v>67</v>
      </c>
      <c r="C1" s="266"/>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165"/>
      <c r="F5" s="165"/>
      <c r="G5" s="165"/>
      <c r="H5" s="126"/>
      <c r="I5" s="191"/>
    </row>
    <row r="6" spans="1:9" ht="12.75" customHeight="1">
      <c r="A6" s="250" t="s">
        <v>194</v>
      </c>
      <c r="B6" s="124" t="s">
        <v>28</v>
      </c>
      <c r="C6" s="125"/>
      <c r="D6" s="125"/>
      <c r="E6" s="165"/>
      <c r="F6" s="165"/>
      <c r="G6" s="165"/>
      <c r="H6" s="126"/>
      <c r="I6" s="191"/>
    </row>
    <row r="7" spans="1:9" ht="12.75" customHeight="1">
      <c r="A7" s="250" t="s">
        <v>195</v>
      </c>
      <c r="B7" s="124" t="s">
        <v>28</v>
      </c>
      <c r="C7" s="125"/>
      <c r="D7" s="125"/>
      <c r="E7" s="165"/>
      <c r="F7" s="165"/>
      <c r="G7" s="165"/>
      <c r="H7" s="126"/>
      <c r="I7" s="191"/>
    </row>
    <row r="8" spans="1:9" ht="12.75" customHeight="1">
      <c r="A8" s="250" t="s">
        <v>196</v>
      </c>
      <c r="B8" s="124" t="s">
        <v>28</v>
      </c>
      <c r="C8" s="125"/>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4"/>
      <c r="E11" s="165"/>
      <c r="F11" s="165"/>
      <c r="G11" s="165"/>
      <c r="H11" s="126"/>
      <c r="I11" s="191"/>
    </row>
    <row r="12" spans="1:9" ht="12.75" customHeight="1">
      <c r="A12" s="250" t="s">
        <v>199</v>
      </c>
      <c r="B12" s="124" t="s">
        <v>28</v>
      </c>
      <c r="C12" s="124"/>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4"/>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5"/>
      <c r="D22" s="125"/>
      <c r="E22" s="165"/>
      <c r="F22" s="165"/>
      <c r="G22" s="165"/>
      <c r="H22" s="126"/>
      <c r="I22" s="191"/>
    </row>
    <row r="23" spans="1:9" ht="12.75" customHeight="1">
      <c r="A23" s="250" t="s">
        <v>204</v>
      </c>
      <c r="B23" s="124" t="s">
        <v>28</v>
      </c>
      <c r="C23" s="125"/>
      <c r="D23" s="125"/>
      <c r="E23" s="165"/>
      <c r="F23" s="165"/>
      <c r="G23" s="165"/>
      <c r="H23" s="126"/>
      <c r="I23" s="191"/>
    </row>
    <row r="24" spans="1:9" ht="12.75" customHeight="1">
      <c r="A24" s="250" t="s">
        <v>208</v>
      </c>
      <c r="B24" s="124" t="s">
        <v>28</v>
      </c>
      <c r="C24" s="125"/>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5"/>
      <c r="D26" s="125"/>
      <c r="E26" s="165"/>
      <c r="F26" s="165"/>
      <c r="G26" s="165"/>
      <c r="H26" s="126"/>
      <c r="I26" s="191"/>
    </row>
    <row r="27" spans="1:9" ht="12.75" customHeight="1">
      <c r="A27" s="250" t="s">
        <v>210</v>
      </c>
      <c r="B27" s="124" t="s">
        <v>28</v>
      </c>
      <c r="C27" s="125"/>
      <c r="D27" s="125"/>
      <c r="E27" s="165"/>
      <c r="F27" s="165"/>
      <c r="G27" s="165"/>
      <c r="H27" s="126"/>
      <c r="I27" s="191"/>
    </row>
    <row r="28" spans="1:9" ht="12.75" customHeight="1">
      <c r="A28" s="250" t="s">
        <v>211</v>
      </c>
      <c r="B28" s="124" t="s">
        <v>28</v>
      </c>
      <c r="C28" s="125"/>
      <c r="D28" s="125"/>
      <c r="E28" s="165"/>
      <c r="F28" s="165"/>
      <c r="G28" s="165"/>
      <c r="H28" s="198"/>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c r="B36" s="58"/>
      <c r="D36" s="121"/>
      <c r="H36" s="58"/>
      <c r="I36" s="42"/>
    </row>
  </sheetData>
  <mergeCells count="1">
    <mergeCell ref="B1:C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36"/>
  <sheetViews>
    <sheetView workbookViewId="0">
      <selection activeCell="A3" sqref="A3"/>
    </sheetView>
  </sheetViews>
  <sheetFormatPr defaultColWidth="8.6328125" defaultRowHeight="12.5"/>
  <cols>
    <col min="1" max="1" width="22.08984375" style="42" customWidth="1" collapsed="1"/>
    <col min="2" max="2" width="39.54296875" style="42" customWidth="1" collapsed="1"/>
    <col min="3" max="3" width="7.36328125" style="58" customWidth="1" collapsed="1"/>
    <col min="4" max="4" width="6.6328125" style="58" customWidth="1" collapsed="1"/>
    <col min="5" max="5" width="6.453125" style="121" customWidth="1" collapsed="1"/>
    <col min="6" max="6" width="7" style="121" customWidth="1" collapsed="1"/>
    <col min="7" max="7" width="6.453125" style="121" customWidth="1" collapsed="1"/>
    <col min="8" max="8" width="7.453125" style="121" customWidth="1" collapsed="1"/>
    <col min="9" max="9" width="6.36328125" style="58" customWidth="1" collapsed="1"/>
    <col min="10" max="10" width="14.6328125" style="42" bestFit="1" customWidth="1" collapsed="1"/>
    <col min="11" max="16384" width="8.6328125" style="42" collapsed="1"/>
  </cols>
  <sheetData>
    <row r="1" spans="1:11" ht="15" customHeight="1">
      <c r="A1" s="40"/>
      <c r="B1" s="41" t="s">
        <v>68</v>
      </c>
      <c r="C1" s="40"/>
      <c r="D1" s="40"/>
      <c r="E1" s="40"/>
      <c r="F1" s="40"/>
      <c r="G1" s="40"/>
      <c r="H1" s="40"/>
      <c r="I1" s="40"/>
    </row>
    <row r="2" spans="1:11" ht="12.75" customHeight="1">
      <c r="A2" s="40"/>
      <c r="B2" s="42" t="s">
        <v>29</v>
      </c>
      <c r="C2" s="40"/>
      <c r="D2" s="40"/>
      <c r="E2" s="40"/>
      <c r="F2" s="40"/>
      <c r="G2" s="40"/>
      <c r="H2" s="40"/>
      <c r="I2" s="40"/>
    </row>
    <row r="3" spans="1:11" ht="12.75" customHeight="1" thickBot="1">
      <c r="A3" s="40"/>
      <c r="B3" s="40"/>
      <c r="C3" s="40"/>
      <c r="D3" s="40"/>
      <c r="E3" s="40"/>
      <c r="F3" s="40"/>
      <c r="G3" s="40"/>
      <c r="H3" s="40"/>
      <c r="I3" s="40"/>
    </row>
    <row r="4" spans="1:11" ht="12.75" customHeight="1">
      <c r="A4" s="201" t="s">
        <v>23</v>
      </c>
      <c r="B4" s="186" t="s">
        <v>24</v>
      </c>
      <c r="C4" s="186" t="s">
        <v>25</v>
      </c>
      <c r="D4" s="187" t="s">
        <v>26</v>
      </c>
      <c r="E4" s="224" t="s">
        <v>22</v>
      </c>
      <c r="F4" s="224" t="s">
        <v>16</v>
      </c>
      <c r="G4" s="224" t="s">
        <v>17</v>
      </c>
      <c r="H4" s="187" t="s">
        <v>27</v>
      </c>
      <c r="I4" s="189">
        <v>0.9</v>
      </c>
    </row>
    <row r="5" spans="1:11" ht="12.75" customHeight="1">
      <c r="A5" s="250" t="s">
        <v>193</v>
      </c>
      <c r="B5" s="124" t="s">
        <v>28</v>
      </c>
      <c r="C5" s="124"/>
      <c r="D5" s="124"/>
      <c r="E5" s="165"/>
      <c r="F5" s="165"/>
      <c r="G5" s="165"/>
      <c r="H5" s="126"/>
      <c r="I5" s="191"/>
    </row>
    <row r="6" spans="1:11" ht="12.75" customHeight="1">
      <c r="A6" s="250" t="s">
        <v>194</v>
      </c>
      <c r="B6" s="124" t="s">
        <v>28</v>
      </c>
      <c r="C6" s="124"/>
      <c r="D6" s="124"/>
      <c r="E6" s="165"/>
      <c r="F6" s="165"/>
      <c r="G6" s="165"/>
      <c r="H6" s="126"/>
      <c r="I6" s="191"/>
    </row>
    <row r="7" spans="1:11" ht="12.75" customHeight="1">
      <c r="A7" s="250" t="s">
        <v>195</v>
      </c>
      <c r="B7" s="124" t="s">
        <v>28</v>
      </c>
      <c r="C7" s="124"/>
      <c r="D7" s="124"/>
      <c r="E7" s="165"/>
      <c r="F7" s="165"/>
      <c r="G7" s="165"/>
      <c r="H7" s="126"/>
      <c r="I7" s="191"/>
    </row>
    <row r="8" spans="1:11" ht="12.75" customHeight="1">
      <c r="A8" s="250" t="s">
        <v>196</v>
      </c>
      <c r="B8" s="124" t="s">
        <v>28</v>
      </c>
      <c r="C8" s="124"/>
      <c r="D8" s="124"/>
      <c r="E8" s="165"/>
      <c r="F8" s="165"/>
      <c r="G8" s="165"/>
      <c r="H8" s="126"/>
      <c r="I8" s="191"/>
    </row>
    <row r="9" spans="1:11" ht="12.75" customHeight="1">
      <c r="A9" s="210"/>
      <c r="B9" s="122"/>
      <c r="C9" s="117"/>
      <c r="D9" s="127"/>
      <c r="E9" s="168"/>
      <c r="F9" s="168"/>
      <c r="G9" s="168"/>
      <c r="H9" s="127"/>
      <c r="I9" s="192"/>
    </row>
    <row r="10" spans="1:11" ht="12.75" customHeight="1">
      <c r="A10" s="250" t="s">
        <v>197</v>
      </c>
      <c r="B10" s="124" t="s">
        <v>28</v>
      </c>
      <c r="C10" s="124"/>
      <c r="D10" s="124"/>
      <c r="E10" s="165"/>
      <c r="F10" s="165"/>
      <c r="G10" s="165"/>
      <c r="H10" s="126"/>
      <c r="I10" s="191"/>
    </row>
    <row r="11" spans="1:11" ht="12.75" customHeight="1">
      <c r="A11" s="250" t="s">
        <v>198</v>
      </c>
      <c r="B11" s="124" t="s">
        <v>28</v>
      </c>
      <c r="C11" s="124"/>
      <c r="D11" s="124"/>
      <c r="E11" s="165"/>
      <c r="F11" s="165"/>
      <c r="G11" s="165"/>
      <c r="H11" s="126"/>
      <c r="I11" s="191"/>
    </row>
    <row r="12" spans="1:11" ht="12.75" customHeight="1">
      <c r="A12" s="250" t="s">
        <v>199</v>
      </c>
      <c r="B12" s="124" t="s">
        <v>28</v>
      </c>
      <c r="C12" s="124"/>
      <c r="D12" s="125"/>
      <c r="E12" s="165"/>
      <c r="F12" s="165"/>
      <c r="G12" s="165"/>
      <c r="H12" s="126"/>
      <c r="I12" s="191"/>
      <c r="K12" s="236"/>
    </row>
    <row r="13" spans="1:11" ht="12.75" customHeight="1">
      <c r="A13" s="251"/>
      <c r="B13" s="122"/>
      <c r="C13" s="117"/>
      <c r="D13" s="117"/>
      <c r="E13" s="117"/>
      <c r="F13" s="117"/>
      <c r="G13" s="117"/>
      <c r="H13" s="127"/>
      <c r="I13" s="192"/>
    </row>
    <row r="14" spans="1:11" ht="12.75" customHeight="1">
      <c r="A14" s="250" t="s">
        <v>200</v>
      </c>
      <c r="B14" s="124" t="s">
        <v>28</v>
      </c>
      <c r="C14" s="124"/>
      <c r="D14" s="125"/>
      <c r="E14" s="165"/>
      <c r="F14" s="165"/>
      <c r="G14" s="165"/>
      <c r="H14" s="126"/>
      <c r="I14" s="191"/>
    </row>
    <row r="15" spans="1:11" ht="12.75" customHeight="1">
      <c r="A15" s="250" t="s">
        <v>201</v>
      </c>
      <c r="B15" s="124" t="s">
        <v>28</v>
      </c>
      <c r="C15" s="124"/>
      <c r="D15" s="124"/>
      <c r="E15" s="165"/>
      <c r="F15" s="165"/>
      <c r="G15" s="165"/>
      <c r="H15" s="126"/>
      <c r="I15" s="191"/>
    </row>
    <row r="16" spans="1:11" ht="12.75" customHeight="1">
      <c r="A16" s="250" t="s">
        <v>202</v>
      </c>
      <c r="B16" s="124" t="s">
        <v>28</v>
      </c>
      <c r="C16" s="124"/>
      <c r="D16" s="124"/>
      <c r="E16" s="165"/>
      <c r="F16" s="165"/>
      <c r="G16" s="165"/>
      <c r="H16" s="126"/>
      <c r="I16" s="191"/>
    </row>
    <row r="17" spans="1:9" ht="12.75" customHeight="1">
      <c r="A17" s="251"/>
      <c r="B17" s="122"/>
      <c r="C17" s="117"/>
      <c r="D17" s="117"/>
      <c r="E17" s="117"/>
      <c r="F17" s="117"/>
      <c r="G17" s="117"/>
      <c r="H17" s="117"/>
      <c r="I17" s="192"/>
    </row>
    <row r="18" spans="1:9" ht="12.75" customHeight="1">
      <c r="A18" s="250" t="s">
        <v>206</v>
      </c>
      <c r="B18" s="124" t="s">
        <v>28</v>
      </c>
      <c r="C18" s="124"/>
      <c r="D18" s="124"/>
      <c r="E18" s="165"/>
      <c r="F18" s="165"/>
      <c r="G18" s="165"/>
      <c r="H18" s="126"/>
      <c r="I18" s="191"/>
    </row>
    <row r="19" spans="1:9" ht="12.75" customHeight="1">
      <c r="A19" s="250" t="s">
        <v>207</v>
      </c>
      <c r="B19" s="124" t="s">
        <v>28</v>
      </c>
      <c r="C19" s="124"/>
      <c r="D19" s="124"/>
      <c r="E19" s="165"/>
      <c r="F19" s="165"/>
      <c r="G19" s="165"/>
      <c r="H19" s="126"/>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17"/>
      <c r="F21" s="117"/>
      <c r="G21" s="117"/>
      <c r="H21" s="127"/>
      <c r="I21" s="192"/>
    </row>
    <row r="22" spans="1:9" ht="12.75" customHeight="1">
      <c r="A22" s="250" t="s">
        <v>203</v>
      </c>
      <c r="B22" s="124" t="s">
        <v>28</v>
      </c>
      <c r="C22" s="124"/>
      <c r="D22" s="125"/>
      <c r="E22" s="165"/>
      <c r="F22" s="165"/>
      <c r="G22" s="165"/>
      <c r="H22" s="126"/>
      <c r="I22" s="225"/>
    </row>
    <row r="23" spans="1:9" ht="12.75" customHeight="1">
      <c r="A23" s="250" t="s">
        <v>204</v>
      </c>
      <c r="B23" s="124" t="s">
        <v>28</v>
      </c>
      <c r="C23" s="124"/>
      <c r="D23" s="124"/>
      <c r="E23" s="165"/>
      <c r="F23" s="165"/>
      <c r="G23" s="165"/>
      <c r="H23" s="126"/>
      <c r="I23" s="191"/>
    </row>
    <row r="24" spans="1:9" ht="12.75" customHeight="1">
      <c r="A24" s="250" t="s">
        <v>208</v>
      </c>
      <c r="B24" s="124" t="s">
        <v>28</v>
      </c>
      <c r="C24" s="124"/>
      <c r="D24" s="124"/>
      <c r="E24" s="165"/>
      <c r="F24" s="165"/>
      <c r="G24" s="165"/>
      <c r="H24" s="126"/>
      <c r="I24" s="225"/>
    </row>
    <row r="25" spans="1:9" ht="12.75" customHeight="1">
      <c r="A25" s="251"/>
      <c r="B25" s="122"/>
      <c r="C25" s="117"/>
      <c r="D25" s="127"/>
      <c r="E25" s="117"/>
      <c r="F25" s="117"/>
      <c r="G25" s="117"/>
      <c r="H25" s="127"/>
      <c r="I25" s="192"/>
    </row>
    <row r="26" spans="1:9" ht="12.75" customHeight="1">
      <c r="A26" s="250" t="s">
        <v>209</v>
      </c>
      <c r="B26" s="124" t="s">
        <v>28</v>
      </c>
      <c r="C26" s="124"/>
      <c r="D26" s="125"/>
      <c r="E26" s="165"/>
      <c r="F26" s="165"/>
      <c r="G26" s="165"/>
      <c r="H26" s="126"/>
      <c r="I26" s="191"/>
    </row>
    <row r="27" spans="1:9" ht="12.75" customHeight="1">
      <c r="A27" s="250" t="s">
        <v>210</v>
      </c>
      <c r="B27" s="124" t="s">
        <v>28</v>
      </c>
      <c r="C27" s="124"/>
      <c r="D27" s="125"/>
      <c r="E27" s="165"/>
      <c r="F27" s="165"/>
      <c r="G27" s="165"/>
      <c r="H27" s="126"/>
      <c r="I27" s="225"/>
    </row>
    <row r="28" spans="1:9" ht="12.75" customHeight="1">
      <c r="A28" s="250" t="s">
        <v>211</v>
      </c>
      <c r="B28" s="124" t="s">
        <v>28</v>
      </c>
      <c r="C28" s="124"/>
      <c r="D28" s="124"/>
      <c r="E28" s="165"/>
      <c r="F28" s="165"/>
      <c r="G28" s="165"/>
      <c r="H28" s="126"/>
      <c r="I28" s="225"/>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9" customHeight="1">
      <c r="B36" s="102" t="s">
        <v>48</v>
      </c>
      <c r="C36" s="135"/>
      <c r="D36" s="136"/>
      <c r="E36" s="136"/>
      <c r="F36" s="136"/>
      <c r="G36" s="134"/>
      <c r="H36" s="136"/>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topLeftCell="A186" zoomScaleNormal="100" workbookViewId="0">
      <selection activeCell="B238" sqref="B238:E243"/>
    </sheetView>
  </sheetViews>
  <sheetFormatPr defaultColWidth="8.6328125" defaultRowHeight="14.5"/>
  <cols>
    <col min="1" max="1" width="21" style="1" customWidth="1" collapsed="1"/>
    <col min="2" max="2" width="7.36328125" style="1" bestFit="1" customWidth="1" collapsed="1"/>
    <col min="3" max="3" width="8.453125" style="1" customWidth="1" collapsed="1"/>
    <col min="4" max="4" width="10.453125" style="1" customWidth="1" collapsed="1"/>
    <col min="5" max="5" width="16.6328125" style="1" customWidth="1" collapsed="1"/>
    <col min="6" max="6" width="11.6328125" style="1" customWidth="1" collapsed="1"/>
    <col min="7" max="7" width="20.6328125" style="1" customWidth="1" collapsed="1"/>
    <col min="8" max="8" width="50" style="1" customWidth="1" collapsed="1"/>
    <col min="9" max="9" width="46.6328125" style="1" customWidth="1" collapsed="1"/>
    <col min="10" max="12" width="8.6328125" style="1" hidden="1" customWidth="1" collapsed="1"/>
    <col min="13" max="13" width="8" style="1" hidden="1" customWidth="1" collapsed="1"/>
    <col min="14" max="16384" width="8.6328125" style="1" collapsed="1"/>
  </cols>
  <sheetData>
    <row r="1" spans="1:43" ht="18">
      <c r="A1" s="260" t="s">
        <v>35</v>
      </c>
      <c r="B1" s="261"/>
      <c r="C1" s="261"/>
      <c r="D1" s="261"/>
      <c r="E1" s="261"/>
      <c r="F1" s="261"/>
      <c r="G1" s="261"/>
      <c r="H1" s="261"/>
      <c r="I1" s="261"/>
      <c r="J1" s="261"/>
      <c r="K1" s="261"/>
      <c r="L1" s="261"/>
      <c r="M1" s="261"/>
      <c r="N1" s="261"/>
      <c r="O1" s="26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2"/>
    </row>
    <row r="2" spans="1:43" ht="17.5">
      <c r="A2" s="262" t="s">
        <v>168</v>
      </c>
      <c r="B2" s="263"/>
      <c r="C2" s="263"/>
      <c r="D2" s="263"/>
      <c r="E2" s="263"/>
      <c r="F2" s="263"/>
      <c r="G2" s="263"/>
      <c r="H2" s="263"/>
      <c r="I2" s="263"/>
      <c r="J2" s="263"/>
      <c r="K2" s="263"/>
      <c r="L2" s="263"/>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64"/>
      <c r="AQ2" s="265"/>
    </row>
    <row r="3" spans="1:43" ht="18.5" thickBot="1">
      <c r="A3" s="153" t="s">
        <v>36</v>
      </c>
      <c r="B3" s="154"/>
      <c r="C3" s="155"/>
      <c r="D3" s="156"/>
      <c r="E3" s="156"/>
      <c r="F3" s="156"/>
      <c r="G3" s="157"/>
      <c r="H3" s="158"/>
      <c r="I3" s="158"/>
      <c r="J3" s="158"/>
      <c r="K3" s="158"/>
      <c r="L3" s="159"/>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9"/>
    </row>
    <row r="4" spans="1:43" ht="15.5">
      <c r="A4" s="2"/>
      <c r="B4" s="3"/>
      <c r="C4" s="4"/>
      <c r="D4" s="5"/>
      <c r="E4" s="5"/>
      <c r="F4" s="5"/>
      <c r="G4" s="6"/>
    </row>
    <row r="5" spans="1:43" ht="15" thickBot="1">
      <c r="A5" s="7"/>
      <c r="B5" s="8"/>
      <c r="C5" s="8"/>
      <c r="D5" s="9"/>
      <c r="E5" s="9"/>
      <c r="F5" s="10"/>
      <c r="G5" s="11"/>
    </row>
    <row r="6" spans="1:43" ht="33.75" customHeight="1" thickBot="1">
      <c r="A6" s="257" t="s">
        <v>85</v>
      </c>
      <c r="B6" s="258"/>
      <c r="C6" s="258"/>
      <c r="D6" s="258"/>
      <c r="E6" s="258"/>
      <c r="F6" s="258"/>
      <c r="G6" s="258"/>
      <c r="H6" s="254"/>
      <c r="I6" s="255"/>
      <c r="J6" s="255"/>
      <c r="K6" s="255"/>
      <c r="L6" s="255"/>
      <c r="M6" s="256"/>
    </row>
    <row r="7" spans="1:43" ht="27" customHeight="1" thickBot="1">
      <c r="A7" s="12" t="s">
        <v>0</v>
      </c>
      <c r="B7" s="13" t="s">
        <v>5</v>
      </c>
      <c r="C7" s="13" t="s">
        <v>16</v>
      </c>
      <c r="D7" s="13" t="s">
        <v>17</v>
      </c>
      <c r="E7" s="13" t="s">
        <v>18</v>
      </c>
      <c r="F7" s="14" t="s">
        <v>19</v>
      </c>
      <c r="G7" s="106" t="s">
        <v>20</v>
      </c>
      <c r="H7" s="142" t="s">
        <v>37</v>
      </c>
      <c r="I7" s="141">
        <v>13</v>
      </c>
      <c r="J7" s="143"/>
      <c r="K7" s="143"/>
      <c r="L7" s="143"/>
      <c r="M7" s="144"/>
    </row>
    <row r="8" spans="1:43" ht="26.5" thickBot="1">
      <c r="A8" s="15">
        <v>1</v>
      </c>
      <c r="B8" s="16">
        <f>Details!F11</f>
        <v>0</v>
      </c>
      <c r="C8" s="16">
        <f>Details!G11</f>
        <v>0</v>
      </c>
      <c r="D8" s="17">
        <f>Details!H11</f>
        <v>0</v>
      </c>
      <c r="E8" s="18" t="s">
        <v>21</v>
      </c>
      <c r="F8" s="16">
        <f>Details!I11</f>
        <v>0</v>
      </c>
      <c r="G8" s="107">
        <f>Details!J11</f>
        <v>1</v>
      </c>
      <c r="H8" s="145" t="s">
        <v>38</v>
      </c>
      <c r="I8" s="140" t="s">
        <v>44</v>
      </c>
      <c r="J8" s="143"/>
      <c r="K8" s="143"/>
      <c r="L8" s="143"/>
      <c r="M8" s="144"/>
    </row>
    <row r="9" spans="1:43" ht="39" thickBot="1">
      <c r="A9" s="15">
        <v>5</v>
      </c>
      <c r="B9" s="16">
        <f>Details!F15</f>
        <v>0</v>
      </c>
      <c r="C9" s="16">
        <f>Details!G15</f>
        <v>0</v>
      </c>
      <c r="D9" s="17">
        <f>Details!H15</f>
        <v>0</v>
      </c>
      <c r="E9" s="184" t="e">
        <f>(C9-C8)/C8</f>
        <v>#DIV/0!</v>
      </c>
      <c r="F9" s="16">
        <f>Details!I15</f>
        <v>0</v>
      </c>
      <c r="G9" s="107">
        <f>Details!J15</f>
        <v>1</v>
      </c>
      <c r="H9" s="145" t="s">
        <v>39</v>
      </c>
      <c r="I9" s="140" t="s">
        <v>140</v>
      </c>
      <c r="J9" s="143"/>
      <c r="K9" s="143"/>
      <c r="L9" s="143"/>
      <c r="M9" s="144"/>
    </row>
    <row r="10" spans="1:43" ht="38.5" thickBot="1">
      <c r="A10" s="15">
        <v>10</v>
      </c>
      <c r="B10" s="16">
        <f>Details!F19</f>
        <v>0</v>
      </c>
      <c r="C10" s="16">
        <f>Details!G19</f>
        <v>0</v>
      </c>
      <c r="D10" s="17">
        <f>Details!H19</f>
        <v>0</v>
      </c>
      <c r="E10" s="184" t="e">
        <f>(C10-C8)/C8</f>
        <v>#DIV/0!</v>
      </c>
      <c r="F10" s="16">
        <f>Details!I19</f>
        <v>0</v>
      </c>
      <c r="G10" s="139">
        <f>Details!J19</f>
        <v>1</v>
      </c>
      <c r="H10" s="145" t="s">
        <v>40</v>
      </c>
      <c r="I10" s="146" t="s">
        <v>141</v>
      </c>
      <c r="J10" s="143"/>
      <c r="K10" s="143"/>
      <c r="L10" s="143"/>
      <c r="M10" s="144"/>
    </row>
    <row r="11" spans="1:43" ht="16" thickBot="1">
      <c r="A11" s="15">
        <v>20</v>
      </c>
      <c r="B11" s="16">
        <f>Details!F23</f>
        <v>0</v>
      </c>
      <c r="C11" s="16">
        <f>Details!G23</f>
        <v>0</v>
      </c>
      <c r="D11" s="17">
        <f>Details!H23</f>
        <v>0</v>
      </c>
      <c r="E11" s="184" t="e">
        <f>(C11-C8)/C8</f>
        <v>#DIV/0!</v>
      </c>
      <c r="F11" s="16">
        <f>Details!I23</f>
        <v>0</v>
      </c>
      <c r="G11" s="139">
        <f>Details!J23</f>
        <v>1</v>
      </c>
      <c r="H11" s="145"/>
      <c r="I11" s="140"/>
      <c r="J11" s="143"/>
      <c r="K11" s="143"/>
      <c r="L11" s="143"/>
      <c r="M11" s="144"/>
    </row>
    <row r="12" spans="1:43" ht="26" thickBot="1">
      <c r="A12" s="15">
        <v>50</v>
      </c>
      <c r="B12" s="16">
        <f>Details!F27</f>
        <v>0</v>
      </c>
      <c r="C12" s="16">
        <f>Details!G27</f>
        <v>0</v>
      </c>
      <c r="D12" s="17">
        <f>Details!H27</f>
        <v>0</v>
      </c>
      <c r="E12" s="184" t="e">
        <f>(C12-C8)/C8</f>
        <v>#DIV/0!</v>
      </c>
      <c r="F12" s="16">
        <f>Details!I27</f>
        <v>0</v>
      </c>
      <c r="G12" s="139">
        <f>Details!J27</f>
        <v>1</v>
      </c>
      <c r="H12" s="145" t="s">
        <v>41</v>
      </c>
      <c r="I12" s="140" t="s">
        <v>148</v>
      </c>
      <c r="J12" s="143"/>
      <c r="K12" s="143"/>
      <c r="L12" s="143"/>
      <c r="M12" s="144"/>
    </row>
    <row r="13" spans="1:43" ht="16" thickBot="1">
      <c r="A13" s="15">
        <v>100</v>
      </c>
      <c r="B13" s="16">
        <f>Details!F31</f>
        <v>0</v>
      </c>
      <c r="C13" s="16">
        <f>Details!G31</f>
        <v>0</v>
      </c>
      <c r="D13" s="17">
        <f>Details!H31</f>
        <v>0</v>
      </c>
      <c r="E13" s="184" t="e">
        <f>(C13-C8)/C8</f>
        <v>#DIV/0!</v>
      </c>
      <c r="F13" s="16">
        <f>Details!I31</f>
        <v>0</v>
      </c>
      <c r="G13" s="139">
        <f>Details!J31</f>
        <v>1</v>
      </c>
      <c r="H13" s="146"/>
      <c r="I13" s="147"/>
      <c r="J13" s="148"/>
      <c r="K13" s="148"/>
      <c r="L13" s="148"/>
      <c r="M13" s="149"/>
    </row>
    <row r="14" spans="1:43" ht="16" hidden="1" thickBot="1">
      <c r="A14" s="15">
        <v>200</v>
      </c>
      <c r="B14" s="16">
        <f>Details!F35</f>
        <v>0</v>
      </c>
      <c r="C14" s="16">
        <f>Details!G35</f>
        <v>0</v>
      </c>
      <c r="D14" s="17">
        <f>Details!H35</f>
        <v>0</v>
      </c>
      <c r="E14" s="21" t="e">
        <f>D14/D8</f>
        <v>#DIV/0!</v>
      </c>
      <c r="F14" s="16">
        <f>Details!I35</f>
        <v>0</v>
      </c>
      <c r="G14" s="19">
        <f>Details!J35</f>
        <v>1</v>
      </c>
      <c r="I14" s="20"/>
    </row>
    <row r="15" spans="1:43" ht="19.5" customHeight="1" thickBot="1">
      <c r="A15" s="8"/>
      <c r="B15" s="8"/>
      <c r="C15" s="8"/>
      <c r="D15" s="9"/>
      <c r="E15" s="9"/>
      <c r="F15" s="10"/>
      <c r="G15" s="11"/>
    </row>
    <row r="16" spans="1:43" ht="33.75" customHeight="1" thickBot="1">
      <c r="A16" s="257" t="s">
        <v>117</v>
      </c>
      <c r="B16" s="258"/>
      <c r="C16" s="258"/>
      <c r="D16" s="258"/>
      <c r="E16" s="258"/>
      <c r="F16" s="258"/>
      <c r="G16" s="259"/>
      <c r="H16" s="254"/>
      <c r="I16" s="255"/>
      <c r="J16" s="255"/>
      <c r="K16" s="255"/>
      <c r="L16" s="255"/>
      <c r="M16" s="256"/>
    </row>
    <row r="17" spans="1:13" ht="27" thickBot="1">
      <c r="A17" s="12" t="s">
        <v>0</v>
      </c>
      <c r="B17" s="13" t="s">
        <v>22</v>
      </c>
      <c r="C17" s="13" t="s">
        <v>16</v>
      </c>
      <c r="D17" s="13" t="s">
        <v>17</v>
      </c>
      <c r="E17" s="13" t="s">
        <v>18</v>
      </c>
      <c r="F17" s="14" t="s">
        <v>19</v>
      </c>
      <c r="G17" s="106" t="s">
        <v>20</v>
      </c>
      <c r="H17" s="142" t="s">
        <v>37</v>
      </c>
      <c r="I17" s="146">
        <v>13</v>
      </c>
    </row>
    <row r="18" spans="1:13" ht="16" thickBot="1">
      <c r="A18" s="15">
        <v>1</v>
      </c>
      <c r="B18" s="16">
        <f>Details!F43</f>
        <v>0</v>
      </c>
      <c r="C18" s="16">
        <f>Details!G43</f>
        <v>0</v>
      </c>
      <c r="D18" s="17">
        <f>Details!H43</f>
        <v>0</v>
      </c>
      <c r="E18" s="18" t="s">
        <v>21</v>
      </c>
      <c r="F18" s="16">
        <f>Details!I43</f>
        <v>0</v>
      </c>
      <c r="G18" s="107">
        <f>Details!J43</f>
        <v>1</v>
      </c>
      <c r="H18" s="145" t="s">
        <v>38</v>
      </c>
      <c r="I18" s="146" t="s">
        <v>43</v>
      </c>
    </row>
    <row r="19" spans="1:13" ht="26" thickBot="1">
      <c r="A19" s="15">
        <v>5</v>
      </c>
      <c r="B19" s="16">
        <f>Details!F47</f>
        <v>0</v>
      </c>
      <c r="C19" s="16">
        <f>Details!G47</f>
        <v>0</v>
      </c>
      <c r="D19" s="17">
        <f>Details!H47</f>
        <v>0</v>
      </c>
      <c r="E19" s="184" t="e">
        <f>(C19-C18)/C18</f>
        <v>#DIV/0!</v>
      </c>
      <c r="F19" s="16">
        <f>Details!I47</f>
        <v>0</v>
      </c>
      <c r="G19" s="107">
        <f>Details!J47</f>
        <v>1</v>
      </c>
      <c r="H19" s="145" t="s">
        <v>39</v>
      </c>
      <c r="I19" s="161" t="s">
        <v>142</v>
      </c>
    </row>
    <row r="20" spans="1:13" ht="16" thickBot="1">
      <c r="A20" s="15">
        <v>10</v>
      </c>
      <c r="B20" s="16">
        <f>Details!F51</f>
        <v>0</v>
      </c>
      <c r="C20" s="16">
        <f>Details!G51</f>
        <v>0</v>
      </c>
      <c r="D20" s="103">
        <f>Details!H51</f>
        <v>0</v>
      </c>
      <c r="E20" s="184" t="e">
        <f>(C20-C18)/C18</f>
        <v>#DIV/0!</v>
      </c>
      <c r="F20" s="16">
        <f>Details!I51</f>
        <v>0</v>
      </c>
      <c r="G20" s="107">
        <f>Details!J51</f>
        <v>1</v>
      </c>
      <c r="H20" s="145" t="s">
        <v>40</v>
      </c>
      <c r="I20" s="146"/>
    </row>
    <row r="21" spans="1:13" ht="38.5" thickBot="1">
      <c r="A21" s="15">
        <v>20</v>
      </c>
      <c r="B21" s="16">
        <f>Details!F55</f>
        <v>0</v>
      </c>
      <c r="C21" s="16">
        <f>Details!G55</f>
        <v>0</v>
      </c>
      <c r="D21" s="103">
        <f>Details!H55</f>
        <v>0</v>
      </c>
      <c r="E21" s="184" t="e">
        <f>(C21-C18)/C18</f>
        <v>#DIV/0!</v>
      </c>
      <c r="F21" s="16">
        <f>Details!I55</f>
        <v>0</v>
      </c>
      <c r="G21" s="107">
        <f>Details!J55</f>
        <v>1</v>
      </c>
      <c r="H21" s="146"/>
      <c r="I21" s="146" t="s">
        <v>141</v>
      </c>
    </row>
    <row r="22" spans="1:13" ht="38.5" thickBot="1">
      <c r="A22" s="15">
        <v>50</v>
      </c>
      <c r="B22" s="16">
        <f>Details!F59</f>
        <v>0</v>
      </c>
      <c r="C22" s="16">
        <f>Details!G59</f>
        <v>0</v>
      </c>
      <c r="D22" s="103">
        <f>Details!H59</f>
        <v>0</v>
      </c>
      <c r="E22" s="184" t="e">
        <f>(C22-C18)/C18</f>
        <v>#DIV/0!</v>
      </c>
      <c r="F22" s="16">
        <f>Details!I59</f>
        <v>0</v>
      </c>
      <c r="G22" s="107">
        <f>Details!J59</f>
        <v>1</v>
      </c>
      <c r="H22" s="145" t="s">
        <v>41</v>
      </c>
      <c r="I22" s="146" t="s">
        <v>149</v>
      </c>
    </row>
    <row r="23" spans="1:13" ht="16" thickBot="1">
      <c r="A23" s="15">
        <v>100</v>
      </c>
      <c r="B23" s="16">
        <f>Details!F63</f>
        <v>0</v>
      </c>
      <c r="C23" s="16">
        <f>Details!G63</f>
        <v>0</v>
      </c>
      <c r="D23" s="103">
        <f>Details!H63</f>
        <v>0</v>
      </c>
      <c r="E23" s="184" t="e">
        <f>(C23-C18)/C18</f>
        <v>#DIV/0!</v>
      </c>
      <c r="F23" s="16">
        <f>Details!I63</f>
        <v>0</v>
      </c>
      <c r="G23" s="107">
        <f>Details!J63</f>
        <v>1</v>
      </c>
      <c r="H23" s="146"/>
      <c r="I23" s="146"/>
    </row>
    <row r="24" spans="1:13" ht="16" hidden="1" thickBot="1">
      <c r="A24" s="15">
        <v>200</v>
      </c>
      <c r="B24" s="16">
        <f>Details!F67</f>
        <v>0</v>
      </c>
      <c r="C24" s="16">
        <f>Details!G67</f>
        <v>0</v>
      </c>
      <c r="D24" s="22">
        <f>Details!H67</f>
        <v>0</v>
      </c>
      <c r="E24" s="21" t="e">
        <f>D24/D18</f>
        <v>#DIV/0!</v>
      </c>
      <c r="F24" s="16">
        <f>Details!I67</f>
        <v>0</v>
      </c>
      <c r="G24" s="23">
        <f>Details!J67</f>
        <v>0</v>
      </c>
      <c r="I24" s="20"/>
    </row>
    <row r="25" spans="1:13" ht="15" customHeight="1" thickBot="1">
      <c r="A25" s="8"/>
      <c r="B25" s="8"/>
      <c r="C25" s="8"/>
      <c r="D25" s="9"/>
      <c r="E25" s="9"/>
      <c r="F25" s="10"/>
      <c r="G25" s="11"/>
    </row>
    <row r="26" spans="1:13" ht="34.5" customHeight="1" thickBot="1">
      <c r="A26" s="257" t="s">
        <v>87</v>
      </c>
      <c r="B26" s="258"/>
      <c r="C26" s="258"/>
      <c r="D26" s="258"/>
      <c r="E26" s="258"/>
      <c r="F26" s="258"/>
      <c r="G26" s="259"/>
      <c r="H26" s="254"/>
      <c r="I26" s="255"/>
      <c r="J26" s="255"/>
      <c r="K26" s="255"/>
      <c r="L26" s="255"/>
      <c r="M26" s="256"/>
    </row>
    <row r="27" spans="1:13" ht="27" thickBot="1">
      <c r="A27" s="12" t="s">
        <v>0</v>
      </c>
      <c r="B27" s="13" t="s">
        <v>22</v>
      </c>
      <c r="C27" s="13" t="s">
        <v>16</v>
      </c>
      <c r="D27" s="13" t="s">
        <v>17</v>
      </c>
      <c r="E27" s="13" t="s">
        <v>18</v>
      </c>
      <c r="F27" s="14" t="s">
        <v>19</v>
      </c>
      <c r="G27" s="106" t="s">
        <v>20</v>
      </c>
      <c r="H27" s="142" t="s">
        <v>37</v>
      </c>
      <c r="I27" s="146">
        <v>9</v>
      </c>
    </row>
    <row r="28" spans="1:13" ht="16" thickBot="1">
      <c r="A28" s="15">
        <v>1</v>
      </c>
      <c r="B28" s="16">
        <f>Details!F75</f>
        <v>0</v>
      </c>
      <c r="C28" s="16">
        <f>Details!G75</f>
        <v>0</v>
      </c>
      <c r="D28" s="17">
        <f>Details!H75</f>
        <v>0</v>
      </c>
      <c r="E28" s="18" t="s">
        <v>21</v>
      </c>
      <c r="F28" s="16">
        <f>Details!I75</f>
        <v>0</v>
      </c>
      <c r="G28" s="107">
        <f>Details!J75</f>
        <v>1</v>
      </c>
      <c r="H28" s="145" t="s">
        <v>38</v>
      </c>
      <c r="I28" s="146" t="s">
        <v>43</v>
      </c>
    </row>
    <row r="29" spans="1:13" ht="26" thickBot="1">
      <c r="A29" s="15">
        <v>5</v>
      </c>
      <c r="B29" s="16">
        <f>Details!F79</f>
        <v>0</v>
      </c>
      <c r="C29" s="16">
        <f>Details!G79</f>
        <v>0</v>
      </c>
      <c r="D29" s="17">
        <f>Details!H79</f>
        <v>0</v>
      </c>
      <c r="E29" s="174" t="e">
        <f>(C29-C28)/C28</f>
        <v>#DIV/0!</v>
      </c>
      <c r="F29" s="16">
        <f>Details!I79</f>
        <v>0</v>
      </c>
      <c r="G29" s="107">
        <f>Details!J79</f>
        <v>1</v>
      </c>
      <c r="H29" s="145" t="s">
        <v>39</v>
      </c>
      <c r="I29" s="146" t="s">
        <v>150</v>
      </c>
    </row>
    <row r="30" spans="1:13" ht="38.5" thickBot="1">
      <c r="A30" s="15">
        <v>10</v>
      </c>
      <c r="B30" s="16">
        <f>Details!F83</f>
        <v>0</v>
      </c>
      <c r="C30" s="16">
        <f>Details!G83</f>
        <v>0</v>
      </c>
      <c r="D30" s="103">
        <f>Details!H83</f>
        <v>0</v>
      </c>
      <c r="E30" s="175" t="e">
        <f>(C30-C28)/C28</f>
        <v>#DIV/0!</v>
      </c>
      <c r="F30" s="16">
        <f>Details!I83</f>
        <v>0</v>
      </c>
      <c r="G30" s="107">
        <f>Details!J83</f>
        <v>1</v>
      </c>
      <c r="H30" s="145" t="s">
        <v>40</v>
      </c>
      <c r="I30" s="146" t="s">
        <v>143</v>
      </c>
    </row>
    <row r="31" spans="1:13" ht="16" thickBot="1">
      <c r="A31" s="15">
        <v>20</v>
      </c>
      <c r="B31" s="16">
        <f>Details!F87</f>
        <v>0</v>
      </c>
      <c r="C31" s="16">
        <f>Details!G87</f>
        <v>0</v>
      </c>
      <c r="D31" s="103">
        <f>Details!H87</f>
        <v>0</v>
      </c>
      <c r="E31" s="174" t="e">
        <f>(C31-C28)/C28</f>
        <v>#DIV/0!</v>
      </c>
      <c r="F31" s="16">
        <f>Details!I87</f>
        <v>0</v>
      </c>
      <c r="G31" s="107">
        <f>Details!J87</f>
        <v>1</v>
      </c>
      <c r="H31" s="146"/>
      <c r="I31" s="146"/>
    </row>
    <row r="32" spans="1:13" ht="41.25" customHeight="1" thickBot="1">
      <c r="A32" s="15">
        <v>50</v>
      </c>
      <c r="B32" s="16">
        <f>Details!F91</f>
        <v>0</v>
      </c>
      <c r="C32" s="16">
        <f>Details!G91</f>
        <v>0</v>
      </c>
      <c r="D32" s="103">
        <f>Details!H91</f>
        <v>0</v>
      </c>
      <c r="E32" s="175" t="e">
        <f>(C32-C28)/C28</f>
        <v>#DIV/0!</v>
      </c>
      <c r="F32" s="16">
        <f>Details!I88</f>
        <v>0</v>
      </c>
      <c r="G32" s="107">
        <f>Details!J91</f>
        <v>1</v>
      </c>
      <c r="H32" s="145" t="s">
        <v>41</v>
      </c>
      <c r="I32" s="146" t="s">
        <v>151</v>
      </c>
    </row>
    <row r="33" spans="1:13" ht="15.75" customHeight="1" thickBot="1">
      <c r="A33" s="15">
        <v>100</v>
      </c>
      <c r="B33" s="16">
        <f>Details!F95</f>
        <v>0</v>
      </c>
      <c r="C33" s="16">
        <f>Details!G95</f>
        <v>0</v>
      </c>
      <c r="D33" s="103">
        <f>Details!H95</f>
        <v>0</v>
      </c>
      <c r="E33" s="174" t="e">
        <f>(C33-C28)/C28</f>
        <v>#DIV/0!</v>
      </c>
      <c r="F33" s="16">
        <f>Details!I95</f>
        <v>0</v>
      </c>
      <c r="G33" s="107">
        <f>Details!J95</f>
        <v>1</v>
      </c>
      <c r="H33" s="146"/>
      <c r="I33" s="146"/>
    </row>
    <row r="34" spans="1:13" ht="16.5" hidden="1" customHeight="1" thickBot="1">
      <c r="A34" s="15">
        <v>200</v>
      </c>
      <c r="B34" s="16">
        <f>Details!F99</f>
        <v>0</v>
      </c>
      <c r="C34" s="16">
        <f>Details!G99</f>
        <v>0</v>
      </c>
      <c r="D34" s="22">
        <f>Details!H99</f>
        <v>0</v>
      </c>
      <c r="E34" s="21" t="e">
        <f>D34/D28</f>
        <v>#DIV/0!</v>
      </c>
      <c r="F34" s="16">
        <f>Details!I99</f>
        <v>0</v>
      </c>
      <c r="G34" s="23">
        <f>Details!J99</f>
        <v>0</v>
      </c>
      <c r="I34" s="20"/>
    </row>
    <row r="35" spans="1:13" s="29" customFormat="1" ht="15" customHeight="1" thickBot="1">
      <c r="A35" s="24"/>
      <c r="B35" s="25"/>
      <c r="C35" s="25"/>
      <c r="D35" s="26"/>
      <c r="E35" s="27"/>
      <c r="F35" s="25"/>
      <c r="G35" s="28"/>
      <c r="I35" s="30"/>
    </row>
    <row r="36" spans="1:13" ht="33.75" customHeight="1" thickBot="1">
      <c r="A36" s="257" t="s">
        <v>118</v>
      </c>
      <c r="B36" s="258"/>
      <c r="C36" s="258"/>
      <c r="D36" s="258"/>
      <c r="E36" s="258"/>
      <c r="F36" s="258"/>
      <c r="G36" s="259"/>
      <c r="H36" s="254"/>
      <c r="I36" s="255"/>
      <c r="J36" s="255"/>
      <c r="K36" s="255"/>
      <c r="L36" s="255"/>
      <c r="M36" s="256"/>
    </row>
    <row r="37" spans="1:13" ht="27" thickBot="1">
      <c r="A37" s="12" t="s">
        <v>0</v>
      </c>
      <c r="B37" s="13" t="s">
        <v>22</v>
      </c>
      <c r="C37" s="13" t="s">
        <v>16</v>
      </c>
      <c r="D37" s="13" t="s">
        <v>17</v>
      </c>
      <c r="E37" s="13" t="s">
        <v>18</v>
      </c>
      <c r="F37" s="14" t="s">
        <v>19</v>
      </c>
      <c r="G37" s="106" t="s">
        <v>20</v>
      </c>
      <c r="H37" s="142" t="s">
        <v>37</v>
      </c>
      <c r="I37" s="146">
        <v>9</v>
      </c>
    </row>
    <row r="38" spans="1:13" ht="16" thickBot="1">
      <c r="A38" s="15">
        <v>1</v>
      </c>
      <c r="B38" s="16">
        <f>Details!F107</f>
        <v>0</v>
      </c>
      <c r="C38" s="16">
        <f>Details!G107</f>
        <v>0</v>
      </c>
      <c r="D38" s="17">
        <f>Details!H107</f>
        <v>0</v>
      </c>
      <c r="E38" s="18" t="s">
        <v>21</v>
      </c>
      <c r="F38" s="16">
        <f>Details!I107</f>
        <v>0</v>
      </c>
      <c r="G38" s="107">
        <f>Details!J107</f>
        <v>1</v>
      </c>
      <c r="H38" s="145" t="s">
        <v>38</v>
      </c>
      <c r="I38" s="146" t="s">
        <v>43</v>
      </c>
    </row>
    <row r="39" spans="1:13" ht="51.5" thickBot="1">
      <c r="A39" s="15">
        <v>5</v>
      </c>
      <c r="B39" s="16">
        <f>Details!F111</f>
        <v>0</v>
      </c>
      <c r="C39" s="16">
        <f>Details!G108</f>
        <v>0</v>
      </c>
      <c r="D39" s="17">
        <f>Details!H111</f>
        <v>0</v>
      </c>
      <c r="E39" s="174" t="e">
        <f>(C39-C38)/C38</f>
        <v>#DIV/0!</v>
      </c>
      <c r="F39" s="16">
        <f>Details!I111</f>
        <v>0</v>
      </c>
      <c r="G39" s="107">
        <f>Details!J111</f>
        <v>1</v>
      </c>
      <c r="H39" s="145" t="s">
        <v>39</v>
      </c>
      <c r="I39" s="146" t="s">
        <v>152</v>
      </c>
    </row>
    <row r="40" spans="1:13" ht="51.5" thickBot="1">
      <c r="A40" s="15">
        <v>10</v>
      </c>
      <c r="B40" s="16">
        <f>Details!F115</f>
        <v>0</v>
      </c>
      <c r="C40" s="16">
        <f>Details!G115</f>
        <v>0</v>
      </c>
      <c r="D40" s="103">
        <f>Details!H115</f>
        <v>0</v>
      </c>
      <c r="E40" s="174" t="e">
        <f>(C40-C38)/C38</f>
        <v>#DIV/0!</v>
      </c>
      <c r="F40" s="16">
        <f>Details!I115</f>
        <v>0</v>
      </c>
      <c r="G40" s="107">
        <f>Details!J115</f>
        <v>1</v>
      </c>
      <c r="H40" s="145" t="s">
        <v>40</v>
      </c>
      <c r="I40" s="146" t="s">
        <v>144</v>
      </c>
    </row>
    <row r="41" spans="1:13" ht="16" thickBot="1">
      <c r="A41" s="15">
        <v>20</v>
      </c>
      <c r="B41" s="16">
        <f>Details!F119</f>
        <v>0</v>
      </c>
      <c r="C41" s="16">
        <f>Details!G119</f>
        <v>0</v>
      </c>
      <c r="D41" s="103">
        <f>Details!H119</f>
        <v>0</v>
      </c>
      <c r="E41" s="174" t="e">
        <f>(C41-C38)/C38</f>
        <v>#DIV/0!</v>
      </c>
      <c r="F41" s="16">
        <f>Details!I119</f>
        <v>0</v>
      </c>
      <c r="G41" s="107">
        <f>Details!J119</f>
        <v>1</v>
      </c>
      <c r="H41" s="146"/>
      <c r="I41" s="146"/>
    </row>
    <row r="42" spans="1:13" ht="39" customHeight="1" thickBot="1">
      <c r="A42" s="15">
        <v>50</v>
      </c>
      <c r="B42" s="16">
        <f>Details!F123</f>
        <v>0</v>
      </c>
      <c r="C42" s="16">
        <f>Details!G123</f>
        <v>0</v>
      </c>
      <c r="D42" s="103">
        <f>Details!H123</f>
        <v>0</v>
      </c>
      <c r="E42" s="174" t="e">
        <f>(C42-C38)/C38</f>
        <v>#DIV/0!</v>
      </c>
      <c r="F42" s="16">
        <f>Details!I123</f>
        <v>0</v>
      </c>
      <c r="G42" s="107">
        <f>Details!J123</f>
        <v>1</v>
      </c>
      <c r="H42" s="145" t="s">
        <v>41</v>
      </c>
      <c r="I42" s="146" t="s">
        <v>153</v>
      </c>
    </row>
    <row r="43" spans="1:13" ht="15.75" customHeight="1" thickBot="1">
      <c r="A43" s="15">
        <v>100</v>
      </c>
      <c r="B43" s="16">
        <f>Details!F127</f>
        <v>0</v>
      </c>
      <c r="C43" s="16">
        <f>Details!G127</f>
        <v>0</v>
      </c>
      <c r="D43" s="103">
        <f>Details!H127</f>
        <v>0</v>
      </c>
      <c r="E43" s="174" t="e">
        <f>(C43-C38)/C38</f>
        <v>#DIV/0!</v>
      </c>
      <c r="F43" s="16">
        <f>Details!I127</f>
        <v>0</v>
      </c>
      <c r="G43" s="107">
        <f>Details!J127</f>
        <v>1</v>
      </c>
      <c r="H43" s="146"/>
      <c r="I43" s="146"/>
    </row>
    <row r="44" spans="1:13" ht="16.5" hidden="1" customHeight="1" thickBot="1">
      <c r="A44" s="15">
        <v>200</v>
      </c>
      <c r="B44" s="16">
        <f>Details!F131</f>
        <v>0</v>
      </c>
      <c r="C44" s="16">
        <f>Details!G131</f>
        <v>0</v>
      </c>
      <c r="D44" s="22">
        <f>Details!H131</f>
        <v>0</v>
      </c>
      <c r="E44" s="21" t="e">
        <f>D44/D38</f>
        <v>#DIV/0!</v>
      </c>
      <c r="F44" s="16">
        <f>Details!I131</f>
        <v>0</v>
      </c>
      <c r="G44" s="23">
        <f>Details!J131</f>
        <v>1</v>
      </c>
      <c r="I44" s="20"/>
    </row>
    <row r="45" spans="1:13" ht="15" customHeight="1" thickBot="1">
      <c r="A45" s="8"/>
      <c r="B45" s="8"/>
      <c r="C45" s="8"/>
      <c r="D45" s="9"/>
      <c r="E45" s="9"/>
      <c r="F45" s="10"/>
      <c r="G45" s="11"/>
    </row>
    <row r="46" spans="1:13" ht="29.25" customHeight="1" thickBot="1">
      <c r="A46" s="254" t="s">
        <v>89</v>
      </c>
      <c r="B46" s="255"/>
      <c r="C46" s="255"/>
      <c r="D46" s="255"/>
      <c r="E46" s="255"/>
      <c r="F46" s="256"/>
      <c r="G46" s="160"/>
      <c r="H46" s="254"/>
      <c r="I46" s="255"/>
      <c r="J46" s="255"/>
      <c r="K46" s="255"/>
      <c r="L46" s="255"/>
      <c r="M46" s="256"/>
    </row>
    <row r="47" spans="1:13" ht="27" thickBot="1">
      <c r="A47" s="31" t="s">
        <v>0</v>
      </c>
      <c r="B47" s="32" t="s">
        <v>22</v>
      </c>
      <c r="C47" s="32" t="s">
        <v>16</v>
      </c>
      <c r="D47" s="32" t="s">
        <v>17</v>
      </c>
      <c r="E47" s="13" t="s">
        <v>18</v>
      </c>
      <c r="F47" s="33" t="s">
        <v>19</v>
      </c>
      <c r="G47" s="108" t="s">
        <v>20</v>
      </c>
      <c r="H47" s="142" t="s">
        <v>37</v>
      </c>
      <c r="I47" s="146">
        <v>8</v>
      </c>
    </row>
    <row r="48" spans="1:13" ht="16" thickBot="1">
      <c r="A48" s="15">
        <v>1</v>
      </c>
      <c r="B48" s="16">
        <f>Details!F139</f>
        <v>0</v>
      </c>
      <c r="C48" s="16">
        <f>Details!G139</f>
        <v>0</v>
      </c>
      <c r="D48" s="17">
        <f>Details!H139</f>
        <v>0</v>
      </c>
      <c r="E48" s="18" t="s">
        <v>21</v>
      </c>
      <c r="F48" s="16">
        <f>Details!I139</f>
        <v>0</v>
      </c>
      <c r="G48" s="107">
        <f>Details!J139</f>
        <v>1</v>
      </c>
      <c r="H48" s="145" t="s">
        <v>38</v>
      </c>
      <c r="I48" s="146" t="s">
        <v>43</v>
      </c>
    </row>
    <row r="49" spans="1:13" ht="16" thickBot="1">
      <c r="A49" s="15">
        <v>5</v>
      </c>
      <c r="B49" s="16">
        <f>Details!F143</f>
        <v>0</v>
      </c>
      <c r="C49" s="16">
        <f>Details!G143</f>
        <v>0</v>
      </c>
      <c r="D49" s="103">
        <f>Details!H143</f>
        <v>0</v>
      </c>
      <c r="E49" s="174" t="e">
        <f>(C49-C48)/C48</f>
        <v>#DIV/0!</v>
      </c>
      <c r="F49" s="16">
        <f>Details!I140</f>
        <v>0</v>
      </c>
      <c r="G49" s="107">
        <f>Details!J143</f>
        <v>1</v>
      </c>
      <c r="H49" s="145" t="s">
        <v>39</v>
      </c>
      <c r="I49" s="146" t="s">
        <v>43</v>
      </c>
    </row>
    <row r="50" spans="1:13" ht="16" thickBot="1">
      <c r="A50" s="15">
        <v>10</v>
      </c>
      <c r="B50" s="16">
        <f>Details!F147</f>
        <v>0</v>
      </c>
      <c r="C50" s="16">
        <f>Details!G147</f>
        <v>0</v>
      </c>
      <c r="D50" s="103">
        <f>Details!H147</f>
        <v>0</v>
      </c>
      <c r="E50" s="174" t="e">
        <f>(C50-C48)/C48</f>
        <v>#DIV/0!</v>
      </c>
      <c r="F50" s="16">
        <f>Details!I147</f>
        <v>0</v>
      </c>
      <c r="G50" s="107">
        <f>Details!J147</f>
        <v>1</v>
      </c>
      <c r="H50" s="145" t="s">
        <v>40</v>
      </c>
      <c r="I50" s="146" t="s">
        <v>43</v>
      </c>
    </row>
    <row r="51" spans="1:13" ht="15" customHeight="1" thickBot="1">
      <c r="A51" s="15">
        <v>20</v>
      </c>
      <c r="B51" s="16">
        <f>Details!F151</f>
        <v>0</v>
      </c>
      <c r="C51" s="16">
        <f>Details!G151</f>
        <v>0</v>
      </c>
      <c r="D51" s="103">
        <f>Details!H151</f>
        <v>0</v>
      </c>
      <c r="E51" s="174" t="e">
        <f>(C51-C48)/C48</f>
        <v>#DIV/0!</v>
      </c>
      <c r="F51" s="16">
        <f>Details!I151</f>
        <v>0</v>
      </c>
      <c r="G51" s="107">
        <f>Details!J151</f>
        <v>1</v>
      </c>
      <c r="H51" s="146"/>
      <c r="I51" s="146"/>
    </row>
    <row r="52" spans="1:13" ht="42" customHeight="1" thickBot="1">
      <c r="A52" s="15">
        <v>50</v>
      </c>
      <c r="B52" s="16">
        <f>Details!F155</f>
        <v>0</v>
      </c>
      <c r="C52" s="16">
        <f>Details!G155</f>
        <v>0</v>
      </c>
      <c r="D52" s="103">
        <f>Details!H155</f>
        <v>0</v>
      </c>
      <c r="E52" s="174" t="e">
        <f>(C52-C48)/C48</f>
        <v>#DIV/0!</v>
      </c>
      <c r="F52" s="16">
        <f>Details!I155</f>
        <v>0</v>
      </c>
      <c r="G52" s="107">
        <f>Details!J155</f>
        <v>1</v>
      </c>
      <c r="H52" s="145" t="s">
        <v>41</v>
      </c>
      <c r="I52" s="146" t="s">
        <v>154</v>
      </c>
    </row>
    <row r="53" spans="1:13" ht="15" customHeight="1" thickBot="1">
      <c r="A53" s="15">
        <v>100</v>
      </c>
      <c r="B53" s="16">
        <f>Details!F156</f>
        <v>0</v>
      </c>
      <c r="C53" s="16">
        <f>Details!G156</f>
        <v>0</v>
      </c>
      <c r="D53" s="103">
        <f>Details!H156</f>
        <v>0</v>
      </c>
      <c r="E53" s="174" t="e">
        <f>(C53-C48)/C48</f>
        <v>#DIV/0!</v>
      </c>
      <c r="F53" s="16">
        <f>Details!I156</f>
        <v>0</v>
      </c>
      <c r="G53" s="107">
        <f>Details!J159</f>
        <v>1</v>
      </c>
      <c r="H53" s="146"/>
      <c r="I53" s="146"/>
    </row>
    <row r="54" spans="1:13" ht="15" hidden="1" customHeight="1" thickBot="1">
      <c r="A54" s="15">
        <v>200</v>
      </c>
      <c r="B54" s="16">
        <f>Details!F163</f>
        <v>0</v>
      </c>
      <c r="C54" s="16">
        <f>Details!G163</f>
        <v>0</v>
      </c>
      <c r="D54" s="22">
        <f>Details!H163</f>
        <v>0</v>
      </c>
      <c r="E54" s="21" t="e">
        <f>D54/D48</f>
        <v>#DIV/0!</v>
      </c>
      <c r="F54" s="16">
        <f>Details!I163</f>
        <v>0</v>
      </c>
      <c r="G54" s="23">
        <f>Details!J163</f>
        <v>1</v>
      </c>
    </row>
    <row r="55" spans="1:13" ht="15" customHeight="1" thickBot="1">
      <c r="A55" s="8"/>
      <c r="B55" s="8"/>
      <c r="C55" s="8"/>
      <c r="D55" s="9"/>
      <c r="E55" s="9"/>
      <c r="F55" s="10"/>
      <c r="G55" s="11"/>
    </row>
    <row r="56" spans="1:13" ht="27" customHeight="1" thickBot="1">
      <c r="A56" s="257" t="s">
        <v>90</v>
      </c>
      <c r="B56" s="258"/>
      <c r="C56" s="258"/>
      <c r="D56" s="258"/>
      <c r="E56" s="258"/>
      <c r="F56" s="258"/>
      <c r="G56" s="259"/>
      <c r="H56" s="254"/>
      <c r="I56" s="255"/>
      <c r="J56" s="255"/>
      <c r="K56" s="255"/>
      <c r="L56" s="255"/>
      <c r="M56" s="256"/>
    </row>
    <row r="57" spans="1:13" ht="27" thickBot="1">
      <c r="A57" s="31" t="s">
        <v>0</v>
      </c>
      <c r="B57" s="32" t="s">
        <v>22</v>
      </c>
      <c r="C57" s="32" t="s">
        <v>16</v>
      </c>
      <c r="D57" s="32" t="s">
        <v>17</v>
      </c>
      <c r="E57" s="13" t="s">
        <v>18</v>
      </c>
      <c r="F57" s="33" t="s">
        <v>19</v>
      </c>
      <c r="G57" s="108" t="s">
        <v>20</v>
      </c>
      <c r="H57" s="142" t="s">
        <v>37</v>
      </c>
      <c r="I57" s="146">
        <v>8</v>
      </c>
    </row>
    <row r="58" spans="1:13" ht="16" thickBot="1">
      <c r="A58" s="15">
        <v>1</v>
      </c>
      <c r="B58" s="16">
        <f>Details!F171</f>
        <v>0</v>
      </c>
      <c r="C58" s="16">
        <f>Details!G171</f>
        <v>0</v>
      </c>
      <c r="D58" s="17">
        <f>Details!H171</f>
        <v>0</v>
      </c>
      <c r="E58" s="18" t="s">
        <v>21</v>
      </c>
      <c r="F58" s="16">
        <f>Details!I171</f>
        <v>0</v>
      </c>
      <c r="G58" s="107">
        <f>Details!J171</f>
        <v>1</v>
      </c>
      <c r="H58" s="145" t="s">
        <v>38</v>
      </c>
      <c r="I58" s="146" t="s">
        <v>43</v>
      </c>
    </row>
    <row r="59" spans="1:13" ht="52" thickBot="1">
      <c r="A59" s="15">
        <v>5</v>
      </c>
      <c r="B59" s="16">
        <f>Details!F175</f>
        <v>0</v>
      </c>
      <c r="C59" s="16">
        <f>Details!G175</f>
        <v>0</v>
      </c>
      <c r="D59" s="17">
        <f>Details!H175</f>
        <v>0</v>
      </c>
      <c r="E59" s="174" t="e">
        <f>(C59-C58)/C58</f>
        <v>#DIV/0!</v>
      </c>
      <c r="F59" s="16">
        <f>Details!I175</f>
        <v>0</v>
      </c>
      <c r="G59" s="107">
        <f>Details!J175</f>
        <v>1</v>
      </c>
      <c r="H59" s="145" t="s">
        <v>39</v>
      </c>
      <c r="I59" s="146" t="s">
        <v>156</v>
      </c>
    </row>
    <row r="60" spans="1:13" ht="51.5" thickBot="1">
      <c r="A60" s="15">
        <v>10</v>
      </c>
      <c r="B60" s="16">
        <f>Details!F179</f>
        <v>0</v>
      </c>
      <c r="C60" s="16">
        <f>Details!G179</f>
        <v>0</v>
      </c>
      <c r="D60" s="103">
        <f>Details!H179</f>
        <v>0</v>
      </c>
      <c r="E60" s="174" t="e">
        <f>(C60-C58)/C58</f>
        <v>#DIV/0!</v>
      </c>
      <c r="F60" s="16">
        <f>Details!I179</f>
        <v>0</v>
      </c>
      <c r="G60" s="107">
        <f>Details!J179</f>
        <v>1</v>
      </c>
      <c r="H60" s="145" t="s">
        <v>40</v>
      </c>
      <c r="I60" s="146" t="s">
        <v>127</v>
      </c>
    </row>
    <row r="61" spans="1:13" ht="16" thickBot="1">
      <c r="A61" s="15">
        <v>20</v>
      </c>
      <c r="B61" s="16">
        <f>Details!F183</f>
        <v>0</v>
      </c>
      <c r="C61" s="16">
        <f>Details!G183</f>
        <v>0</v>
      </c>
      <c r="D61" s="103">
        <f>Details!H183</f>
        <v>0</v>
      </c>
      <c r="E61" s="174" t="e">
        <f>(C61-C58)/C58</f>
        <v>#DIV/0!</v>
      </c>
      <c r="F61" s="16">
        <f>Details!I183</f>
        <v>0</v>
      </c>
      <c r="G61" s="107">
        <f>Details!J183</f>
        <v>1</v>
      </c>
      <c r="H61" s="146"/>
      <c r="I61" s="146"/>
    </row>
    <row r="62" spans="1:13" ht="40.5" customHeight="1" thickBot="1">
      <c r="A62" s="15">
        <v>50</v>
      </c>
      <c r="B62" s="16">
        <f>Details!F187</f>
        <v>0</v>
      </c>
      <c r="C62" s="16">
        <f>Details!G187</f>
        <v>0</v>
      </c>
      <c r="D62" s="103">
        <f>Details!H187</f>
        <v>0</v>
      </c>
      <c r="E62" s="174" t="e">
        <f>(C62-C58)/C58</f>
        <v>#DIV/0!</v>
      </c>
      <c r="F62" s="16">
        <f>Details!I187</f>
        <v>0</v>
      </c>
      <c r="G62" s="107">
        <f>Details!J187</f>
        <v>1</v>
      </c>
      <c r="H62" s="145" t="s">
        <v>41</v>
      </c>
      <c r="I62" s="146" t="s">
        <v>155</v>
      </c>
    </row>
    <row r="63" spans="1:13" ht="15.75" customHeight="1" thickBot="1">
      <c r="A63" s="15">
        <v>100</v>
      </c>
      <c r="B63" s="16">
        <f>Details!F191</f>
        <v>0</v>
      </c>
      <c r="C63" s="16">
        <f>Details!G191</f>
        <v>0</v>
      </c>
      <c r="D63" s="103">
        <f>Details!H191</f>
        <v>0</v>
      </c>
      <c r="E63" s="174" t="e">
        <f>(C63-C58)/C58</f>
        <v>#DIV/0!</v>
      </c>
      <c r="F63" s="16">
        <f>Details!I191</f>
        <v>0</v>
      </c>
      <c r="G63" s="107">
        <f>Details!J191</f>
        <v>1</v>
      </c>
      <c r="H63" s="146"/>
      <c r="I63" s="146"/>
    </row>
    <row r="64" spans="1:13" ht="16.5" hidden="1" customHeight="1" thickBot="1">
      <c r="A64" s="15">
        <v>200</v>
      </c>
      <c r="B64" s="16">
        <f>Details!F195</f>
        <v>0</v>
      </c>
      <c r="C64" s="16">
        <f>Details!G195</f>
        <v>0</v>
      </c>
      <c r="D64" s="22">
        <f>Details!H195</f>
        <v>0</v>
      </c>
      <c r="E64" s="21" t="e">
        <f>D64/D58</f>
        <v>#DIV/0!</v>
      </c>
      <c r="F64" s="16">
        <f>Details!I195</f>
        <v>0</v>
      </c>
      <c r="G64" s="23">
        <f>Details!J195</f>
        <v>1</v>
      </c>
      <c r="I64" s="20"/>
    </row>
    <row r="65" spans="1:13" s="35" customFormat="1" ht="16" thickBot="1">
      <c r="A65" s="36"/>
      <c r="B65" s="37"/>
      <c r="C65" s="37"/>
      <c r="D65" s="38"/>
      <c r="E65" s="38"/>
      <c r="F65" s="37"/>
      <c r="G65" s="39"/>
    </row>
    <row r="66" spans="1:13" ht="33.75" customHeight="1" thickBot="1">
      <c r="A66" s="257" t="s">
        <v>91</v>
      </c>
      <c r="B66" s="258"/>
      <c r="C66" s="258"/>
      <c r="D66" s="258"/>
      <c r="E66" s="258"/>
      <c r="F66" s="258"/>
      <c r="G66" s="258"/>
      <c r="H66" s="254"/>
      <c r="I66" s="255"/>
      <c r="J66" s="255"/>
      <c r="K66" s="255"/>
      <c r="L66" s="255"/>
      <c r="M66" s="256"/>
    </row>
    <row r="67" spans="1:13" ht="27" thickBot="1">
      <c r="A67" s="31" t="s">
        <v>0</v>
      </c>
      <c r="B67" s="32" t="s">
        <v>22</v>
      </c>
      <c r="C67" s="32" t="s">
        <v>16</v>
      </c>
      <c r="D67" s="32" t="s">
        <v>17</v>
      </c>
      <c r="E67" s="13" t="s">
        <v>18</v>
      </c>
      <c r="F67" s="33" t="s">
        <v>19</v>
      </c>
      <c r="G67" s="34" t="s">
        <v>20</v>
      </c>
      <c r="H67" s="142" t="s">
        <v>37</v>
      </c>
      <c r="I67" s="146">
        <v>9</v>
      </c>
    </row>
    <row r="68" spans="1:13" ht="16" thickBot="1">
      <c r="A68" s="15">
        <v>1</v>
      </c>
      <c r="B68" s="16">
        <f>Details!F203</f>
        <v>0</v>
      </c>
      <c r="C68" s="16">
        <f>Details!G203</f>
        <v>0</v>
      </c>
      <c r="D68" s="16">
        <f>Details!H203</f>
        <v>0</v>
      </c>
      <c r="E68" s="174" t="s">
        <v>21</v>
      </c>
      <c r="F68" s="16">
        <f>Details!I203</f>
        <v>0</v>
      </c>
      <c r="G68" s="23">
        <f>Details!J203</f>
        <v>1</v>
      </c>
      <c r="H68" s="145" t="s">
        <v>38</v>
      </c>
      <c r="I68" s="146" t="s">
        <v>43</v>
      </c>
    </row>
    <row r="69" spans="1:13" ht="16" thickBot="1">
      <c r="A69" s="15">
        <v>5</v>
      </c>
      <c r="B69" s="16">
        <f>Details!F207</f>
        <v>0</v>
      </c>
      <c r="C69" s="16">
        <f>Details!G207</f>
        <v>0</v>
      </c>
      <c r="D69" s="16">
        <f>Details!H207</f>
        <v>0</v>
      </c>
      <c r="E69" s="174" t="e">
        <f>(C69-C68)/C68</f>
        <v>#DIV/0!</v>
      </c>
      <c r="F69" s="16">
        <f>Details!I207</f>
        <v>0</v>
      </c>
      <c r="G69" s="23">
        <f>Details!J207</f>
        <v>1</v>
      </c>
      <c r="H69" s="145" t="s">
        <v>39</v>
      </c>
      <c r="I69" s="146" t="s">
        <v>43</v>
      </c>
    </row>
    <row r="70" spans="1:13" ht="16" thickBot="1">
      <c r="A70" s="15">
        <v>10</v>
      </c>
      <c r="B70" s="16">
        <f>Details!F211</f>
        <v>0</v>
      </c>
      <c r="C70" s="16">
        <f>Details!G211</f>
        <v>0</v>
      </c>
      <c r="D70" s="16">
        <f>Details!H211</f>
        <v>0</v>
      </c>
      <c r="E70" s="174" t="e">
        <f>(C70-C68)/C68</f>
        <v>#DIV/0!</v>
      </c>
      <c r="F70" s="16">
        <f>Details!I211</f>
        <v>0</v>
      </c>
      <c r="G70" s="23">
        <f>Details!J211</f>
        <v>1</v>
      </c>
      <c r="H70" s="145" t="s">
        <v>40</v>
      </c>
      <c r="I70" s="146" t="s">
        <v>43</v>
      </c>
    </row>
    <row r="71" spans="1:13" ht="16" thickBot="1">
      <c r="A71" s="15">
        <v>20</v>
      </c>
      <c r="B71" s="16">
        <f>Details!F215</f>
        <v>0</v>
      </c>
      <c r="C71" s="16">
        <f>Details!G215</f>
        <v>0</v>
      </c>
      <c r="D71" s="16">
        <f>Details!H215</f>
        <v>0</v>
      </c>
      <c r="E71" s="174" t="e">
        <f>(C71-C68)/C68</f>
        <v>#DIV/0!</v>
      </c>
      <c r="F71" s="16">
        <f>Details!I215</f>
        <v>0</v>
      </c>
      <c r="G71" s="23">
        <f>Details!J215</f>
        <v>1</v>
      </c>
      <c r="H71" s="146"/>
      <c r="I71" s="146"/>
    </row>
    <row r="72" spans="1:13" ht="26" thickBot="1">
      <c r="A72" s="15">
        <v>50</v>
      </c>
      <c r="B72" s="16">
        <f>Details!F219</f>
        <v>0</v>
      </c>
      <c r="C72" s="16">
        <f>Details!G219</f>
        <v>0</v>
      </c>
      <c r="D72" s="16">
        <f>Details!H219</f>
        <v>0</v>
      </c>
      <c r="E72" s="174" t="e">
        <f>(C72-C68)/C68</f>
        <v>#DIV/0!</v>
      </c>
      <c r="F72" s="16">
        <f>Details!I219</f>
        <v>0</v>
      </c>
      <c r="G72" s="23">
        <f>Details!J219</f>
        <v>1</v>
      </c>
      <c r="H72" s="145" t="s">
        <v>41</v>
      </c>
      <c r="I72" s="146" t="s">
        <v>157</v>
      </c>
    </row>
    <row r="73" spans="1:13" ht="15.75" customHeight="1" thickBot="1">
      <c r="A73" s="15">
        <v>100</v>
      </c>
      <c r="B73" s="16">
        <f>Details!F223</f>
        <v>0</v>
      </c>
      <c r="C73" s="16">
        <f>Details!G223</f>
        <v>0</v>
      </c>
      <c r="D73" s="16">
        <f>Details!H223</f>
        <v>0</v>
      </c>
      <c r="E73" s="174" t="e">
        <f>(C73-C68)/C68</f>
        <v>#DIV/0!</v>
      </c>
      <c r="F73" s="16">
        <f>Details!I223</f>
        <v>0</v>
      </c>
      <c r="G73" s="23">
        <f>Details!J223</f>
        <v>1</v>
      </c>
      <c r="H73" s="146"/>
      <c r="I73" s="146"/>
    </row>
    <row r="74" spans="1:13" ht="16.5" hidden="1" customHeight="1" thickBot="1">
      <c r="A74" s="15">
        <v>200</v>
      </c>
      <c r="B74" s="16">
        <f>Details!F227</f>
        <v>0</v>
      </c>
      <c r="C74" s="16">
        <f>Details!G227</f>
        <v>0</v>
      </c>
      <c r="D74" s="22">
        <f>Details!H227</f>
        <v>0</v>
      </c>
      <c r="E74" s="21" t="e">
        <f>D74/D68</f>
        <v>#DIV/0!</v>
      </c>
      <c r="F74" s="16">
        <f>Details!I227</f>
        <v>0</v>
      </c>
      <c r="G74" s="23">
        <f>Details!J227</f>
        <v>1</v>
      </c>
      <c r="I74" s="20"/>
    </row>
    <row r="75" spans="1:13" s="35" customFormat="1" ht="16" thickBot="1">
      <c r="A75" s="36"/>
      <c r="B75" s="37"/>
      <c r="C75" s="37"/>
      <c r="D75" s="38"/>
      <c r="E75" s="38"/>
      <c r="F75" s="37"/>
      <c r="G75" s="39"/>
    </row>
    <row r="76" spans="1:13" ht="33.75" customHeight="1" thickBot="1">
      <c r="A76" s="257" t="s">
        <v>92</v>
      </c>
      <c r="B76" s="258"/>
      <c r="C76" s="258"/>
      <c r="D76" s="258"/>
      <c r="E76" s="258"/>
      <c r="F76" s="258"/>
      <c r="G76" s="259"/>
      <c r="H76" s="254"/>
      <c r="I76" s="255"/>
      <c r="J76" s="255"/>
      <c r="K76" s="255"/>
      <c r="L76" s="255"/>
      <c r="M76" s="256"/>
    </row>
    <row r="77" spans="1:13" ht="27" thickBot="1">
      <c r="A77" s="31" t="s">
        <v>0</v>
      </c>
      <c r="B77" s="32" t="s">
        <v>22</v>
      </c>
      <c r="C77" s="32" t="s">
        <v>16</v>
      </c>
      <c r="D77" s="32" t="s">
        <v>17</v>
      </c>
      <c r="E77" s="13" t="s">
        <v>18</v>
      </c>
      <c r="F77" s="33" t="s">
        <v>19</v>
      </c>
      <c r="G77" s="108" t="s">
        <v>20</v>
      </c>
      <c r="H77" s="142" t="s">
        <v>37</v>
      </c>
      <c r="I77" s="146">
        <v>9</v>
      </c>
    </row>
    <row r="78" spans="1:13" ht="16" thickBot="1">
      <c r="A78" s="15">
        <v>1</v>
      </c>
      <c r="B78" s="16">
        <f>Details!F235</f>
        <v>0</v>
      </c>
      <c r="C78" s="16">
        <f>Details!G235</f>
        <v>0</v>
      </c>
      <c r="D78" s="17">
        <f>Details!H235</f>
        <v>0</v>
      </c>
      <c r="E78" s="18" t="s">
        <v>21</v>
      </c>
      <c r="F78" s="16">
        <f>Details!I235</f>
        <v>0</v>
      </c>
      <c r="G78" s="107">
        <f>Details!J235</f>
        <v>1</v>
      </c>
      <c r="H78" s="145" t="s">
        <v>38</v>
      </c>
      <c r="I78" s="146" t="s">
        <v>43</v>
      </c>
    </row>
    <row r="79" spans="1:13" ht="16" thickBot="1">
      <c r="A79" s="15">
        <v>5</v>
      </c>
      <c r="B79" s="16">
        <f>Details!F239</f>
        <v>0</v>
      </c>
      <c r="C79" s="16">
        <f>Details!G239</f>
        <v>0</v>
      </c>
      <c r="D79" s="17">
        <f>Details!H239</f>
        <v>0</v>
      </c>
      <c r="E79" s="174" t="e">
        <f>(C79-C78)/C78</f>
        <v>#DIV/0!</v>
      </c>
      <c r="F79" s="16">
        <f>Details!I239</f>
        <v>0</v>
      </c>
      <c r="G79" s="107">
        <f>Details!J239</f>
        <v>1</v>
      </c>
      <c r="H79" s="145" t="s">
        <v>39</v>
      </c>
      <c r="I79" s="146" t="s">
        <v>43</v>
      </c>
    </row>
    <row r="80" spans="1:13" ht="16" thickBot="1">
      <c r="A80" s="15">
        <v>10</v>
      </c>
      <c r="B80" s="16">
        <f>Details!F243</f>
        <v>0</v>
      </c>
      <c r="C80" s="16">
        <f>Details!G243</f>
        <v>0</v>
      </c>
      <c r="D80" s="103">
        <f>Details!H243</f>
        <v>0</v>
      </c>
      <c r="E80" s="174" t="e">
        <f>(C80-C78)/C78</f>
        <v>#DIV/0!</v>
      </c>
      <c r="F80" s="16">
        <f>Details!I243</f>
        <v>0</v>
      </c>
      <c r="G80" s="107">
        <f>Details!J243</f>
        <v>1</v>
      </c>
      <c r="H80" s="145" t="s">
        <v>40</v>
      </c>
      <c r="I80" s="146" t="s">
        <v>43</v>
      </c>
    </row>
    <row r="81" spans="1:13" ht="16" thickBot="1">
      <c r="A81" s="15">
        <v>20</v>
      </c>
      <c r="B81" s="16">
        <f>Details!F247</f>
        <v>0</v>
      </c>
      <c r="C81" s="16">
        <f>Details!G247</f>
        <v>0</v>
      </c>
      <c r="D81" s="103">
        <f>Details!H247</f>
        <v>0</v>
      </c>
      <c r="E81" s="174" t="e">
        <f>(C81-C78)/C78</f>
        <v>#DIV/0!</v>
      </c>
      <c r="F81" s="16">
        <f>Details!I247</f>
        <v>0</v>
      </c>
      <c r="G81" s="107">
        <f>Details!J247</f>
        <v>1</v>
      </c>
      <c r="H81" s="146"/>
      <c r="I81" s="146"/>
    </row>
    <row r="82" spans="1:13" ht="41.25" customHeight="1" thickBot="1">
      <c r="A82" s="15">
        <v>50</v>
      </c>
      <c r="B82" s="16">
        <f>Details!F251</f>
        <v>0</v>
      </c>
      <c r="C82" s="16">
        <f>Details!G251</f>
        <v>0</v>
      </c>
      <c r="D82" s="103">
        <f>Details!H251</f>
        <v>0</v>
      </c>
      <c r="E82" s="174" t="e">
        <f>(C82-C78)/C78</f>
        <v>#DIV/0!</v>
      </c>
      <c r="F82" s="16">
        <f>Details!I251</f>
        <v>0</v>
      </c>
      <c r="G82" s="107">
        <f>Details!J251</f>
        <v>1</v>
      </c>
      <c r="H82" s="145" t="s">
        <v>41</v>
      </c>
      <c r="I82" s="146" t="s">
        <v>158</v>
      </c>
    </row>
    <row r="83" spans="1:13" ht="15.75" customHeight="1" thickBot="1">
      <c r="A83" s="15">
        <v>100</v>
      </c>
      <c r="B83" s="16">
        <f>Details!F255</f>
        <v>0</v>
      </c>
      <c r="C83" s="16">
        <f>Details!G255</f>
        <v>0</v>
      </c>
      <c r="D83" s="103">
        <f>Details!H255</f>
        <v>0</v>
      </c>
      <c r="E83" s="174" t="e">
        <f>(C83-C78)/C78</f>
        <v>#DIV/0!</v>
      </c>
      <c r="F83" s="16">
        <f>Details!I255</f>
        <v>0</v>
      </c>
      <c r="G83" s="107">
        <f>Details!J255</f>
        <v>1</v>
      </c>
      <c r="H83" s="146"/>
      <c r="I83" s="146"/>
    </row>
    <row r="84" spans="1:13" ht="16.5" hidden="1" customHeight="1" thickBot="1">
      <c r="A84" s="15">
        <v>200</v>
      </c>
      <c r="B84" s="16">
        <f>Details!F259</f>
        <v>0</v>
      </c>
      <c r="C84" s="16">
        <f>Details!G259</f>
        <v>0</v>
      </c>
      <c r="D84" s="22">
        <f>Details!H259</f>
        <v>0</v>
      </c>
      <c r="E84" s="21" t="e">
        <f>D84/D78</f>
        <v>#DIV/0!</v>
      </c>
      <c r="F84" s="16">
        <f>Details!I259</f>
        <v>0</v>
      </c>
      <c r="G84" s="23">
        <f>Details!J259</f>
        <v>0</v>
      </c>
      <c r="I84" s="20"/>
    </row>
    <row r="85" spans="1:13" s="35" customFormat="1" ht="16" thickBot="1">
      <c r="A85" s="36"/>
      <c r="B85" s="37"/>
      <c r="C85" s="37"/>
      <c r="D85" s="38"/>
      <c r="E85" s="38"/>
      <c r="F85" s="37"/>
      <c r="G85" s="39"/>
    </row>
    <row r="86" spans="1:13" ht="33.75" customHeight="1" thickBot="1">
      <c r="A86" s="257" t="s">
        <v>93</v>
      </c>
      <c r="B86" s="258"/>
      <c r="C86" s="258"/>
      <c r="D86" s="258"/>
      <c r="E86" s="258"/>
      <c r="F86" s="258"/>
      <c r="G86" s="259"/>
      <c r="H86" s="254"/>
      <c r="I86" s="255"/>
      <c r="J86" s="255"/>
      <c r="K86" s="255"/>
      <c r="L86" s="255"/>
      <c r="M86" s="256"/>
    </row>
    <row r="87" spans="1:13" ht="27" thickBot="1">
      <c r="A87" s="31" t="s">
        <v>0</v>
      </c>
      <c r="B87" s="32" t="s">
        <v>22</v>
      </c>
      <c r="C87" s="32" t="s">
        <v>16</v>
      </c>
      <c r="D87" s="32" t="s">
        <v>17</v>
      </c>
      <c r="E87" s="13" t="s">
        <v>18</v>
      </c>
      <c r="F87" s="33" t="s">
        <v>19</v>
      </c>
      <c r="G87" s="108" t="s">
        <v>20</v>
      </c>
      <c r="H87" s="142" t="s">
        <v>37</v>
      </c>
      <c r="I87" s="146">
        <v>9</v>
      </c>
    </row>
    <row r="88" spans="1:13" ht="16" thickBot="1">
      <c r="A88" s="15">
        <v>1</v>
      </c>
      <c r="B88" s="16">
        <f>Details!F267</f>
        <v>0</v>
      </c>
      <c r="C88" s="16">
        <f>Details!G267</f>
        <v>0</v>
      </c>
      <c r="D88" s="17">
        <f>Details!H267</f>
        <v>0</v>
      </c>
      <c r="E88" s="18" t="s">
        <v>21</v>
      </c>
      <c r="F88" s="16">
        <f>Details!I267</f>
        <v>0</v>
      </c>
      <c r="G88" s="107">
        <f>Details!J267</f>
        <v>1</v>
      </c>
      <c r="H88" s="145" t="s">
        <v>38</v>
      </c>
      <c r="I88" s="146" t="s">
        <v>43</v>
      </c>
    </row>
    <row r="89" spans="1:13" ht="26" thickBot="1">
      <c r="A89" s="15">
        <v>5</v>
      </c>
      <c r="B89" s="16">
        <f>Details!F271</f>
        <v>0</v>
      </c>
      <c r="C89" s="16">
        <f>Details!G271</f>
        <v>0</v>
      </c>
      <c r="D89" s="17">
        <f>Details!H271</f>
        <v>0</v>
      </c>
      <c r="E89" s="174" t="e">
        <f>(C89-C88)/C88</f>
        <v>#DIV/0!</v>
      </c>
      <c r="F89" s="16">
        <f>Details!I271</f>
        <v>0</v>
      </c>
      <c r="G89" s="107">
        <f>Details!J271</f>
        <v>1</v>
      </c>
      <c r="H89" s="145" t="s">
        <v>39</v>
      </c>
      <c r="I89" s="146" t="s">
        <v>159</v>
      </c>
    </row>
    <row r="90" spans="1:13" ht="16" thickBot="1">
      <c r="A90" s="15">
        <v>10</v>
      </c>
      <c r="B90" s="16">
        <f>Details!F275</f>
        <v>0</v>
      </c>
      <c r="C90" s="16">
        <f>Details!G275</f>
        <v>0</v>
      </c>
      <c r="D90" s="103">
        <f>Details!H275</f>
        <v>0</v>
      </c>
      <c r="E90" s="174" t="e">
        <f>(C90-C88)/C88</f>
        <v>#DIV/0!</v>
      </c>
      <c r="F90" s="16">
        <f>Details!I275</f>
        <v>0</v>
      </c>
      <c r="G90" s="107">
        <f>Details!J275</f>
        <v>1</v>
      </c>
      <c r="H90" s="146"/>
      <c r="I90" s="146"/>
    </row>
    <row r="91" spans="1:13" ht="38.5" thickBot="1">
      <c r="A91" s="15">
        <v>20</v>
      </c>
      <c r="B91" s="16">
        <f>Details!F279</f>
        <v>0</v>
      </c>
      <c r="C91" s="16">
        <f>Details!G279</f>
        <v>0</v>
      </c>
      <c r="D91" s="103">
        <f>Details!H279</f>
        <v>0</v>
      </c>
      <c r="E91" s="174" t="e">
        <f>(C91-C88)/C88</f>
        <v>#DIV/0!</v>
      </c>
      <c r="F91" s="16">
        <f>Details!I279</f>
        <v>0</v>
      </c>
      <c r="G91" s="107">
        <f>Details!J279</f>
        <v>1</v>
      </c>
      <c r="H91" s="145" t="s">
        <v>40</v>
      </c>
      <c r="I91" s="146" t="s">
        <v>136</v>
      </c>
    </row>
    <row r="92" spans="1:13" ht="38.5" thickBot="1">
      <c r="A92" s="15">
        <v>50</v>
      </c>
      <c r="B92" s="16">
        <f>Details!F283</f>
        <v>0</v>
      </c>
      <c r="C92" s="16">
        <f>Details!G283</f>
        <v>0</v>
      </c>
      <c r="D92" s="103">
        <f>Details!H283</f>
        <v>0</v>
      </c>
      <c r="E92" s="174" t="e">
        <f>(C92-C88)/C88</f>
        <v>#DIV/0!</v>
      </c>
      <c r="F92" s="16">
        <f>Details!I283</f>
        <v>0</v>
      </c>
      <c r="G92" s="107">
        <f>Details!J283</f>
        <v>1</v>
      </c>
      <c r="H92" s="145" t="s">
        <v>41</v>
      </c>
      <c r="I92" s="146" t="s">
        <v>160</v>
      </c>
    </row>
    <row r="93" spans="1:13" ht="15.75" customHeight="1" thickBot="1">
      <c r="A93" s="15">
        <v>100</v>
      </c>
      <c r="B93" s="16">
        <f>Details!F287</f>
        <v>0</v>
      </c>
      <c r="C93" s="16">
        <f>Details!G287</f>
        <v>0</v>
      </c>
      <c r="D93" s="103">
        <f>Details!H287</f>
        <v>0</v>
      </c>
      <c r="E93" s="174" t="e">
        <f>(C93-C88)/C88</f>
        <v>#DIV/0!</v>
      </c>
      <c r="F93" s="16">
        <f>Details!I287</f>
        <v>0</v>
      </c>
      <c r="G93" s="107">
        <f>Details!J287</f>
        <v>1</v>
      </c>
      <c r="H93" s="146"/>
      <c r="I93" s="146"/>
    </row>
    <row r="94" spans="1:13" ht="16.5" hidden="1" customHeight="1" thickBot="1">
      <c r="A94" s="15">
        <v>200</v>
      </c>
      <c r="B94" s="16">
        <f>Details!F291</f>
        <v>0</v>
      </c>
      <c r="C94" s="16">
        <f>Details!G291</f>
        <v>0</v>
      </c>
      <c r="D94" s="22">
        <f>Details!H291</f>
        <v>0</v>
      </c>
      <c r="E94" s="21" t="e">
        <f>D94/D88</f>
        <v>#DIV/0!</v>
      </c>
      <c r="F94" s="16">
        <f>Details!I291</f>
        <v>0</v>
      </c>
      <c r="G94" s="23">
        <f>Details!J291</f>
        <v>1</v>
      </c>
      <c r="I94" s="20"/>
    </row>
    <row r="95" spans="1:13" s="35" customFormat="1" ht="15" thickBot="1"/>
    <row r="96" spans="1:13" ht="33.75" customHeight="1" thickBot="1">
      <c r="A96" s="257" t="s">
        <v>94</v>
      </c>
      <c r="B96" s="258"/>
      <c r="C96" s="258"/>
      <c r="D96" s="258"/>
      <c r="E96" s="258"/>
      <c r="F96" s="258"/>
      <c r="G96" s="259"/>
      <c r="H96" s="254"/>
      <c r="I96" s="255"/>
      <c r="J96" s="255"/>
      <c r="K96" s="255"/>
      <c r="L96" s="255"/>
      <c r="M96" s="256"/>
    </row>
    <row r="97" spans="1:13" ht="27" thickBot="1">
      <c r="A97" s="31" t="s">
        <v>0</v>
      </c>
      <c r="B97" s="32" t="s">
        <v>22</v>
      </c>
      <c r="C97" s="32" t="s">
        <v>16</v>
      </c>
      <c r="D97" s="32" t="s">
        <v>17</v>
      </c>
      <c r="E97" s="13" t="s">
        <v>18</v>
      </c>
      <c r="F97" s="33" t="s">
        <v>19</v>
      </c>
      <c r="G97" s="108" t="s">
        <v>20</v>
      </c>
      <c r="H97" s="142" t="s">
        <v>37</v>
      </c>
      <c r="I97" s="146">
        <v>10</v>
      </c>
    </row>
    <row r="98" spans="1:13" ht="16" thickBot="1">
      <c r="A98" s="15">
        <v>1</v>
      </c>
      <c r="B98" s="16">
        <f>Details!F299</f>
        <v>0</v>
      </c>
      <c r="C98" s="16">
        <f>Details!G299</f>
        <v>0</v>
      </c>
      <c r="D98" s="17">
        <f>Details!H299</f>
        <v>0</v>
      </c>
      <c r="E98" s="18" t="s">
        <v>21</v>
      </c>
      <c r="F98" s="16">
        <f>Details!I299</f>
        <v>0</v>
      </c>
      <c r="G98" s="107">
        <f>Details!J299</f>
        <v>1</v>
      </c>
      <c r="H98" s="145" t="s">
        <v>38</v>
      </c>
      <c r="I98" s="146" t="s">
        <v>42</v>
      </c>
    </row>
    <row r="99" spans="1:13" ht="16" thickBot="1">
      <c r="A99" s="15">
        <v>5</v>
      </c>
      <c r="B99" s="16">
        <f>Details!F303</f>
        <v>0</v>
      </c>
      <c r="C99" s="16">
        <f>Details!G303</f>
        <v>0</v>
      </c>
      <c r="D99" s="17">
        <f>Details!H303</f>
        <v>0</v>
      </c>
      <c r="E99" s="174" t="e">
        <f>(C99-C98)/C98</f>
        <v>#DIV/0!</v>
      </c>
      <c r="F99" s="16">
        <f>Details!I303</f>
        <v>0</v>
      </c>
      <c r="G99" s="107">
        <f>Details!J303</f>
        <v>1</v>
      </c>
      <c r="H99" s="145" t="s">
        <v>39</v>
      </c>
      <c r="I99" s="146" t="s">
        <v>42</v>
      </c>
    </row>
    <row r="100" spans="1:13" ht="16" thickBot="1">
      <c r="A100" s="15">
        <v>10</v>
      </c>
      <c r="B100" s="16">
        <f>Details!F307</f>
        <v>0</v>
      </c>
      <c r="C100" s="16">
        <f>Details!G307</f>
        <v>0</v>
      </c>
      <c r="D100" s="103">
        <f>Details!H307</f>
        <v>0</v>
      </c>
      <c r="E100" s="174" t="e">
        <f>(C100-C98)/C98</f>
        <v>#DIV/0!</v>
      </c>
      <c r="F100" s="16">
        <f>Details!I307</f>
        <v>0</v>
      </c>
      <c r="G100" s="107">
        <f>Details!J307</f>
        <v>1</v>
      </c>
      <c r="H100" s="146"/>
      <c r="I100" s="146"/>
    </row>
    <row r="101" spans="1:13" ht="16" thickBot="1">
      <c r="A101" s="15">
        <v>20</v>
      </c>
      <c r="B101" s="16">
        <f>Details!F311</f>
        <v>0</v>
      </c>
      <c r="C101" s="16">
        <f>Details!G311</f>
        <v>0</v>
      </c>
      <c r="D101" s="103">
        <f>Details!H311</f>
        <v>0</v>
      </c>
      <c r="E101" s="174" t="e">
        <f>(C101-C98)/C98</f>
        <v>#DIV/0!</v>
      </c>
      <c r="F101" s="16">
        <f>Details!I311</f>
        <v>0</v>
      </c>
      <c r="G101" s="107">
        <f>Details!J311</f>
        <v>1</v>
      </c>
      <c r="H101" s="145" t="s">
        <v>40</v>
      </c>
      <c r="I101" s="146" t="s">
        <v>42</v>
      </c>
    </row>
    <row r="102" spans="1:13" ht="38.5" thickBot="1">
      <c r="A102" s="15">
        <v>50</v>
      </c>
      <c r="B102" s="16">
        <f>Details!F315</f>
        <v>0</v>
      </c>
      <c r="C102" s="16">
        <f>Details!G315</f>
        <v>0</v>
      </c>
      <c r="D102" s="103">
        <f>Details!H315</f>
        <v>0</v>
      </c>
      <c r="E102" s="174" t="e">
        <f>(C102-C98)/C98</f>
        <v>#DIV/0!</v>
      </c>
      <c r="F102" s="16">
        <f>Details!I315</f>
        <v>0</v>
      </c>
      <c r="G102" s="107">
        <f>Details!J315</f>
        <v>1</v>
      </c>
      <c r="H102" s="145" t="s">
        <v>41</v>
      </c>
      <c r="I102" s="146" t="s">
        <v>161</v>
      </c>
    </row>
    <row r="103" spans="1:13" ht="16" thickBot="1">
      <c r="A103" s="15">
        <v>100</v>
      </c>
      <c r="B103" s="16">
        <f>Details!F319</f>
        <v>0</v>
      </c>
      <c r="C103" s="16">
        <f>Details!G319</f>
        <v>0</v>
      </c>
      <c r="D103" s="103">
        <f>Details!H319</f>
        <v>0</v>
      </c>
      <c r="E103" s="174" t="e">
        <f>(C103-C98)/C98</f>
        <v>#DIV/0!</v>
      </c>
      <c r="F103" s="16">
        <f>Details!I319</f>
        <v>0</v>
      </c>
      <c r="G103" s="107">
        <f>Details!J319</f>
        <v>1</v>
      </c>
      <c r="H103" s="146"/>
      <c r="I103" s="146"/>
    </row>
    <row r="104" spans="1:13" ht="0.75" customHeight="1" thickBot="1">
      <c r="A104" s="15">
        <v>200</v>
      </c>
      <c r="B104" s="16">
        <f>Details!F323</f>
        <v>0</v>
      </c>
      <c r="C104" s="16">
        <f>Details!G323</f>
        <v>0</v>
      </c>
      <c r="D104" s="22">
        <f>Details!H323</f>
        <v>0</v>
      </c>
      <c r="E104" s="21" t="e">
        <f>D104/D98</f>
        <v>#DIV/0!</v>
      </c>
      <c r="F104" s="16">
        <f>Details!I323</f>
        <v>0</v>
      </c>
      <c r="G104" s="23">
        <f>Details!J323</f>
        <v>1</v>
      </c>
      <c r="I104" s="20"/>
    </row>
    <row r="105" spans="1:13" s="35" customFormat="1" ht="27.75" customHeight="1"/>
    <row r="106" spans="1:13" ht="31.5" hidden="1" customHeight="1" thickBot="1">
      <c r="A106" s="257" t="s">
        <v>95</v>
      </c>
      <c r="B106" s="258"/>
      <c r="C106" s="258"/>
      <c r="D106" s="258"/>
      <c r="E106" s="258"/>
      <c r="F106" s="258"/>
      <c r="G106" s="259"/>
      <c r="H106" s="254"/>
      <c r="I106" s="255"/>
      <c r="J106" s="255"/>
      <c r="K106" s="255"/>
      <c r="L106" s="255"/>
      <c r="M106" s="256"/>
    </row>
    <row r="107" spans="1:13" ht="19.5" hidden="1" customHeight="1" thickBot="1">
      <c r="A107" s="31" t="s">
        <v>0</v>
      </c>
      <c r="B107" s="32" t="s">
        <v>22</v>
      </c>
      <c r="C107" s="32" t="s">
        <v>16</v>
      </c>
      <c r="D107" s="32" t="s">
        <v>17</v>
      </c>
      <c r="E107" s="13" t="s">
        <v>18</v>
      </c>
      <c r="F107" s="33" t="s">
        <v>19</v>
      </c>
      <c r="G107" s="108" t="s">
        <v>20</v>
      </c>
      <c r="H107" s="142" t="s">
        <v>37</v>
      </c>
      <c r="I107" s="146">
        <v>9</v>
      </c>
    </row>
    <row r="108" spans="1:13" ht="16" hidden="1" thickBot="1">
      <c r="A108" s="15">
        <v>1</v>
      </c>
      <c r="B108" s="16">
        <f>Details!F331</f>
        <v>0</v>
      </c>
      <c r="C108" s="16">
        <f>Details!G331</f>
        <v>0</v>
      </c>
      <c r="D108" s="17">
        <f>Details!H331</f>
        <v>0</v>
      </c>
      <c r="E108" s="18" t="s">
        <v>21</v>
      </c>
      <c r="F108" s="16">
        <f>Details!I331</f>
        <v>0</v>
      </c>
      <c r="G108" s="107">
        <f>Details!J331</f>
        <v>1</v>
      </c>
      <c r="H108" s="145" t="s">
        <v>38</v>
      </c>
      <c r="I108" s="146" t="s">
        <v>42</v>
      </c>
    </row>
    <row r="109" spans="1:13" ht="53" hidden="1" customHeight="1" thickBot="1">
      <c r="A109" s="15">
        <v>5</v>
      </c>
      <c r="B109" s="16">
        <f>Details!F335</f>
        <v>0</v>
      </c>
      <c r="C109" s="16">
        <f>Details!G335</f>
        <v>0</v>
      </c>
      <c r="D109" s="17">
        <f>Details!H335</f>
        <v>0</v>
      </c>
      <c r="E109" s="175" t="e">
        <f>(C109-C108)/C108</f>
        <v>#DIV/0!</v>
      </c>
      <c r="F109" s="16">
        <f>Details!I335</f>
        <v>0</v>
      </c>
      <c r="G109" s="107">
        <f>Details!J335</f>
        <v>1</v>
      </c>
      <c r="H109" s="145" t="s">
        <v>39</v>
      </c>
      <c r="I109" s="140" t="s">
        <v>51</v>
      </c>
    </row>
    <row r="110" spans="1:13" ht="16" hidden="1" thickBot="1">
      <c r="A110" s="15">
        <v>10</v>
      </c>
      <c r="B110" s="16">
        <f>Details!F339</f>
        <v>0</v>
      </c>
      <c r="C110" s="16">
        <f>Details!G339</f>
        <v>0</v>
      </c>
      <c r="D110" s="103">
        <f>Details!H339</f>
        <v>0</v>
      </c>
      <c r="E110" s="184" t="e">
        <f>(C110-C108)/C108</f>
        <v>#DIV/0!</v>
      </c>
      <c r="F110" s="16">
        <f>Details!I339</f>
        <v>0</v>
      </c>
      <c r="G110" s="107">
        <f>Details!J339</f>
        <v>1</v>
      </c>
      <c r="H110" s="146"/>
      <c r="I110" s="146"/>
    </row>
    <row r="111" spans="1:13" ht="51.5" hidden="1" thickBot="1">
      <c r="A111" s="15">
        <v>20</v>
      </c>
      <c r="B111" s="16">
        <f>Details!F343</f>
        <v>0</v>
      </c>
      <c r="C111" s="16">
        <f>Details!G343</f>
        <v>0</v>
      </c>
      <c r="D111" s="103">
        <f>Details!H343</f>
        <v>0</v>
      </c>
      <c r="E111" s="184" t="e">
        <f>(C111-C108)/C108</f>
        <v>#DIV/0!</v>
      </c>
      <c r="F111" s="16">
        <f>Details!I343</f>
        <v>0</v>
      </c>
      <c r="G111" s="107">
        <f>Details!J343</f>
        <v>1</v>
      </c>
      <c r="H111" s="145" t="s">
        <v>40</v>
      </c>
      <c r="I111" s="140" t="s">
        <v>45</v>
      </c>
    </row>
    <row r="112" spans="1:13" ht="38.5" hidden="1" thickBot="1">
      <c r="A112" s="15">
        <v>50</v>
      </c>
      <c r="B112" s="16">
        <f>Details!F347</f>
        <v>0</v>
      </c>
      <c r="C112" s="16">
        <f>Details!G347</f>
        <v>0</v>
      </c>
      <c r="D112" s="103">
        <f>Details!H347</f>
        <v>0</v>
      </c>
      <c r="E112" s="174" t="e">
        <f>(C112-C108)/C108</f>
        <v>#DIV/0!</v>
      </c>
      <c r="F112" s="16">
        <f>Details!I347</f>
        <v>0</v>
      </c>
      <c r="G112" s="107">
        <f>Details!J347</f>
        <v>1</v>
      </c>
      <c r="H112" s="145" t="s">
        <v>41</v>
      </c>
      <c r="I112" s="146" t="s">
        <v>52</v>
      </c>
    </row>
    <row r="113" spans="1:13" ht="22.5" hidden="1" customHeight="1" thickBot="1">
      <c r="A113" s="15">
        <v>100</v>
      </c>
      <c r="B113" s="16">
        <f>Details!F351</f>
        <v>0</v>
      </c>
      <c r="C113" s="16">
        <f>Details!G351</f>
        <v>0</v>
      </c>
      <c r="D113" s="103">
        <f>Details!H351</f>
        <v>0</v>
      </c>
      <c r="E113" s="174" t="e">
        <f>(C113-C108)/C108</f>
        <v>#DIV/0!</v>
      </c>
      <c r="F113" s="16">
        <f>Details!I351</f>
        <v>0</v>
      </c>
      <c r="G113" s="107">
        <f>Details!J351</f>
        <v>1</v>
      </c>
      <c r="H113" s="146"/>
      <c r="I113" s="146"/>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54" t="s">
        <v>96</v>
      </c>
      <c r="B116" s="255"/>
      <c r="C116" s="255"/>
      <c r="D116" s="255"/>
      <c r="E116" s="255"/>
      <c r="F116" s="256"/>
      <c r="G116" s="150"/>
      <c r="H116" s="254"/>
      <c r="I116" s="255"/>
      <c r="J116" s="255"/>
      <c r="K116" s="255"/>
      <c r="L116" s="255"/>
      <c r="M116" s="256"/>
    </row>
    <row r="117" spans="1:13" ht="21" customHeight="1" thickBot="1">
      <c r="A117" s="31" t="s">
        <v>0</v>
      </c>
      <c r="B117" s="32" t="s">
        <v>22</v>
      </c>
      <c r="C117" s="32" t="s">
        <v>16</v>
      </c>
      <c r="D117" s="32" t="s">
        <v>17</v>
      </c>
      <c r="E117" s="13" t="s">
        <v>18</v>
      </c>
      <c r="F117" s="33" t="s">
        <v>19</v>
      </c>
      <c r="G117" s="108" t="s">
        <v>20</v>
      </c>
      <c r="H117" s="142" t="s">
        <v>37</v>
      </c>
      <c r="I117" s="146">
        <v>10</v>
      </c>
    </row>
    <row r="118" spans="1:13" ht="16" thickBot="1">
      <c r="A118" s="15">
        <v>1</v>
      </c>
      <c r="B118" s="16">
        <f>Details!F363</f>
        <v>0</v>
      </c>
      <c r="C118" s="16">
        <f>Details!G363</f>
        <v>0</v>
      </c>
      <c r="D118" s="17">
        <f>Details!H363</f>
        <v>0</v>
      </c>
      <c r="E118" s="18" t="s">
        <v>21</v>
      </c>
      <c r="F118" s="16">
        <f>Details!I363</f>
        <v>0</v>
      </c>
      <c r="G118" s="107">
        <f>Details!J363</f>
        <v>1</v>
      </c>
      <c r="H118" s="145" t="s">
        <v>38</v>
      </c>
      <c r="I118" s="146" t="s">
        <v>43</v>
      </c>
    </row>
    <row r="119" spans="1:13" ht="26" thickBot="1">
      <c r="A119" s="15">
        <v>5</v>
      </c>
      <c r="B119" s="16">
        <f>Details!F367</f>
        <v>0</v>
      </c>
      <c r="C119" s="16">
        <f>Details!G367</f>
        <v>0</v>
      </c>
      <c r="D119" s="17">
        <f>Details!H367</f>
        <v>0</v>
      </c>
      <c r="E119" s="174" t="e">
        <f>(C119-C118)/C118</f>
        <v>#DIV/0!</v>
      </c>
      <c r="F119" s="16">
        <f>Details!I367</f>
        <v>0</v>
      </c>
      <c r="G119" s="107">
        <f>Details!J367</f>
        <v>1</v>
      </c>
      <c r="H119" s="145" t="s">
        <v>39</v>
      </c>
      <c r="I119" s="146" t="s">
        <v>162</v>
      </c>
    </row>
    <row r="120" spans="1:13" ht="22.5" customHeight="1" thickBot="1">
      <c r="A120" s="15">
        <v>10</v>
      </c>
      <c r="B120" s="16">
        <f>Details!F371</f>
        <v>0</v>
      </c>
      <c r="C120" s="16">
        <f>Details!G371</f>
        <v>0</v>
      </c>
      <c r="D120" s="103">
        <f>Details!H371</f>
        <v>0</v>
      </c>
      <c r="E120" s="174" t="e">
        <f>(C120-C118)/C118</f>
        <v>#DIV/0!</v>
      </c>
      <c r="F120" s="16">
        <f>Details!I371</f>
        <v>0</v>
      </c>
      <c r="G120" s="107">
        <f>Details!J371</f>
        <v>1</v>
      </c>
      <c r="H120" s="146"/>
      <c r="I120" s="146"/>
    </row>
    <row r="121" spans="1:13" ht="38.5" thickBot="1">
      <c r="A121" s="15">
        <v>20</v>
      </c>
      <c r="B121" s="16">
        <f>Details!F375</f>
        <v>0</v>
      </c>
      <c r="C121" s="16">
        <f>Details!G375</f>
        <v>0</v>
      </c>
      <c r="D121" s="103">
        <f>Details!H375</f>
        <v>0</v>
      </c>
      <c r="E121" s="174" t="e">
        <f>(C121-C118)/C118</f>
        <v>#DIV/0!</v>
      </c>
      <c r="F121" s="16">
        <f>Details!I375</f>
        <v>0</v>
      </c>
      <c r="G121" s="107">
        <f>Details!J375</f>
        <v>1</v>
      </c>
      <c r="H121" s="145" t="s">
        <v>40</v>
      </c>
      <c r="I121" s="146" t="s">
        <v>136</v>
      </c>
    </row>
    <row r="122" spans="1:13" ht="26" thickBot="1">
      <c r="A122" s="15">
        <v>50</v>
      </c>
      <c r="B122" s="16">
        <f>Details!F379</f>
        <v>0</v>
      </c>
      <c r="C122" s="16">
        <f>Details!G379</f>
        <v>0</v>
      </c>
      <c r="D122" s="103">
        <f>Details!H379</f>
        <v>0</v>
      </c>
      <c r="E122" s="174" t="e">
        <f>(C122-C118)/C118</f>
        <v>#DIV/0!</v>
      </c>
      <c r="F122" s="16">
        <f>Details!I379</f>
        <v>0</v>
      </c>
      <c r="G122" s="107">
        <f>Details!J379</f>
        <v>1</v>
      </c>
      <c r="H122" s="145" t="s">
        <v>41</v>
      </c>
      <c r="I122" s="146" t="s">
        <v>163</v>
      </c>
    </row>
    <row r="123" spans="1:13" ht="22.5" customHeight="1" thickBot="1">
      <c r="A123" s="15">
        <v>100</v>
      </c>
      <c r="B123" s="16">
        <f>Details!F383</f>
        <v>0</v>
      </c>
      <c r="C123" s="16">
        <f>Details!G383</f>
        <v>0</v>
      </c>
      <c r="D123" s="103">
        <f>Details!H383</f>
        <v>0</v>
      </c>
      <c r="E123" s="174" t="e">
        <f>(C123-C118)/C118</f>
        <v>#DIV/0!</v>
      </c>
      <c r="F123" s="16">
        <f>Details!I383</f>
        <v>0</v>
      </c>
      <c r="G123" s="107">
        <f>Details!J383</f>
        <v>1</v>
      </c>
      <c r="H123" s="146"/>
      <c r="I123" s="146"/>
    </row>
    <row r="124" spans="1:13" ht="27.75" hidden="1" customHeight="1" thickBot="1">
      <c r="A124" s="15">
        <v>200</v>
      </c>
      <c r="B124" s="16">
        <f>Details!F387</f>
        <v>0</v>
      </c>
      <c r="C124" s="16">
        <f>Details!G387</f>
        <v>0</v>
      </c>
      <c r="D124" s="22">
        <f>Details!H387</f>
        <v>0</v>
      </c>
      <c r="E124" s="174" t="e">
        <f>D124/D118</f>
        <v>#DIV/0!</v>
      </c>
      <c r="F124" s="16">
        <f>Details!I387</f>
        <v>0</v>
      </c>
      <c r="G124" s="23">
        <f>Details!J387</f>
        <v>1</v>
      </c>
      <c r="I124" s="20"/>
    </row>
    <row r="125" spans="1:13" s="35" customFormat="1" ht="15" thickBot="1"/>
    <row r="126" spans="1:13" ht="33.75" customHeight="1" thickBot="1">
      <c r="A126" s="257" t="s">
        <v>97</v>
      </c>
      <c r="B126" s="258"/>
      <c r="C126" s="258"/>
      <c r="D126" s="258"/>
      <c r="E126" s="258"/>
      <c r="F126" s="258"/>
      <c r="G126" s="259"/>
      <c r="H126" s="254"/>
      <c r="I126" s="255"/>
      <c r="J126" s="255"/>
      <c r="K126" s="255"/>
      <c r="L126" s="255"/>
      <c r="M126" s="256"/>
    </row>
    <row r="127" spans="1:13" ht="27" thickBot="1">
      <c r="A127" s="31" t="s">
        <v>0</v>
      </c>
      <c r="B127" s="32" t="s">
        <v>22</v>
      </c>
      <c r="C127" s="32" t="s">
        <v>16</v>
      </c>
      <c r="D127" s="32" t="s">
        <v>17</v>
      </c>
      <c r="E127" s="13" t="s">
        <v>18</v>
      </c>
      <c r="F127" s="33" t="s">
        <v>19</v>
      </c>
      <c r="G127" s="108" t="s">
        <v>20</v>
      </c>
      <c r="H127" s="142" t="s">
        <v>37</v>
      </c>
      <c r="I127" s="146">
        <v>8</v>
      </c>
    </row>
    <row r="128" spans="1:13" ht="16" thickBot="1">
      <c r="A128" s="15">
        <v>1</v>
      </c>
      <c r="B128" s="16">
        <f>Details!F395</f>
        <v>0</v>
      </c>
      <c r="C128" s="16">
        <f>Details!G395</f>
        <v>0</v>
      </c>
      <c r="D128" s="17">
        <f>Details!H395</f>
        <v>0</v>
      </c>
      <c r="E128" s="18" t="s">
        <v>21</v>
      </c>
      <c r="F128" s="16">
        <f>Details!I395</f>
        <v>0</v>
      </c>
      <c r="G128" s="107">
        <f>Details!J395</f>
        <v>1</v>
      </c>
      <c r="H128" s="145" t="s">
        <v>38</v>
      </c>
      <c r="I128" s="146" t="s">
        <v>43</v>
      </c>
    </row>
    <row r="129" spans="1:13" ht="26" thickBot="1">
      <c r="A129" s="15">
        <v>5</v>
      </c>
      <c r="B129" s="16">
        <f>Details!F399</f>
        <v>0</v>
      </c>
      <c r="C129" s="16">
        <f>Details!G399</f>
        <v>0</v>
      </c>
      <c r="D129" s="17">
        <f>Details!H399</f>
        <v>0</v>
      </c>
      <c r="E129" s="174" t="e">
        <f>(C129-C128)/C128</f>
        <v>#DIV/0!</v>
      </c>
      <c r="F129" s="16">
        <f>Details!I399</f>
        <v>0</v>
      </c>
      <c r="G129" s="107">
        <f>Details!J399</f>
        <v>1</v>
      </c>
      <c r="H129" s="145" t="s">
        <v>39</v>
      </c>
      <c r="I129" s="146" t="s">
        <v>164</v>
      </c>
    </row>
    <row r="130" spans="1:13" ht="16" thickBot="1">
      <c r="A130" s="15">
        <v>10</v>
      </c>
      <c r="B130" s="16">
        <f>Details!F403</f>
        <v>0</v>
      </c>
      <c r="C130" s="16">
        <f>Details!G403</f>
        <v>0</v>
      </c>
      <c r="D130" s="103">
        <f>Details!H403</f>
        <v>0</v>
      </c>
      <c r="E130" s="174" t="e">
        <f>(C130-C128)/C128</f>
        <v>#DIV/0!</v>
      </c>
      <c r="F130" s="16">
        <f>Details!I403</f>
        <v>0</v>
      </c>
      <c r="G130" s="107">
        <f>Details!J403</f>
        <v>1</v>
      </c>
      <c r="H130" s="146"/>
      <c r="I130" s="146"/>
    </row>
    <row r="131" spans="1:13" ht="38.5" thickBot="1">
      <c r="A131" s="15">
        <v>20</v>
      </c>
      <c r="B131" s="16">
        <f>Details!F407</f>
        <v>0</v>
      </c>
      <c r="C131" s="16">
        <f>Details!G407</f>
        <v>0</v>
      </c>
      <c r="D131" s="103">
        <f>Details!H407</f>
        <v>0</v>
      </c>
      <c r="E131" s="174" t="e">
        <f>(C131-C128)/C128</f>
        <v>#DIV/0!</v>
      </c>
      <c r="F131" s="16">
        <f>Details!I407</f>
        <v>0</v>
      </c>
      <c r="G131" s="107">
        <f>Details!J407</f>
        <v>1</v>
      </c>
      <c r="H131" s="145" t="s">
        <v>40</v>
      </c>
      <c r="I131" s="146" t="s">
        <v>136</v>
      </c>
    </row>
    <row r="132" spans="1:13" ht="42" customHeight="1" thickBot="1">
      <c r="A132" s="15">
        <v>50</v>
      </c>
      <c r="B132" s="16">
        <f>Details!F411</f>
        <v>0</v>
      </c>
      <c r="C132" s="16">
        <f>Details!G411</f>
        <v>0</v>
      </c>
      <c r="D132" s="103">
        <f>Details!H411</f>
        <v>0</v>
      </c>
      <c r="E132" s="174" t="e">
        <f>(C132-C128)/C128</f>
        <v>#DIV/0!</v>
      </c>
      <c r="F132" s="16">
        <f>Details!I411</f>
        <v>0</v>
      </c>
      <c r="G132" s="107">
        <f>Details!J411</f>
        <v>1</v>
      </c>
      <c r="H132" s="145" t="s">
        <v>41</v>
      </c>
      <c r="I132" s="146" t="s">
        <v>165</v>
      </c>
    </row>
    <row r="133" spans="1:13" ht="15.75" customHeight="1" thickBot="1">
      <c r="A133" s="15">
        <v>100</v>
      </c>
      <c r="B133" s="16">
        <f>Details!F415</f>
        <v>0</v>
      </c>
      <c r="C133" s="16">
        <f>Details!G415</f>
        <v>0</v>
      </c>
      <c r="D133" s="103">
        <f>Details!H415</f>
        <v>0</v>
      </c>
      <c r="E133" s="174" t="e">
        <f>(C133-C128)/C128</f>
        <v>#DIV/0!</v>
      </c>
      <c r="F133" s="16">
        <f>Details!I415</f>
        <v>0</v>
      </c>
      <c r="G133" s="107">
        <f>Details!J415</f>
        <v>1</v>
      </c>
      <c r="H133" s="146"/>
      <c r="I133" s="146"/>
    </row>
    <row r="134" spans="1:13" ht="16.5" hidden="1" customHeight="1" thickBot="1">
      <c r="A134" s="15">
        <v>200</v>
      </c>
      <c r="B134" s="16">
        <f>Details!F419</f>
        <v>0</v>
      </c>
      <c r="C134" s="16">
        <f>Details!G419</f>
        <v>0</v>
      </c>
      <c r="D134" s="22">
        <f>Details!H419</f>
        <v>0</v>
      </c>
      <c r="E134" s="21" t="e">
        <f>D134/D128</f>
        <v>#DIV/0!</v>
      </c>
      <c r="F134" s="16">
        <f>Details!I419</f>
        <v>0</v>
      </c>
      <c r="G134" s="23">
        <f>Details!J419</f>
        <v>0</v>
      </c>
      <c r="I134" s="20"/>
    </row>
    <row r="135" spans="1:13" s="35" customFormat="1" ht="15" thickBot="1"/>
    <row r="136" spans="1:13" ht="33.75" customHeight="1" thickBot="1">
      <c r="A136" s="257" t="s">
        <v>98</v>
      </c>
      <c r="B136" s="258"/>
      <c r="C136" s="258"/>
      <c r="D136" s="258"/>
      <c r="E136" s="258"/>
      <c r="F136" s="258"/>
      <c r="G136" s="259"/>
      <c r="H136" s="254"/>
      <c r="I136" s="255"/>
      <c r="J136" s="255"/>
      <c r="K136" s="255"/>
      <c r="L136" s="255"/>
      <c r="M136" s="256"/>
    </row>
    <row r="137" spans="1:13" ht="27" thickBot="1">
      <c r="A137" s="31" t="s">
        <v>0</v>
      </c>
      <c r="B137" s="32" t="s">
        <v>22</v>
      </c>
      <c r="C137" s="32" t="s">
        <v>16</v>
      </c>
      <c r="D137" s="32" t="s">
        <v>17</v>
      </c>
      <c r="E137" s="13" t="s">
        <v>18</v>
      </c>
      <c r="F137" s="33" t="s">
        <v>19</v>
      </c>
      <c r="G137" s="108" t="s">
        <v>20</v>
      </c>
      <c r="H137" s="142" t="s">
        <v>37</v>
      </c>
      <c r="I137" s="146">
        <v>6</v>
      </c>
    </row>
    <row r="138" spans="1:13" ht="16" thickBot="1">
      <c r="A138" s="15">
        <v>1</v>
      </c>
      <c r="B138" s="16">
        <f>Details!F427</f>
        <v>0</v>
      </c>
      <c r="C138" s="16">
        <f>Details!G427</f>
        <v>0</v>
      </c>
      <c r="D138" s="17">
        <f>Details!H427</f>
        <v>0</v>
      </c>
      <c r="E138" s="18" t="s">
        <v>21</v>
      </c>
      <c r="F138" s="16">
        <f>Details!I427</f>
        <v>0</v>
      </c>
      <c r="G138" s="107">
        <f>Details!J427</f>
        <v>1</v>
      </c>
      <c r="H138" s="145" t="s">
        <v>38</v>
      </c>
      <c r="I138" s="146" t="s">
        <v>43</v>
      </c>
    </row>
    <row r="139" spans="1:13" ht="16" thickBot="1">
      <c r="A139" s="15">
        <v>5</v>
      </c>
      <c r="B139" s="16">
        <f>Details!F431</f>
        <v>0</v>
      </c>
      <c r="C139" s="16">
        <f>Details!G431</f>
        <v>0</v>
      </c>
      <c r="D139" s="17">
        <f>Details!H431</f>
        <v>0</v>
      </c>
      <c r="E139" s="184" t="e">
        <f>(C139-C138)/C138</f>
        <v>#DIV/0!</v>
      </c>
      <c r="F139" s="16">
        <f>Details!I431</f>
        <v>0</v>
      </c>
      <c r="G139" s="107">
        <f>Details!J431</f>
        <v>1</v>
      </c>
      <c r="H139" s="145" t="s">
        <v>39</v>
      </c>
      <c r="I139" s="146" t="s">
        <v>43</v>
      </c>
    </row>
    <row r="140" spans="1:13" ht="16" thickBot="1">
      <c r="A140" s="15">
        <v>10</v>
      </c>
      <c r="B140" s="16">
        <f>Details!F435</f>
        <v>0</v>
      </c>
      <c r="C140" s="16">
        <f>Details!G435</f>
        <v>0</v>
      </c>
      <c r="D140" s="103">
        <f>Details!H435</f>
        <v>0</v>
      </c>
      <c r="E140" s="174" t="e">
        <f>(C140-C138)/C138</f>
        <v>#DIV/0!</v>
      </c>
      <c r="F140" s="16">
        <f>Details!I435</f>
        <v>0</v>
      </c>
      <c r="G140" s="107">
        <f>Details!J435</f>
        <v>1</v>
      </c>
      <c r="H140" s="146"/>
      <c r="I140" s="146"/>
    </row>
    <row r="141" spans="1:13" ht="16" thickBot="1">
      <c r="A141" s="15">
        <v>20</v>
      </c>
      <c r="B141" s="16">
        <f>Details!F439</f>
        <v>0</v>
      </c>
      <c r="C141" s="16">
        <f>Details!G439</f>
        <v>0</v>
      </c>
      <c r="D141" s="103">
        <f>Details!H439</f>
        <v>0</v>
      </c>
      <c r="E141" s="174" t="e">
        <f>(C141-C138)/C138</f>
        <v>#DIV/0!</v>
      </c>
      <c r="F141" s="16">
        <f>Details!I439</f>
        <v>0</v>
      </c>
      <c r="G141" s="107">
        <f>Details!J439</f>
        <v>1</v>
      </c>
      <c r="H141" s="145" t="s">
        <v>40</v>
      </c>
      <c r="I141" s="146" t="s">
        <v>43</v>
      </c>
    </row>
    <row r="142" spans="1:13" ht="33.65" customHeight="1" thickBot="1">
      <c r="A142" s="15">
        <v>50</v>
      </c>
      <c r="B142" s="16">
        <f>Details!F443</f>
        <v>0</v>
      </c>
      <c r="C142" s="16">
        <f>Details!G443</f>
        <v>0</v>
      </c>
      <c r="D142" s="103">
        <f>Details!H443</f>
        <v>0</v>
      </c>
      <c r="E142" s="174" t="e">
        <f>(C142-C138)/C138</f>
        <v>#DIV/0!</v>
      </c>
      <c r="F142" s="16">
        <f>Details!I443</f>
        <v>0</v>
      </c>
      <c r="G142" s="107">
        <f>Details!J443</f>
        <v>1</v>
      </c>
      <c r="H142" s="145" t="s">
        <v>41</v>
      </c>
      <c r="I142" s="146" t="s">
        <v>166</v>
      </c>
    </row>
    <row r="143" spans="1:13" ht="15.75" customHeight="1" thickBot="1">
      <c r="A143" s="15">
        <v>100</v>
      </c>
      <c r="B143" s="16">
        <f>Details!F447</f>
        <v>0</v>
      </c>
      <c r="C143" s="16">
        <f>Details!G447</f>
        <v>0</v>
      </c>
      <c r="D143" s="103">
        <f>Details!H447</f>
        <v>0</v>
      </c>
      <c r="E143" s="174" t="e">
        <f>(C143-C138)/C138</f>
        <v>#DIV/0!</v>
      </c>
      <c r="F143" s="16">
        <f>Details!I447</f>
        <v>0</v>
      </c>
      <c r="G143" s="107">
        <f>Details!J447</f>
        <v>1</v>
      </c>
      <c r="H143" s="146"/>
      <c r="I143" s="146"/>
    </row>
    <row r="144" spans="1:13" ht="16.5" hidden="1" customHeight="1" thickBot="1">
      <c r="A144" s="15">
        <v>200</v>
      </c>
      <c r="B144" s="16">
        <f>Details!F451</f>
        <v>0</v>
      </c>
      <c r="C144" s="16">
        <f>Details!G451</f>
        <v>0</v>
      </c>
      <c r="D144" s="22">
        <f>Details!H451</f>
        <v>0</v>
      </c>
      <c r="E144" s="21" t="e">
        <f>D144/D138</f>
        <v>#DIV/0!</v>
      </c>
      <c r="F144" s="16">
        <f>Details!I451</f>
        <v>0</v>
      </c>
      <c r="G144" s="23">
        <f>Details!J1369</f>
        <v>0</v>
      </c>
      <c r="I144" s="20"/>
    </row>
    <row r="145" spans="1:13" s="35" customFormat="1" ht="15" thickBot="1"/>
    <row r="146" spans="1:13" ht="33.75" customHeight="1" thickBot="1">
      <c r="A146" s="257" t="s">
        <v>99</v>
      </c>
      <c r="B146" s="258"/>
      <c r="C146" s="258"/>
      <c r="D146" s="258"/>
      <c r="E146" s="258"/>
      <c r="F146" s="258"/>
      <c r="G146" s="259"/>
      <c r="H146" s="254"/>
      <c r="I146" s="255"/>
      <c r="J146" s="255"/>
      <c r="K146" s="255"/>
      <c r="L146" s="255"/>
      <c r="M146" s="256"/>
    </row>
    <row r="147" spans="1:13" ht="27" thickBot="1">
      <c r="A147" s="31" t="s">
        <v>0</v>
      </c>
      <c r="B147" s="32" t="s">
        <v>22</v>
      </c>
      <c r="C147" s="32" t="s">
        <v>16</v>
      </c>
      <c r="D147" s="32" t="s">
        <v>17</v>
      </c>
      <c r="E147" s="13" t="s">
        <v>18</v>
      </c>
      <c r="F147" s="33" t="s">
        <v>19</v>
      </c>
      <c r="G147" s="108" t="s">
        <v>20</v>
      </c>
      <c r="H147" s="142" t="s">
        <v>37</v>
      </c>
      <c r="I147" s="146">
        <v>5</v>
      </c>
    </row>
    <row r="148" spans="1:13" ht="16" thickBot="1">
      <c r="A148" s="15">
        <v>1</v>
      </c>
      <c r="B148" s="16">
        <f>Details!F459</f>
        <v>0</v>
      </c>
      <c r="C148" s="16">
        <f>Details!G459</f>
        <v>0</v>
      </c>
      <c r="D148" s="17">
        <f>Details!H459</f>
        <v>0</v>
      </c>
      <c r="E148" s="18" t="s">
        <v>21</v>
      </c>
      <c r="F148" s="16">
        <f>Details!I459</f>
        <v>0</v>
      </c>
      <c r="G148" s="107">
        <f>Details!J459</f>
        <v>1</v>
      </c>
      <c r="H148" s="145" t="s">
        <v>38</v>
      </c>
      <c r="I148" s="146" t="s">
        <v>43</v>
      </c>
    </row>
    <row r="149" spans="1:13" ht="16" thickBot="1">
      <c r="A149" s="15">
        <v>5</v>
      </c>
      <c r="B149" s="16">
        <f>Details!F463</f>
        <v>0</v>
      </c>
      <c r="C149" s="16">
        <f>Details!G463</f>
        <v>0</v>
      </c>
      <c r="D149" s="17">
        <f>Details!H463</f>
        <v>0</v>
      </c>
      <c r="E149" s="174" t="e">
        <f>(C149-C148)/C148</f>
        <v>#DIV/0!</v>
      </c>
      <c r="F149" s="16">
        <f>Details!I463</f>
        <v>0</v>
      </c>
      <c r="G149" s="107">
        <f>Details!J463</f>
        <v>1</v>
      </c>
      <c r="H149" s="145" t="s">
        <v>39</v>
      </c>
      <c r="I149" s="146" t="s">
        <v>43</v>
      </c>
    </row>
    <row r="150" spans="1:13" ht="16" thickBot="1">
      <c r="A150" s="15">
        <v>10</v>
      </c>
      <c r="B150" s="16">
        <f>Details!F467</f>
        <v>0</v>
      </c>
      <c r="C150" s="16">
        <f>Details!G467</f>
        <v>0</v>
      </c>
      <c r="D150" s="17">
        <f>Details!H467</f>
        <v>0</v>
      </c>
      <c r="E150" s="174" t="e">
        <f>(C150-C148)/C148</f>
        <v>#DIV/0!</v>
      </c>
      <c r="F150" s="16">
        <f>Details!I467</f>
        <v>0</v>
      </c>
      <c r="G150" s="107">
        <f>Details!J467</f>
        <v>1</v>
      </c>
      <c r="H150" s="146"/>
      <c r="I150" s="146"/>
    </row>
    <row r="151" spans="1:13" ht="16" thickBot="1">
      <c r="A151" s="15">
        <v>20</v>
      </c>
      <c r="B151" s="16">
        <f>Details!F471</f>
        <v>0</v>
      </c>
      <c r="C151" s="16">
        <f>Details!G471</f>
        <v>0</v>
      </c>
      <c r="D151" s="17">
        <f>Details!H471</f>
        <v>0</v>
      </c>
      <c r="E151" s="174" t="e">
        <f>(C151-C148)/C148</f>
        <v>#DIV/0!</v>
      </c>
      <c r="F151" s="16">
        <f>Details!I471</f>
        <v>0</v>
      </c>
      <c r="G151" s="107">
        <f>Details!J471</f>
        <v>1</v>
      </c>
      <c r="H151" s="145" t="s">
        <v>40</v>
      </c>
      <c r="I151" s="146" t="s">
        <v>43</v>
      </c>
    </row>
    <row r="152" spans="1:13" ht="39" customHeight="1" thickBot="1">
      <c r="A152" s="15">
        <v>50</v>
      </c>
      <c r="B152" s="16">
        <f>Details!F475</f>
        <v>0</v>
      </c>
      <c r="C152" s="16">
        <f>Details!G475</f>
        <v>0</v>
      </c>
      <c r="D152" s="17">
        <f>Details!H475</f>
        <v>0</v>
      </c>
      <c r="E152" s="174" t="e">
        <f>(C152-C148)/C148</f>
        <v>#DIV/0!</v>
      </c>
      <c r="F152" s="16">
        <f>Details!I475</f>
        <v>0</v>
      </c>
      <c r="G152" s="107">
        <f>Details!J475</f>
        <v>1</v>
      </c>
      <c r="H152" s="145" t="s">
        <v>41</v>
      </c>
      <c r="I152" s="146" t="s">
        <v>167</v>
      </c>
    </row>
    <row r="153" spans="1:13" ht="15.75" customHeight="1" thickBot="1">
      <c r="A153" s="15">
        <v>100</v>
      </c>
      <c r="B153" s="16">
        <f>Details!F479</f>
        <v>0</v>
      </c>
      <c r="C153" s="16">
        <f>Details!G479</f>
        <v>0</v>
      </c>
      <c r="D153" s="17">
        <f>Details!H479</f>
        <v>0</v>
      </c>
      <c r="E153" s="174" t="e">
        <f>(C153-C148)/C148</f>
        <v>#DIV/0!</v>
      </c>
      <c r="F153" s="16">
        <f>Details!I479</f>
        <v>0</v>
      </c>
      <c r="G153" s="107">
        <f>Details!J479</f>
        <v>1</v>
      </c>
      <c r="H153" s="146"/>
      <c r="I153" s="146"/>
    </row>
    <row r="154" spans="1:13" ht="16.5" hidden="1" customHeight="1" thickBot="1">
      <c r="A154" s="15">
        <v>200</v>
      </c>
      <c r="B154" s="16">
        <f>Details!F483</f>
        <v>0</v>
      </c>
      <c r="C154" s="16">
        <f>Details!G483</f>
        <v>0</v>
      </c>
      <c r="D154" s="22">
        <f>Details!H483</f>
        <v>0</v>
      </c>
      <c r="E154" s="21" t="e">
        <f>D154/D148</f>
        <v>#DIV/0!</v>
      </c>
      <c r="F154" s="16">
        <f>Details!I483</f>
        <v>0</v>
      </c>
      <c r="G154" s="23">
        <f>Details!J483</f>
        <v>1</v>
      </c>
      <c r="I154" s="20"/>
    </row>
    <row r="155" spans="1:13" s="35" customFormat="1" ht="15" thickBot="1"/>
    <row r="156" spans="1:13" ht="27.65" customHeight="1" thickBot="1">
      <c r="A156" s="257" t="s">
        <v>116</v>
      </c>
      <c r="B156" s="258"/>
      <c r="C156" s="258"/>
      <c r="D156" s="258"/>
      <c r="E156" s="258"/>
      <c r="F156" s="258"/>
      <c r="G156" s="259"/>
      <c r="H156" s="254"/>
      <c r="I156" s="255"/>
      <c r="J156" s="255"/>
      <c r="K156" s="255"/>
      <c r="L156" s="255"/>
      <c r="M156" s="256"/>
    </row>
    <row r="157" spans="1:13" ht="27" thickBot="1">
      <c r="A157" s="31" t="s">
        <v>0</v>
      </c>
      <c r="B157" s="32" t="s">
        <v>22</v>
      </c>
      <c r="C157" s="32" t="s">
        <v>16</v>
      </c>
      <c r="D157" s="32" t="s">
        <v>17</v>
      </c>
      <c r="E157" s="13" t="s">
        <v>18</v>
      </c>
      <c r="F157" s="33" t="s">
        <v>19</v>
      </c>
      <c r="G157" s="108" t="s">
        <v>20</v>
      </c>
      <c r="H157" s="142" t="s">
        <v>37</v>
      </c>
      <c r="I157" s="146">
        <v>6</v>
      </c>
    </row>
    <row r="158" spans="1:13" ht="16" thickBot="1">
      <c r="A158" s="15">
        <v>1</v>
      </c>
      <c r="B158" s="16">
        <f>Details!F491</f>
        <v>0</v>
      </c>
      <c r="C158" s="16">
        <f>Details!G491</f>
        <v>0</v>
      </c>
      <c r="D158" s="17">
        <f>Details!H491</f>
        <v>0</v>
      </c>
      <c r="E158" s="18" t="s">
        <v>21</v>
      </c>
      <c r="F158" s="16">
        <f>Details!I491</f>
        <v>0</v>
      </c>
      <c r="G158" s="107">
        <f>Details!J491</f>
        <v>1</v>
      </c>
      <c r="H158" s="145" t="s">
        <v>38</v>
      </c>
      <c r="I158" s="146" t="s">
        <v>43</v>
      </c>
    </row>
    <row r="159" spans="1:13" ht="16" thickBot="1">
      <c r="A159" s="15">
        <v>5</v>
      </c>
      <c r="B159" s="16">
        <f>Details!F495</f>
        <v>0</v>
      </c>
      <c r="C159" s="16">
        <f>Details!G495</f>
        <v>0</v>
      </c>
      <c r="D159" s="17">
        <f>Details!H495</f>
        <v>0</v>
      </c>
      <c r="E159" s="174" t="e">
        <f>(C159-C158)/C158</f>
        <v>#DIV/0!</v>
      </c>
      <c r="F159" s="16">
        <f>Details!I495</f>
        <v>0</v>
      </c>
      <c r="G159" s="107">
        <f>Details!J495</f>
        <v>1</v>
      </c>
      <c r="H159" s="145" t="s">
        <v>39</v>
      </c>
      <c r="I159" s="146" t="s">
        <v>43</v>
      </c>
    </row>
    <row r="160" spans="1:13" ht="16" thickBot="1">
      <c r="A160" s="15">
        <v>10</v>
      </c>
      <c r="B160" s="16">
        <f>Details!F499</f>
        <v>0</v>
      </c>
      <c r="C160" s="16">
        <f>Details!G499</f>
        <v>0</v>
      </c>
      <c r="D160" s="17">
        <f>Details!H499</f>
        <v>0</v>
      </c>
      <c r="E160" s="174" t="e">
        <f>(C160-C158)/C158</f>
        <v>#DIV/0!</v>
      </c>
      <c r="F160" s="16">
        <f>Details!I499</f>
        <v>0</v>
      </c>
      <c r="G160" s="107">
        <f>Details!J499</f>
        <v>1</v>
      </c>
      <c r="H160" s="146"/>
      <c r="I160" s="146"/>
    </row>
    <row r="161" spans="1:13" ht="16" thickBot="1">
      <c r="A161" s="15">
        <v>20</v>
      </c>
      <c r="B161" s="16">
        <f>Details!F503</f>
        <v>0</v>
      </c>
      <c r="C161" s="16">
        <f>Details!G503</f>
        <v>0</v>
      </c>
      <c r="D161" s="17">
        <f>Details!H503</f>
        <v>0</v>
      </c>
      <c r="E161" s="174" t="e">
        <f>(C161-C158)/C158</f>
        <v>#DIV/0!</v>
      </c>
      <c r="F161" s="16">
        <f>Details!I503</f>
        <v>0</v>
      </c>
      <c r="G161" s="107">
        <f>Details!J503</f>
        <v>1</v>
      </c>
      <c r="H161" s="145" t="s">
        <v>40</v>
      </c>
      <c r="I161" s="146" t="s">
        <v>43</v>
      </c>
    </row>
    <row r="162" spans="1:13" ht="42.75" customHeight="1" thickBot="1">
      <c r="A162" s="15">
        <v>50</v>
      </c>
      <c r="B162" s="16">
        <f>Details!F507</f>
        <v>0</v>
      </c>
      <c r="C162" s="16">
        <f>Details!G507</f>
        <v>0</v>
      </c>
      <c r="D162" s="17">
        <f>Details!H507</f>
        <v>0</v>
      </c>
      <c r="E162" s="174" t="e">
        <f>(C162-C158)/C158</f>
        <v>#DIV/0!</v>
      </c>
      <c r="F162" s="16">
        <f>Details!I507</f>
        <v>0</v>
      </c>
      <c r="G162" s="107">
        <f>Details!J507</f>
        <v>1</v>
      </c>
      <c r="H162" s="145" t="s">
        <v>41</v>
      </c>
      <c r="I162" s="146" t="s">
        <v>169</v>
      </c>
    </row>
    <row r="163" spans="1:13" ht="15.75" customHeight="1" thickBot="1">
      <c r="A163" s="15">
        <v>100</v>
      </c>
      <c r="B163" s="16">
        <f>Details!F511</f>
        <v>0</v>
      </c>
      <c r="C163" s="16">
        <f>Details!G511</f>
        <v>0</v>
      </c>
      <c r="D163" s="17">
        <f>Details!H511</f>
        <v>0</v>
      </c>
      <c r="E163" s="174" t="e">
        <f>(C163-C158)/C158</f>
        <v>#DIV/0!</v>
      </c>
      <c r="F163" s="16">
        <f>Details!I511</f>
        <v>0</v>
      </c>
      <c r="G163" s="107">
        <f>Details!J511</f>
        <v>1</v>
      </c>
      <c r="H163" s="146"/>
      <c r="I163" s="146"/>
    </row>
    <row r="164" spans="1:13" ht="16.5" hidden="1" customHeight="1" thickBot="1">
      <c r="A164" s="15">
        <v>200</v>
      </c>
      <c r="B164" s="16">
        <f>Details!F515</f>
        <v>0</v>
      </c>
      <c r="C164" s="16">
        <f>Details!G515</f>
        <v>0</v>
      </c>
      <c r="D164" s="22">
        <f>Details!H515</f>
        <v>0</v>
      </c>
      <c r="E164" s="21" t="e">
        <f>D164/D158</f>
        <v>#DIV/0!</v>
      </c>
      <c r="F164" s="16">
        <f>Details!I515</f>
        <v>0</v>
      </c>
      <c r="G164" s="23">
        <f>Details!J515</f>
        <v>1</v>
      </c>
      <c r="I164" s="20"/>
    </row>
    <row r="165" spans="1:13" s="35" customFormat="1" ht="15" thickBot="1"/>
    <row r="166" spans="1:13" s="35" customFormat="1" ht="24.65" customHeight="1" thickBot="1">
      <c r="A166" s="257" t="s">
        <v>100</v>
      </c>
      <c r="B166" s="258"/>
      <c r="C166" s="258"/>
      <c r="D166" s="258"/>
      <c r="E166" s="258"/>
      <c r="F166" s="258"/>
      <c r="G166" s="259"/>
      <c r="H166" s="254"/>
      <c r="I166" s="255"/>
      <c r="J166" s="255"/>
      <c r="K166" s="255"/>
      <c r="L166" s="255"/>
      <c r="M166" s="256"/>
    </row>
    <row r="167" spans="1:13" s="35" customFormat="1" ht="27" thickBot="1">
      <c r="A167" s="31" t="s">
        <v>0</v>
      </c>
      <c r="B167" s="32" t="s">
        <v>22</v>
      </c>
      <c r="C167" s="32" t="s">
        <v>16</v>
      </c>
      <c r="D167" s="32" t="s">
        <v>17</v>
      </c>
      <c r="E167" s="13" t="s">
        <v>18</v>
      </c>
      <c r="F167" s="33" t="s">
        <v>19</v>
      </c>
      <c r="G167" s="108" t="s">
        <v>20</v>
      </c>
      <c r="H167" s="142" t="s">
        <v>37</v>
      </c>
      <c r="I167" s="146">
        <v>5</v>
      </c>
    </row>
    <row r="168" spans="1:13" s="35" customFormat="1" ht="51.5" thickBot="1">
      <c r="A168" s="15">
        <v>1</v>
      </c>
      <c r="B168" s="16">
        <f>Details!F523</f>
        <v>0</v>
      </c>
      <c r="C168" s="16">
        <f>Details!G523</f>
        <v>0</v>
      </c>
      <c r="D168" s="17">
        <f>Details!H523</f>
        <v>0</v>
      </c>
      <c r="E168" s="18" t="s">
        <v>21</v>
      </c>
      <c r="F168" s="16">
        <f>Details!I523</f>
        <v>0</v>
      </c>
      <c r="G168" s="107">
        <f>Details!J523</f>
        <v>1</v>
      </c>
      <c r="H168" s="145" t="s">
        <v>38</v>
      </c>
      <c r="I168" s="146" t="s">
        <v>191</v>
      </c>
    </row>
    <row r="169" spans="1:13" s="35" customFormat="1" ht="26.5" thickBot="1">
      <c r="A169" s="15">
        <v>5</v>
      </c>
      <c r="B169" s="16">
        <f>Details!F527</f>
        <v>0</v>
      </c>
      <c r="C169" s="16">
        <f>Details!G527</f>
        <v>0</v>
      </c>
      <c r="D169" s="17">
        <f>Details!H527</f>
        <v>0</v>
      </c>
      <c r="E169" s="175" t="e">
        <f>(C169-C168)/C168</f>
        <v>#DIV/0!</v>
      </c>
      <c r="F169" s="16">
        <f>Details!I527</f>
        <v>0</v>
      </c>
      <c r="G169" s="107">
        <f>Details!J527</f>
        <v>1</v>
      </c>
      <c r="H169" s="145" t="s">
        <v>39</v>
      </c>
      <c r="I169" s="146" t="s">
        <v>124</v>
      </c>
    </row>
    <row r="170" spans="1:13" s="35" customFormat="1" ht="16" thickBot="1">
      <c r="A170" s="15">
        <v>10</v>
      </c>
      <c r="B170" s="16">
        <f>Details!F531</f>
        <v>0</v>
      </c>
      <c r="C170" s="16">
        <f>Details!G531</f>
        <v>0</v>
      </c>
      <c r="D170" s="17">
        <f>Details!H531</f>
        <v>0</v>
      </c>
      <c r="E170" s="175" t="e">
        <f>(C170-C168)/C168</f>
        <v>#DIV/0!</v>
      </c>
      <c r="F170" s="16">
        <f>Details!I531</f>
        <v>0</v>
      </c>
      <c r="G170" s="107">
        <f>Details!J531</f>
        <v>1</v>
      </c>
      <c r="H170" s="146"/>
      <c r="I170" s="146" t="s">
        <v>46</v>
      </c>
    </row>
    <row r="171" spans="1:13" s="35" customFormat="1" ht="51.5" thickBot="1">
      <c r="A171" s="15">
        <v>20</v>
      </c>
      <c r="B171" s="16">
        <f>Details!F535</f>
        <v>0</v>
      </c>
      <c r="C171" s="16">
        <f>Details!G535</f>
        <v>0</v>
      </c>
      <c r="D171" s="17">
        <f>Details!H535</f>
        <v>0</v>
      </c>
      <c r="E171" s="174" t="e">
        <f>(C171-C168)/C168</f>
        <v>#DIV/0!</v>
      </c>
      <c r="F171" s="16">
        <f>Details!I535</f>
        <v>0</v>
      </c>
      <c r="G171" s="107">
        <f>Details!J535</f>
        <v>1</v>
      </c>
      <c r="H171" s="145" t="s">
        <v>40</v>
      </c>
      <c r="I171" s="146" t="s">
        <v>125</v>
      </c>
    </row>
    <row r="172" spans="1:13" s="35" customFormat="1" ht="38.5" thickBot="1">
      <c r="A172" s="15">
        <v>50</v>
      </c>
      <c r="B172" s="16">
        <f>Details!F539</f>
        <v>0</v>
      </c>
      <c r="C172" s="16">
        <f>Details!G539</f>
        <v>0</v>
      </c>
      <c r="D172" s="17">
        <f>Details!H539</f>
        <v>0</v>
      </c>
      <c r="E172" s="174" t="e">
        <f>(C172-C168)/C168</f>
        <v>#DIV/0!</v>
      </c>
      <c r="F172" s="16">
        <f>Details!I539</f>
        <v>0</v>
      </c>
      <c r="G172" s="107">
        <f>Details!J539</f>
        <v>1</v>
      </c>
      <c r="H172" s="145" t="s">
        <v>41</v>
      </c>
      <c r="I172" s="146" t="s">
        <v>192</v>
      </c>
    </row>
    <row r="173" spans="1:13" s="35" customFormat="1" ht="16" thickBot="1">
      <c r="A173" s="15">
        <v>100</v>
      </c>
      <c r="B173" s="16">
        <f>Details!F543</f>
        <v>0</v>
      </c>
      <c r="C173" s="16">
        <f>Details!G543</f>
        <v>0</v>
      </c>
      <c r="D173" s="17">
        <f>Details!H543</f>
        <v>0</v>
      </c>
      <c r="E173" s="184" t="e">
        <f>(C173-C168)/C168</f>
        <v>#DIV/0!</v>
      </c>
      <c r="F173" s="16">
        <f>Details!I543</f>
        <v>0</v>
      </c>
      <c r="G173" s="107">
        <f>Details!J543</f>
        <v>1</v>
      </c>
      <c r="H173" s="146"/>
      <c r="I173" s="146"/>
    </row>
    <row r="174" spans="1:13" s="35" customFormat="1" ht="16" hidden="1" thickBot="1">
      <c r="A174" s="15">
        <v>200</v>
      </c>
      <c r="B174" s="16">
        <f>Details!F547</f>
        <v>0</v>
      </c>
      <c r="C174" s="16">
        <f>Details!G547</f>
        <v>0</v>
      </c>
      <c r="D174" s="22">
        <f>Details!H547</f>
        <v>0</v>
      </c>
      <c r="E174" s="21" t="e">
        <f>D174/D168</f>
        <v>#DIV/0!</v>
      </c>
      <c r="F174" s="16">
        <f>Details!I547</f>
        <v>0</v>
      </c>
      <c r="G174" s="23">
        <f>Details!J547</f>
        <v>1</v>
      </c>
    </row>
    <row r="175" spans="1:13" s="35" customFormat="1" ht="15" thickBot="1"/>
    <row r="176" spans="1:13" s="35" customFormat="1" ht="16.5" customHeight="1" thickBot="1">
      <c r="A176" s="257" t="s">
        <v>119</v>
      </c>
      <c r="B176" s="258"/>
      <c r="C176" s="258"/>
      <c r="D176" s="258"/>
      <c r="E176" s="258"/>
      <c r="F176" s="258"/>
      <c r="G176" s="259"/>
      <c r="H176" s="254"/>
      <c r="I176" s="255"/>
      <c r="J176" s="255"/>
      <c r="K176" s="255"/>
      <c r="L176" s="255"/>
      <c r="M176" s="256"/>
    </row>
    <row r="177" spans="1:13" s="35" customFormat="1" ht="27" thickBot="1">
      <c r="A177" s="31" t="s">
        <v>0</v>
      </c>
      <c r="B177" s="32" t="s">
        <v>22</v>
      </c>
      <c r="C177" s="32" t="s">
        <v>16</v>
      </c>
      <c r="D177" s="32" t="s">
        <v>17</v>
      </c>
      <c r="E177" s="13" t="s">
        <v>18</v>
      </c>
      <c r="F177" s="33" t="s">
        <v>19</v>
      </c>
      <c r="G177" s="108" t="s">
        <v>20</v>
      </c>
      <c r="H177" s="142" t="s">
        <v>37</v>
      </c>
      <c r="I177" s="146">
        <v>7</v>
      </c>
    </row>
    <row r="178" spans="1:13" s="35" customFormat="1" ht="17.399999999999999" customHeight="1" thickBot="1">
      <c r="A178" s="15">
        <v>1</v>
      </c>
      <c r="B178" s="16">
        <f>Details!F555</f>
        <v>0</v>
      </c>
      <c r="C178" s="16">
        <f>Details!G555</f>
        <v>0</v>
      </c>
      <c r="D178" s="17">
        <f>Details!H555</f>
        <v>0</v>
      </c>
      <c r="E178" s="18" t="s">
        <v>21</v>
      </c>
      <c r="F178" s="16">
        <f>Details!I555</f>
        <v>0</v>
      </c>
      <c r="G178" s="107">
        <f>Details!J555</f>
        <v>1</v>
      </c>
      <c r="H178" s="145" t="s">
        <v>38</v>
      </c>
      <c r="I178" s="146" t="s">
        <v>42</v>
      </c>
    </row>
    <row r="179" spans="1:13" s="35" customFormat="1" ht="32.4" customHeight="1" thickBot="1">
      <c r="A179" s="15">
        <v>5</v>
      </c>
      <c r="B179" s="16">
        <f>Details!F559</f>
        <v>0</v>
      </c>
      <c r="C179" s="16">
        <f>Details!G559</f>
        <v>0</v>
      </c>
      <c r="D179" s="17">
        <f>Details!H559</f>
        <v>0</v>
      </c>
      <c r="E179" s="174" t="e">
        <f>(C179-C178)/C178</f>
        <v>#DIV/0!</v>
      </c>
      <c r="F179" s="16">
        <f>Details!I559</f>
        <v>0</v>
      </c>
      <c r="G179" s="107">
        <f>Details!J559</f>
        <v>1</v>
      </c>
      <c r="H179" s="145" t="s">
        <v>39</v>
      </c>
      <c r="I179" s="146" t="s">
        <v>124</v>
      </c>
    </row>
    <row r="180" spans="1:13" s="35" customFormat="1" ht="16" thickBot="1">
      <c r="A180" s="15">
        <v>10</v>
      </c>
      <c r="B180" s="16">
        <f>Details!F563</f>
        <v>0</v>
      </c>
      <c r="C180" s="16">
        <f>Details!G563</f>
        <v>0</v>
      </c>
      <c r="D180" s="17">
        <f>Details!H563</f>
        <v>0</v>
      </c>
      <c r="E180" s="174" t="e">
        <f>(C180-C178)/C178</f>
        <v>#DIV/0!</v>
      </c>
      <c r="F180" s="16">
        <f>Details!I563</f>
        <v>0</v>
      </c>
      <c r="G180" s="107">
        <f>Details!J563</f>
        <v>1</v>
      </c>
      <c r="H180" s="146"/>
      <c r="I180" s="146"/>
    </row>
    <row r="181" spans="1:13" s="35" customFormat="1" ht="26.5" thickBot="1">
      <c r="A181" s="15">
        <v>20</v>
      </c>
      <c r="B181" s="16">
        <f>Details!F567</f>
        <v>0</v>
      </c>
      <c r="C181" s="16">
        <f>Details!G567</f>
        <v>0</v>
      </c>
      <c r="D181" s="17">
        <f>Details!H567</f>
        <v>0</v>
      </c>
      <c r="E181" s="174" t="e">
        <f>(C181-C178)/C178</f>
        <v>#DIV/0!</v>
      </c>
      <c r="F181" s="16">
        <f>Details!I567</f>
        <v>0</v>
      </c>
      <c r="G181" s="107">
        <f>Details!J567</f>
        <v>1</v>
      </c>
      <c r="H181" s="145" t="s">
        <v>40</v>
      </c>
      <c r="I181" s="146" t="s">
        <v>124</v>
      </c>
    </row>
    <row r="182" spans="1:13" s="35" customFormat="1" ht="38.5" thickBot="1">
      <c r="A182" s="15">
        <v>50</v>
      </c>
      <c r="B182" s="16">
        <f>Details!F571</f>
        <v>0</v>
      </c>
      <c r="C182" s="16">
        <f>Details!G571</f>
        <v>0</v>
      </c>
      <c r="D182" s="17">
        <f>Details!H571</f>
        <v>0</v>
      </c>
      <c r="E182" s="174" t="e">
        <f>(C182-C178)/C178</f>
        <v>#DIV/0!</v>
      </c>
      <c r="F182" s="16">
        <f>Details!I571</f>
        <v>0</v>
      </c>
      <c r="G182" s="107">
        <f>Details!J571</f>
        <v>1</v>
      </c>
      <c r="H182" s="145" t="s">
        <v>41</v>
      </c>
      <c r="I182" s="249" t="s">
        <v>146</v>
      </c>
    </row>
    <row r="183" spans="1:13" s="35" customFormat="1" ht="16" thickBot="1">
      <c r="A183" s="15">
        <v>100</v>
      </c>
      <c r="B183" s="16">
        <f>Details!F575</f>
        <v>0</v>
      </c>
      <c r="C183" s="16">
        <f>Details!G575</f>
        <v>0</v>
      </c>
      <c r="D183" s="17">
        <f>Details!H575</f>
        <v>0</v>
      </c>
      <c r="E183" s="174" t="e">
        <f>(C183-C178)/C178</f>
        <v>#DIV/0!</v>
      </c>
      <c r="F183" s="16">
        <f>Details!I575</f>
        <v>0</v>
      </c>
      <c r="G183" s="107">
        <f>Details!J575</f>
        <v>1</v>
      </c>
      <c r="H183" s="146"/>
      <c r="I183" s="146"/>
    </row>
    <row r="184" spans="1:13" s="35" customFormat="1" ht="16" hidden="1" thickBot="1">
      <c r="A184" s="15">
        <v>200</v>
      </c>
      <c r="B184" s="16">
        <f>Details!F579</f>
        <v>0</v>
      </c>
      <c r="C184" s="16">
        <f>Details!G579</f>
        <v>0</v>
      </c>
      <c r="D184" s="22">
        <f>Details!H579</f>
        <v>0</v>
      </c>
      <c r="E184" s="21" t="e">
        <f>D184/D178</f>
        <v>#DIV/0!</v>
      </c>
      <c r="F184" s="16">
        <f>Details!I579</f>
        <v>0</v>
      </c>
      <c r="G184" s="23">
        <f>Details!J579</f>
        <v>0</v>
      </c>
    </row>
    <row r="185" spans="1:13" s="35" customFormat="1" ht="15" thickBot="1"/>
    <row r="186" spans="1:13" s="35" customFormat="1" ht="16.5" customHeight="1" thickBot="1">
      <c r="A186" s="257" t="s">
        <v>102</v>
      </c>
      <c r="B186" s="258"/>
      <c r="C186" s="258"/>
      <c r="D186" s="258"/>
      <c r="E186" s="258"/>
      <c r="F186" s="258"/>
      <c r="G186" s="259"/>
      <c r="H186" s="254"/>
      <c r="I186" s="255"/>
      <c r="J186" s="255"/>
      <c r="K186" s="255"/>
      <c r="L186" s="255"/>
      <c r="M186" s="256"/>
    </row>
    <row r="187" spans="1:13" s="35" customFormat="1" ht="27" thickBot="1">
      <c r="A187" s="31" t="s">
        <v>0</v>
      </c>
      <c r="B187" s="32" t="s">
        <v>22</v>
      </c>
      <c r="C187" s="32" t="s">
        <v>16</v>
      </c>
      <c r="D187" s="32" t="s">
        <v>17</v>
      </c>
      <c r="E187" s="13" t="s">
        <v>18</v>
      </c>
      <c r="F187" s="33" t="s">
        <v>19</v>
      </c>
      <c r="G187" s="108" t="s">
        <v>20</v>
      </c>
      <c r="H187" s="142" t="s">
        <v>37</v>
      </c>
      <c r="I187" s="146">
        <v>13</v>
      </c>
    </row>
    <row r="188" spans="1:13" s="35" customFormat="1" ht="16" thickBot="1">
      <c r="A188" s="15">
        <v>1</v>
      </c>
      <c r="B188" s="16">
        <f>Details!F587</f>
        <v>0</v>
      </c>
      <c r="C188" s="16">
        <f>Details!G587</f>
        <v>0</v>
      </c>
      <c r="D188" s="17">
        <f>Details!H587</f>
        <v>0</v>
      </c>
      <c r="E188" s="18" t="s">
        <v>21</v>
      </c>
      <c r="F188" s="16">
        <f>Details!I587</f>
        <v>0</v>
      </c>
      <c r="G188" s="107">
        <f>Details!J587</f>
        <v>1</v>
      </c>
      <c r="H188" s="145" t="s">
        <v>38</v>
      </c>
      <c r="I188" s="146" t="s">
        <v>42</v>
      </c>
    </row>
    <row r="189" spans="1:13" s="35" customFormat="1" ht="16" thickBot="1">
      <c r="A189" s="15">
        <v>5</v>
      </c>
      <c r="B189" s="16">
        <f>Details!F591</f>
        <v>0</v>
      </c>
      <c r="C189" s="16">
        <f>Details!G591</f>
        <v>0</v>
      </c>
      <c r="D189" s="17">
        <f>Details!H591</f>
        <v>0</v>
      </c>
      <c r="E189" s="174" t="e">
        <f>(C189-C188)/C188</f>
        <v>#DIV/0!</v>
      </c>
      <c r="F189" s="16">
        <f>Details!I591</f>
        <v>0</v>
      </c>
      <c r="G189" s="107">
        <f>Details!J591</f>
        <v>1</v>
      </c>
      <c r="H189" s="145" t="s">
        <v>39</v>
      </c>
      <c r="I189" s="146" t="s">
        <v>43</v>
      </c>
    </row>
    <row r="190" spans="1:13" s="35" customFormat="1" ht="16" thickBot="1">
      <c r="A190" s="15">
        <v>10</v>
      </c>
      <c r="B190" s="16">
        <f>Details!F595</f>
        <v>0</v>
      </c>
      <c r="C190" s="16">
        <f>Details!G595</f>
        <v>0</v>
      </c>
      <c r="D190" s="17">
        <f>Details!H595</f>
        <v>0</v>
      </c>
      <c r="E190" s="174" t="e">
        <f>(C190-C188)/C188</f>
        <v>#DIV/0!</v>
      </c>
      <c r="F190" s="16">
        <f>Details!I595</f>
        <v>0</v>
      </c>
      <c r="G190" s="107">
        <f>Details!J595</f>
        <v>1</v>
      </c>
      <c r="H190" s="146"/>
      <c r="I190" s="146"/>
    </row>
    <row r="191" spans="1:13" s="35" customFormat="1" ht="16" thickBot="1">
      <c r="A191" s="15">
        <v>20</v>
      </c>
      <c r="B191" s="16">
        <f>Details!F599</f>
        <v>0</v>
      </c>
      <c r="C191" s="16">
        <f>Details!G599</f>
        <v>0</v>
      </c>
      <c r="D191" s="17">
        <f>Details!H599</f>
        <v>0</v>
      </c>
      <c r="E191" s="174" t="e">
        <f>(C191-C188)/C188</f>
        <v>#DIV/0!</v>
      </c>
      <c r="F191" s="16">
        <f>Details!I599</f>
        <v>0</v>
      </c>
      <c r="G191" s="107">
        <f>Details!J599</f>
        <v>1</v>
      </c>
      <c r="H191" s="145" t="s">
        <v>40</v>
      </c>
      <c r="I191" s="146" t="s">
        <v>43</v>
      </c>
    </row>
    <row r="192" spans="1:13" s="35" customFormat="1" ht="38.5" thickBot="1">
      <c r="A192" s="15">
        <v>50</v>
      </c>
      <c r="B192" s="16">
        <f>Details!F603</f>
        <v>0</v>
      </c>
      <c r="C192" s="16">
        <f>Details!G603</f>
        <v>0</v>
      </c>
      <c r="D192" s="17">
        <f>Details!H603</f>
        <v>0</v>
      </c>
      <c r="E192" s="174" t="e">
        <f>(C192-C188)/C188</f>
        <v>#DIV/0!</v>
      </c>
      <c r="F192" s="16">
        <f>Details!I603</f>
        <v>0</v>
      </c>
      <c r="G192" s="107">
        <f>Details!J603</f>
        <v>1</v>
      </c>
      <c r="H192" s="145" t="s">
        <v>41</v>
      </c>
      <c r="I192" s="146" t="s">
        <v>170</v>
      </c>
    </row>
    <row r="193" spans="1:15" s="35" customFormat="1" ht="16" thickBot="1">
      <c r="A193" s="15">
        <v>100</v>
      </c>
      <c r="B193" s="16">
        <f>Details!F607</f>
        <v>0</v>
      </c>
      <c r="C193" s="16">
        <f>Details!G607</f>
        <v>0</v>
      </c>
      <c r="D193" s="17">
        <f>Details!H607</f>
        <v>0</v>
      </c>
      <c r="E193" s="174" t="e">
        <f>(C193-C188)/C188</f>
        <v>#DIV/0!</v>
      </c>
      <c r="F193" s="16">
        <f>Details!I607</f>
        <v>0</v>
      </c>
      <c r="G193" s="107">
        <f>Details!J607</f>
        <v>1</v>
      </c>
      <c r="H193" s="146"/>
      <c r="I193" s="146"/>
    </row>
    <row r="194" spans="1:15" s="35" customFormat="1" ht="16" hidden="1" thickBot="1">
      <c r="A194" s="15">
        <v>200</v>
      </c>
      <c r="B194" s="16">
        <f>Details!F611</f>
        <v>0</v>
      </c>
      <c r="C194" s="16">
        <f>Details!G611</f>
        <v>0</v>
      </c>
      <c r="D194" s="22">
        <f>Details!H611</f>
        <v>0</v>
      </c>
      <c r="E194" s="21" t="e">
        <f>D194/D188</f>
        <v>#DIV/0!</v>
      </c>
      <c r="F194" s="16">
        <f>Details!I611</f>
        <v>0</v>
      </c>
      <c r="G194" s="23">
        <f>Details!J611</f>
        <v>1</v>
      </c>
    </row>
    <row r="195" spans="1:15" s="35" customFormat="1" ht="15" thickBot="1"/>
    <row r="196" spans="1:15" s="35" customFormat="1" ht="17.25" customHeight="1" thickBot="1">
      <c r="A196" s="257" t="s">
        <v>103</v>
      </c>
      <c r="B196" s="258"/>
      <c r="C196" s="258"/>
      <c r="D196" s="258"/>
      <c r="E196" s="258"/>
      <c r="F196" s="258"/>
      <c r="G196" s="258"/>
      <c r="H196" s="254"/>
      <c r="I196" s="255"/>
      <c r="J196" s="255"/>
      <c r="K196" s="255"/>
      <c r="L196" s="255"/>
      <c r="M196" s="256"/>
    </row>
    <row r="197" spans="1:15" s="35" customFormat="1" ht="27" thickBot="1">
      <c r="A197" s="31" t="s">
        <v>0</v>
      </c>
      <c r="B197" s="32" t="s">
        <v>22</v>
      </c>
      <c r="C197" s="32" t="s">
        <v>16</v>
      </c>
      <c r="D197" s="32" t="s">
        <v>17</v>
      </c>
      <c r="E197" s="13" t="s">
        <v>18</v>
      </c>
      <c r="F197" s="33" t="s">
        <v>19</v>
      </c>
      <c r="G197" s="34" t="s">
        <v>20</v>
      </c>
      <c r="H197" s="142" t="s">
        <v>37</v>
      </c>
      <c r="I197" s="146">
        <v>5</v>
      </c>
    </row>
    <row r="198" spans="1:15" s="35" customFormat="1" ht="16" thickBot="1">
      <c r="A198" s="15">
        <v>1</v>
      </c>
      <c r="B198" s="16">
        <f>Details!F619</f>
        <v>0</v>
      </c>
      <c r="C198" s="16">
        <f>Details!G619</f>
        <v>0</v>
      </c>
      <c r="D198" s="17">
        <f>Details!H619</f>
        <v>0</v>
      </c>
      <c r="E198" s="18" t="s">
        <v>21</v>
      </c>
      <c r="F198" s="16">
        <f>Details!I619</f>
        <v>0</v>
      </c>
      <c r="G198" s="23">
        <f>Details!J619</f>
        <v>1</v>
      </c>
      <c r="H198" s="145" t="s">
        <v>38</v>
      </c>
      <c r="I198" s="146" t="s">
        <v>43</v>
      </c>
    </row>
    <row r="199" spans="1:15" s="35" customFormat="1" ht="16" thickBot="1">
      <c r="A199" s="15">
        <v>5</v>
      </c>
      <c r="B199" s="16">
        <f>Details!F623</f>
        <v>0</v>
      </c>
      <c r="C199" s="16">
        <f>Details!G623</f>
        <v>0</v>
      </c>
      <c r="D199" s="17">
        <f>Details!H623</f>
        <v>0</v>
      </c>
      <c r="E199" s="174" t="e">
        <f>(C199-C198)/C198</f>
        <v>#DIV/0!</v>
      </c>
      <c r="F199" s="16">
        <f>Details!I623</f>
        <v>0</v>
      </c>
      <c r="G199" s="23">
        <f>Details!J623</f>
        <v>1</v>
      </c>
      <c r="H199" s="145" t="s">
        <v>39</v>
      </c>
      <c r="I199" s="146" t="s">
        <v>43</v>
      </c>
    </row>
    <row r="200" spans="1:15" s="35" customFormat="1" ht="18.75" customHeight="1" thickBot="1">
      <c r="A200" s="15">
        <v>10</v>
      </c>
      <c r="B200" s="16">
        <f>Details!F627</f>
        <v>0</v>
      </c>
      <c r="C200" s="16">
        <f>Details!G627</f>
        <v>0</v>
      </c>
      <c r="D200" s="17">
        <f>Details!H627</f>
        <v>0</v>
      </c>
      <c r="E200" s="174" t="e">
        <f>(C200-C198)/C198</f>
        <v>#DIV/0!</v>
      </c>
      <c r="F200" s="16">
        <f>Details!I627</f>
        <v>0</v>
      </c>
      <c r="G200" s="23">
        <f>Details!J627</f>
        <v>1</v>
      </c>
      <c r="H200" s="146"/>
      <c r="I200" s="146"/>
      <c r="O200" s="138"/>
    </row>
    <row r="201" spans="1:15" s="35" customFormat="1" ht="16" thickBot="1">
      <c r="A201" s="15">
        <v>20</v>
      </c>
      <c r="B201" s="16">
        <f>Details!F631</f>
        <v>0</v>
      </c>
      <c r="C201" s="16">
        <f>Details!G631</f>
        <v>0</v>
      </c>
      <c r="D201" s="17">
        <f>Details!H631</f>
        <v>0</v>
      </c>
      <c r="E201" s="174" t="e">
        <f>(C201-C198)/C198</f>
        <v>#DIV/0!</v>
      </c>
      <c r="F201" s="16">
        <f>Details!I631</f>
        <v>0</v>
      </c>
      <c r="G201" s="23">
        <f>Details!J631</f>
        <v>1</v>
      </c>
      <c r="H201" s="145" t="s">
        <v>40</v>
      </c>
      <c r="I201" s="146" t="s">
        <v>43</v>
      </c>
    </row>
    <row r="202" spans="1:15" s="35" customFormat="1" ht="42" customHeight="1" thickBot="1">
      <c r="A202" s="15">
        <v>50</v>
      </c>
      <c r="B202" s="16">
        <f>Details!F635</f>
        <v>0</v>
      </c>
      <c r="C202" s="16">
        <f>Details!G635</f>
        <v>0</v>
      </c>
      <c r="D202" s="17">
        <f>Details!H635</f>
        <v>0</v>
      </c>
      <c r="E202" s="174" t="e">
        <f>(C202-C198)/C198</f>
        <v>#DIV/0!</v>
      </c>
      <c r="F202" s="16">
        <f>Details!I635</f>
        <v>0</v>
      </c>
      <c r="G202" s="23">
        <f>Details!J635</f>
        <v>1</v>
      </c>
      <c r="H202" s="145" t="s">
        <v>41</v>
      </c>
      <c r="I202" s="146" t="s">
        <v>171</v>
      </c>
    </row>
    <row r="203" spans="1:15" s="35" customFormat="1" ht="18.75" customHeight="1" thickBot="1">
      <c r="A203" s="15">
        <v>100</v>
      </c>
      <c r="B203" s="16">
        <f>Details!F639</f>
        <v>0</v>
      </c>
      <c r="C203" s="16">
        <f>Details!G639</f>
        <v>0</v>
      </c>
      <c r="D203" s="17">
        <f>Details!H639</f>
        <v>0</v>
      </c>
      <c r="E203" s="174" t="e">
        <f>(C203-C198)/C198</f>
        <v>#DIV/0!</v>
      </c>
      <c r="F203" s="16">
        <f>Details!I639</f>
        <v>0</v>
      </c>
      <c r="G203" s="23">
        <f>Details!J639</f>
        <v>1</v>
      </c>
      <c r="H203" s="146"/>
      <c r="I203" s="146"/>
    </row>
    <row r="204" spans="1:15" s="35" customFormat="1" ht="23.25" hidden="1" customHeight="1" thickBot="1">
      <c r="A204" s="15">
        <v>200</v>
      </c>
      <c r="B204" s="16">
        <f>Details!F643</f>
        <v>0</v>
      </c>
      <c r="C204" s="16">
        <f>Details!G643</f>
        <v>0</v>
      </c>
      <c r="D204" s="22">
        <f>Details!H643</f>
        <v>0</v>
      </c>
      <c r="E204" s="21" t="e">
        <f>D204/D198</f>
        <v>#DIV/0!</v>
      </c>
      <c r="F204" s="16">
        <f>Details!I643</f>
        <v>0</v>
      </c>
      <c r="G204" s="23">
        <f>Details!J643</f>
        <v>1</v>
      </c>
    </row>
    <row r="205" spans="1:15" s="35" customFormat="1" ht="15" thickBot="1"/>
    <row r="206" spans="1:15" s="35" customFormat="1" ht="16.5" customHeight="1" thickBot="1">
      <c r="A206" s="257" t="s">
        <v>104</v>
      </c>
      <c r="B206" s="258"/>
      <c r="C206" s="258"/>
      <c r="D206" s="258"/>
      <c r="E206" s="258"/>
      <c r="F206" s="258"/>
      <c r="G206" s="259"/>
      <c r="H206" s="254"/>
      <c r="I206" s="255"/>
      <c r="J206" s="255"/>
      <c r="K206" s="255"/>
      <c r="L206" s="255"/>
      <c r="M206" s="256"/>
    </row>
    <row r="207" spans="1:15" s="35" customFormat="1" ht="27" thickBot="1">
      <c r="A207" s="31" t="s">
        <v>0</v>
      </c>
      <c r="B207" s="32" t="s">
        <v>22</v>
      </c>
      <c r="C207" s="32" t="s">
        <v>16</v>
      </c>
      <c r="D207" s="32" t="s">
        <v>17</v>
      </c>
      <c r="E207" s="13" t="s">
        <v>18</v>
      </c>
      <c r="F207" s="33" t="s">
        <v>19</v>
      </c>
      <c r="G207" s="108" t="s">
        <v>20</v>
      </c>
      <c r="H207" s="142" t="s">
        <v>37</v>
      </c>
      <c r="I207" s="146">
        <v>7</v>
      </c>
    </row>
    <row r="208" spans="1:15" s="35" customFormat="1" ht="16" thickBot="1">
      <c r="A208" s="15">
        <v>1</v>
      </c>
      <c r="B208" s="16">
        <f>Details!F651</f>
        <v>0</v>
      </c>
      <c r="C208" s="16">
        <f>Details!G651</f>
        <v>0</v>
      </c>
      <c r="D208" s="17">
        <f>Details!H651</f>
        <v>0</v>
      </c>
      <c r="E208" s="21" t="s">
        <v>21</v>
      </c>
      <c r="F208" s="16">
        <f>Details!I651</f>
        <v>0</v>
      </c>
      <c r="G208" s="107">
        <f>Details!J651</f>
        <v>1</v>
      </c>
      <c r="H208" s="145" t="s">
        <v>38</v>
      </c>
      <c r="I208" s="146" t="s">
        <v>43</v>
      </c>
    </row>
    <row r="209" spans="1:13" s="35" customFormat="1" ht="16" thickBot="1">
      <c r="A209" s="15">
        <v>5</v>
      </c>
      <c r="B209" s="16">
        <f>Details!F655</f>
        <v>0</v>
      </c>
      <c r="C209" s="16">
        <f>Details!G655</f>
        <v>0</v>
      </c>
      <c r="D209" s="17">
        <f>Details!H655</f>
        <v>0</v>
      </c>
      <c r="E209" s="174" t="e">
        <f>(C209-C208)/C208</f>
        <v>#DIV/0!</v>
      </c>
      <c r="F209" s="16">
        <f>Details!I655</f>
        <v>0</v>
      </c>
      <c r="G209" s="107">
        <f>Details!J655</f>
        <v>1</v>
      </c>
      <c r="H209" s="145" t="s">
        <v>39</v>
      </c>
      <c r="I209" s="146" t="s">
        <v>43</v>
      </c>
    </row>
    <row r="210" spans="1:13" s="35" customFormat="1" ht="16" thickBot="1">
      <c r="A210" s="15">
        <v>10</v>
      </c>
      <c r="B210" s="16">
        <f>Details!F659</f>
        <v>0</v>
      </c>
      <c r="C210" s="16">
        <f>Details!G659</f>
        <v>0</v>
      </c>
      <c r="D210" s="17">
        <f>Details!H659</f>
        <v>0</v>
      </c>
      <c r="E210" s="174" t="e">
        <f>(C210-C208)/C208</f>
        <v>#DIV/0!</v>
      </c>
      <c r="F210" s="16">
        <f>Details!I659</f>
        <v>0</v>
      </c>
      <c r="G210" s="107">
        <f>Details!J659</f>
        <v>1</v>
      </c>
      <c r="H210" s="146"/>
      <c r="I210" s="146"/>
    </row>
    <row r="211" spans="1:13" s="35" customFormat="1" ht="16" thickBot="1">
      <c r="A211" s="15">
        <v>20</v>
      </c>
      <c r="B211" s="16">
        <f>Details!F663</f>
        <v>0</v>
      </c>
      <c r="C211" s="16">
        <f>Details!G663</f>
        <v>0</v>
      </c>
      <c r="D211" s="17">
        <f>Details!H663</f>
        <v>0</v>
      </c>
      <c r="E211" s="174" t="e">
        <f>(C211-C208)/C208</f>
        <v>#DIV/0!</v>
      </c>
      <c r="F211" s="16">
        <f>Details!I663</f>
        <v>0</v>
      </c>
      <c r="G211" s="107">
        <f>Details!J663</f>
        <v>1</v>
      </c>
      <c r="H211" s="145" t="s">
        <v>40</v>
      </c>
      <c r="I211" s="146" t="s">
        <v>43</v>
      </c>
    </row>
    <row r="212" spans="1:13" s="35" customFormat="1" ht="38.5" thickBot="1">
      <c r="A212" s="15">
        <v>50</v>
      </c>
      <c r="B212" s="16">
        <f>Details!F667</f>
        <v>0</v>
      </c>
      <c r="C212" s="16">
        <f>Details!G667</f>
        <v>0</v>
      </c>
      <c r="D212" s="17">
        <f>Details!H667</f>
        <v>0</v>
      </c>
      <c r="E212" s="174" t="e">
        <f>(C212-C208)/C208</f>
        <v>#DIV/0!</v>
      </c>
      <c r="F212" s="16">
        <f>Details!I667</f>
        <v>0</v>
      </c>
      <c r="G212" s="107">
        <f>Details!J667</f>
        <v>1</v>
      </c>
      <c r="H212" s="145" t="s">
        <v>41</v>
      </c>
      <c r="I212" s="146" t="s">
        <v>172</v>
      </c>
    </row>
    <row r="213" spans="1:13" s="35" customFormat="1" ht="16" thickBot="1">
      <c r="A213" s="15">
        <v>100</v>
      </c>
      <c r="B213" s="16">
        <f>Details!F671</f>
        <v>0</v>
      </c>
      <c r="C213" s="16">
        <f>Details!G671</f>
        <v>0</v>
      </c>
      <c r="D213" s="17">
        <f>Details!H671</f>
        <v>0</v>
      </c>
      <c r="E213" s="174" t="e">
        <f>(C213-C208)/C208</f>
        <v>#DIV/0!</v>
      </c>
      <c r="F213" s="16">
        <f>Details!I671</f>
        <v>0</v>
      </c>
      <c r="G213" s="107">
        <f>Details!J671</f>
        <v>1</v>
      </c>
      <c r="H213" s="146"/>
      <c r="I213" s="146"/>
    </row>
    <row r="214" spans="1:13" s="35" customFormat="1" ht="16" hidden="1" thickBot="1">
      <c r="A214" s="15">
        <v>200</v>
      </c>
      <c r="B214" s="16">
        <f>Details!F675</f>
        <v>0</v>
      </c>
      <c r="C214" s="16">
        <f>Details!G675</f>
        <v>0</v>
      </c>
      <c r="D214" s="22">
        <f>Details!H675</f>
        <v>0</v>
      </c>
      <c r="E214" s="21" t="e">
        <f>D214/D208</f>
        <v>#DIV/0!</v>
      </c>
      <c r="F214" s="16">
        <f>Details!I675</f>
        <v>0</v>
      </c>
      <c r="G214" s="23">
        <f>Details!J675</f>
        <v>1</v>
      </c>
    </row>
    <row r="215" spans="1:13" s="35" customFormat="1" ht="15" thickBot="1"/>
    <row r="216" spans="1:13" s="35" customFormat="1" ht="29.75" customHeight="1" thickBot="1">
      <c r="A216" s="257" t="s">
        <v>105</v>
      </c>
      <c r="B216" s="258"/>
      <c r="C216" s="258"/>
      <c r="D216" s="258"/>
      <c r="E216" s="258"/>
      <c r="F216" s="258"/>
      <c r="G216" s="259"/>
      <c r="H216" s="254"/>
      <c r="I216" s="255"/>
      <c r="J216" s="255"/>
      <c r="K216" s="255"/>
      <c r="L216" s="255"/>
      <c r="M216" s="256"/>
    </row>
    <row r="217" spans="1:13" s="35" customFormat="1" ht="27" thickBot="1">
      <c r="A217" s="31" t="s">
        <v>0</v>
      </c>
      <c r="B217" s="32" t="s">
        <v>22</v>
      </c>
      <c r="C217" s="32" t="s">
        <v>16</v>
      </c>
      <c r="D217" s="32" t="s">
        <v>17</v>
      </c>
      <c r="E217" s="13" t="s">
        <v>18</v>
      </c>
      <c r="F217" s="33" t="s">
        <v>19</v>
      </c>
      <c r="G217" s="108" t="s">
        <v>20</v>
      </c>
      <c r="H217" s="142" t="s">
        <v>37</v>
      </c>
      <c r="I217" s="146">
        <v>4</v>
      </c>
    </row>
    <row r="218" spans="1:13" s="35" customFormat="1" ht="16" thickBot="1">
      <c r="A218" s="15">
        <v>1</v>
      </c>
      <c r="B218" s="16">
        <f>Details!F683</f>
        <v>0</v>
      </c>
      <c r="C218" s="16">
        <f>Details!G683</f>
        <v>0</v>
      </c>
      <c r="D218" s="104">
        <f>Details!H683</f>
        <v>0</v>
      </c>
      <c r="E218" s="21" t="s">
        <v>21</v>
      </c>
      <c r="F218" s="16">
        <f>Details!I683</f>
        <v>0</v>
      </c>
      <c r="G218" s="107">
        <f>Details!J683</f>
        <v>1</v>
      </c>
      <c r="H218" s="145" t="s">
        <v>38</v>
      </c>
      <c r="I218" s="146" t="s">
        <v>43</v>
      </c>
    </row>
    <row r="219" spans="1:13" s="35" customFormat="1" ht="26.5" thickBot="1">
      <c r="A219" s="15">
        <v>5</v>
      </c>
      <c r="B219" s="16">
        <f>Details!F687</f>
        <v>0</v>
      </c>
      <c r="C219" s="16">
        <f>Details!G687</f>
        <v>0</v>
      </c>
      <c r="D219" s="103">
        <f>Details!H687</f>
        <v>0</v>
      </c>
      <c r="E219" s="174" t="e">
        <f>(C219-C218)/C218</f>
        <v>#DIV/0!</v>
      </c>
      <c r="F219" s="16">
        <f>Details!I687</f>
        <v>0</v>
      </c>
      <c r="G219" s="107">
        <f>Details!J687</f>
        <v>1</v>
      </c>
      <c r="H219" s="145" t="s">
        <v>39</v>
      </c>
      <c r="I219" s="146" t="s">
        <v>124</v>
      </c>
    </row>
    <row r="220" spans="1:13" s="35" customFormat="1" ht="16" thickBot="1">
      <c r="A220" s="15">
        <v>10</v>
      </c>
      <c r="B220" s="16">
        <f>Details!F691</f>
        <v>0</v>
      </c>
      <c r="C220" s="16">
        <f>Details!G691</f>
        <v>0</v>
      </c>
      <c r="D220" s="103">
        <f>Details!H691</f>
        <v>0</v>
      </c>
      <c r="E220" s="174" t="e">
        <f>(C220-C218)/C218</f>
        <v>#DIV/0!</v>
      </c>
      <c r="F220" s="16">
        <f>Details!I691</f>
        <v>0</v>
      </c>
      <c r="G220" s="107">
        <f>Details!J691</f>
        <v>1</v>
      </c>
      <c r="H220" s="146"/>
      <c r="I220" s="146" t="s">
        <v>46</v>
      </c>
    </row>
    <row r="221" spans="1:13" s="35" customFormat="1" ht="16" thickBot="1">
      <c r="A221" s="15">
        <v>20</v>
      </c>
      <c r="B221" s="16">
        <f>Details!F695</f>
        <v>0</v>
      </c>
      <c r="C221" s="16">
        <f>Details!G695</f>
        <v>0</v>
      </c>
      <c r="D221" s="103">
        <f>Details!H695</f>
        <v>0</v>
      </c>
      <c r="E221" s="174" t="e">
        <f>(C221-C218)/C218</f>
        <v>#DIV/0!</v>
      </c>
      <c r="F221" s="16">
        <f>Details!I695</f>
        <v>0</v>
      </c>
      <c r="G221" s="107">
        <f>Details!J695</f>
        <v>1</v>
      </c>
      <c r="H221" s="145" t="s">
        <v>40</v>
      </c>
      <c r="I221" s="146" t="s">
        <v>43</v>
      </c>
    </row>
    <row r="222" spans="1:13" s="35" customFormat="1" ht="38.5" thickBot="1">
      <c r="A222" s="15">
        <v>50</v>
      </c>
      <c r="B222" s="16">
        <f>Details!F699</f>
        <v>0</v>
      </c>
      <c r="C222" s="16">
        <f>Details!G699</f>
        <v>0</v>
      </c>
      <c r="D222" s="103">
        <f>Details!H699</f>
        <v>0</v>
      </c>
      <c r="E222" s="174" t="e">
        <f>(C222-C218)/C218</f>
        <v>#DIV/0!</v>
      </c>
      <c r="F222" s="16">
        <f>Details!I699</f>
        <v>0</v>
      </c>
      <c r="G222" s="107">
        <f>Details!J699</f>
        <v>1</v>
      </c>
      <c r="H222" s="145" t="s">
        <v>41</v>
      </c>
      <c r="I222" s="146" t="s">
        <v>173</v>
      </c>
    </row>
    <row r="223" spans="1:13" s="35" customFormat="1" ht="16" thickBot="1">
      <c r="A223" s="15">
        <v>100</v>
      </c>
      <c r="B223" s="16">
        <f>Details!F703</f>
        <v>0</v>
      </c>
      <c r="C223" s="16">
        <f>Details!G703</f>
        <v>0</v>
      </c>
      <c r="D223" s="103">
        <f>Details!H703</f>
        <v>0</v>
      </c>
      <c r="E223" s="174" t="e">
        <f>(C223-C218)/C218</f>
        <v>#DIV/0!</v>
      </c>
      <c r="F223" s="16">
        <f>Details!I703</f>
        <v>0</v>
      </c>
      <c r="G223" s="107">
        <f>Details!J703</f>
        <v>1</v>
      </c>
      <c r="H223" s="146"/>
      <c r="I223" s="146"/>
    </row>
    <row r="224" spans="1:13" s="35" customFormat="1" ht="16" hidden="1" thickBot="1">
      <c r="A224" s="15">
        <v>200</v>
      </c>
      <c r="B224" s="16">
        <f>Details!F707</f>
        <v>0</v>
      </c>
      <c r="C224" s="16">
        <f>Details!G707</f>
        <v>0</v>
      </c>
      <c r="D224" s="22">
        <f>Details!H707</f>
        <v>0</v>
      </c>
      <c r="E224" s="21" t="e">
        <f>D224/D218</f>
        <v>#DIV/0!</v>
      </c>
      <c r="F224" s="16">
        <f>Details!I707</f>
        <v>0</v>
      </c>
      <c r="G224" s="23">
        <f>Details!J707</f>
        <v>1</v>
      </c>
    </row>
    <row r="225" spans="1:13" s="35" customFormat="1" ht="15" thickBot="1"/>
    <row r="226" spans="1:13" s="35" customFormat="1" ht="32.25" customHeight="1" thickBot="1">
      <c r="A226" s="257" t="s">
        <v>106</v>
      </c>
      <c r="B226" s="258"/>
      <c r="C226" s="258"/>
      <c r="D226" s="258"/>
      <c r="E226" s="258"/>
      <c r="F226" s="258"/>
      <c r="G226" s="259"/>
      <c r="H226" s="254"/>
      <c r="I226" s="255"/>
      <c r="J226" s="255"/>
      <c r="K226" s="255"/>
      <c r="L226" s="255"/>
      <c r="M226" s="256"/>
    </row>
    <row r="227" spans="1:13" s="35" customFormat="1" ht="27" thickBot="1">
      <c r="A227" s="31" t="s">
        <v>0</v>
      </c>
      <c r="B227" s="32" t="s">
        <v>22</v>
      </c>
      <c r="C227" s="32" t="s">
        <v>16</v>
      </c>
      <c r="D227" s="32" t="s">
        <v>17</v>
      </c>
      <c r="E227" s="13" t="s">
        <v>18</v>
      </c>
      <c r="F227" s="33" t="s">
        <v>19</v>
      </c>
      <c r="G227" s="108" t="s">
        <v>20</v>
      </c>
      <c r="H227" s="142" t="s">
        <v>37</v>
      </c>
      <c r="I227" s="146">
        <v>6</v>
      </c>
    </row>
    <row r="228" spans="1:13" s="35" customFormat="1" ht="16" thickBot="1">
      <c r="A228" s="15">
        <v>1</v>
      </c>
      <c r="B228" s="16">
        <f>Details!F715</f>
        <v>0</v>
      </c>
      <c r="C228" s="16">
        <f>Details!G715</f>
        <v>0</v>
      </c>
      <c r="D228" s="103">
        <f>Details!H715</f>
        <v>0</v>
      </c>
      <c r="E228" s="21" t="s">
        <v>21</v>
      </c>
      <c r="F228" s="16">
        <f>Details!I715</f>
        <v>0</v>
      </c>
      <c r="G228" s="107">
        <f>Details!J715</f>
        <v>1</v>
      </c>
      <c r="H228" s="145" t="s">
        <v>38</v>
      </c>
      <c r="I228" s="146" t="s">
        <v>42</v>
      </c>
    </row>
    <row r="229" spans="1:13" s="35" customFormat="1" ht="26" thickBot="1">
      <c r="A229" s="15">
        <v>5</v>
      </c>
      <c r="B229" s="16">
        <f>Details!F719</f>
        <v>0</v>
      </c>
      <c r="C229" s="16">
        <f>Details!G719</f>
        <v>0</v>
      </c>
      <c r="D229" s="103">
        <f>Details!H719</f>
        <v>0</v>
      </c>
      <c r="E229" s="174" t="e">
        <f>(C229-C228)/C228</f>
        <v>#DIV/0!</v>
      </c>
      <c r="F229" s="16">
        <f>Details!I719</f>
        <v>0</v>
      </c>
      <c r="G229" s="107">
        <f>Details!J719</f>
        <v>1</v>
      </c>
      <c r="H229" s="145" t="s">
        <v>39</v>
      </c>
      <c r="I229" s="146" t="s">
        <v>174</v>
      </c>
    </row>
    <row r="230" spans="1:13" s="35" customFormat="1" ht="16" thickBot="1">
      <c r="A230" s="15">
        <v>10</v>
      </c>
      <c r="B230" s="16">
        <f>Details!F723</f>
        <v>0</v>
      </c>
      <c r="C230" s="16">
        <f>Details!G723</f>
        <v>0</v>
      </c>
      <c r="D230" s="103">
        <f>Details!H723</f>
        <v>0</v>
      </c>
      <c r="E230" s="174" t="e">
        <f>(C230-C228)/C228</f>
        <v>#DIV/0!</v>
      </c>
      <c r="F230" s="16">
        <f>Details!I723</f>
        <v>0</v>
      </c>
      <c r="G230" s="107">
        <f>Details!J723</f>
        <v>1</v>
      </c>
      <c r="H230" s="146"/>
      <c r="I230" s="146" t="s">
        <v>43</v>
      </c>
    </row>
    <row r="231" spans="1:13" s="35" customFormat="1" ht="38.5" thickBot="1">
      <c r="A231" s="15">
        <v>20</v>
      </c>
      <c r="B231" s="16">
        <f>Details!F727</f>
        <v>0</v>
      </c>
      <c r="C231" s="16">
        <f>Details!G727</f>
        <v>0</v>
      </c>
      <c r="D231" s="103">
        <f>Details!H727</f>
        <v>0</v>
      </c>
      <c r="E231" s="174" t="e">
        <f>(C231-C228)/C228</f>
        <v>#DIV/0!</v>
      </c>
      <c r="F231" s="16">
        <f>Details!I727</f>
        <v>0</v>
      </c>
      <c r="G231" s="107">
        <f>Details!J727</f>
        <v>1</v>
      </c>
      <c r="H231" s="145" t="s">
        <v>40</v>
      </c>
      <c r="I231" s="146" t="s">
        <v>122</v>
      </c>
    </row>
    <row r="232" spans="1:13" s="35" customFormat="1" ht="38.5" thickBot="1">
      <c r="A232" s="15">
        <v>50</v>
      </c>
      <c r="B232" s="16">
        <f>Details!F731</f>
        <v>0</v>
      </c>
      <c r="C232" s="16">
        <f>Details!G731</f>
        <v>0</v>
      </c>
      <c r="D232" s="103">
        <f>Details!H731</f>
        <v>0</v>
      </c>
      <c r="E232" s="174" t="e">
        <f>(C232-C228)/C228</f>
        <v>#DIV/0!</v>
      </c>
      <c r="F232" s="16">
        <f>Details!I731</f>
        <v>0</v>
      </c>
      <c r="G232" s="107">
        <f>Details!J731</f>
        <v>1</v>
      </c>
      <c r="H232" s="145" t="s">
        <v>41</v>
      </c>
      <c r="I232" s="146" t="s">
        <v>175</v>
      </c>
    </row>
    <row r="233" spans="1:13" s="35" customFormat="1" ht="16" thickBot="1">
      <c r="A233" s="15">
        <v>100</v>
      </c>
      <c r="B233" s="16">
        <f>Details!F735</f>
        <v>0</v>
      </c>
      <c r="C233" s="16">
        <f>Details!G735</f>
        <v>0</v>
      </c>
      <c r="D233" s="103">
        <f>Details!H735</f>
        <v>0</v>
      </c>
      <c r="E233" s="174" t="e">
        <f>(C233-C228)/C228</f>
        <v>#DIV/0!</v>
      </c>
      <c r="F233" s="16">
        <f>Details!I735</f>
        <v>0</v>
      </c>
      <c r="G233" s="107">
        <f>Details!J735</f>
        <v>1</v>
      </c>
      <c r="H233" s="146"/>
      <c r="I233" s="146"/>
    </row>
    <row r="234" spans="1:13" s="35" customFormat="1" ht="16.5" hidden="1" customHeight="1" thickBot="1">
      <c r="A234" s="15">
        <v>200</v>
      </c>
      <c r="B234" s="16">
        <f>Details!F739</f>
        <v>0</v>
      </c>
      <c r="C234" s="16">
        <f>Details!G739</f>
        <v>0</v>
      </c>
      <c r="D234" s="22">
        <f>Details!H739</f>
        <v>0</v>
      </c>
      <c r="E234" s="21" t="e">
        <f>D234/D228</f>
        <v>#DIV/0!</v>
      </c>
      <c r="F234" s="16">
        <f>Details!I739</f>
        <v>0</v>
      </c>
      <c r="G234" s="23">
        <f>Details!J739</f>
        <v>1</v>
      </c>
    </row>
    <row r="235" spans="1:13" s="35" customFormat="1" ht="15" thickBot="1"/>
    <row r="236" spans="1:13" s="35" customFormat="1" ht="16.5" customHeight="1" thickBot="1">
      <c r="A236" s="257" t="s">
        <v>107</v>
      </c>
      <c r="B236" s="258"/>
      <c r="C236" s="258"/>
      <c r="D236" s="258"/>
      <c r="E236" s="258"/>
      <c r="F236" s="258"/>
      <c r="G236" s="259"/>
      <c r="H236" s="254"/>
      <c r="I236" s="255"/>
      <c r="J236" s="255"/>
      <c r="K236" s="255"/>
      <c r="L236" s="255"/>
      <c r="M236" s="256"/>
    </row>
    <row r="237" spans="1:13" s="35" customFormat="1" ht="27" thickBot="1">
      <c r="A237" s="31" t="s">
        <v>0</v>
      </c>
      <c r="B237" s="32" t="s">
        <v>22</v>
      </c>
      <c r="C237" s="32" t="s">
        <v>16</v>
      </c>
      <c r="D237" s="32" t="s">
        <v>17</v>
      </c>
      <c r="E237" s="13" t="s">
        <v>18</v>
      </c>
      <c r="F237" s="33" t="s">
        <v>19</v>
      </c>
      <c r="G237" s="108" t="s">
        <v>20</v>
      </c>
      <c r="H237" s="142" t="s">
        <v>37</v>
      </c>
      <c r="I237" s="146">
        <v>8</v>
      </c>
    </row>
    <row r="238" spans="1:13" s="35" customFormat="1" ht="16" thickBot="1">
      <c r="A238" s="15">
        <v>1</v>
      </c>
      <c r="B238" s="16">
        <f>Details!F747</f>
        <v>0</v>
      </c>
      <c r="C238" s="16">
        <f>Details!G747</f>
        <v>0</v>
      </c>
      <c r="D238" s="17">
        <f>Details!H747</f>
        <v>0</v>
      </c>
      <c r="E238" s="21" t="s">
        <v>21</v>
      </c>
      <c r="F238" s="16">
        <f>Details!I747</f>
        <v>0</v>
      </c>
      <c r="G238" s="107">
        <f>Details!J747</f>
        <v>1</v>
      </c>
      <c r="H238" s="145" t="s">
        <v>38</v>
      </c>
      <c r="I238" s="146" t="s">
        <v>42</v>
      </c>
    </row>
    <row r="239" spans="1:13" s="35" customFormat="1" ht="26" thickBot="1">
      <c r="A239" s="15">
        <v>5</v>
      </c>
      <c r="B239" s="16">
        <f>Details!F751</f>
        <v>0</v>
      </c>
      <c r="C239" s="16">
        <f>Details!G751</f>
        <v>0</v>
      </c>
      <c r="D239" s="17">
        <f>Details!H751</f>
        <v>0</v>
      </c>
      <c r="E239" s="174" t="e">
        <f>(C239-C238)/C238</f>
        <v>#DIV/0!</v>
      </c>
      <c r="F239" s="16">
        <f>Details!I751</f>
        <v>0</v>
      </c>
      <c r="G239" s="107">
        <f>Details!J751</f>
        <v>1</v>
      </c>
      <c r="H239" s="145" t="s">
        <v>39</v>
      </c>
      <c r="I239" s="146" t="s">
        <v>176</v>
      </c>
    </row>
    <row r="240" spans="1:13" s="35" customFormat="1" ht="16" thickBot="1">
      <c r="A240" s="15">
        <v>10</v>
      </c>
      <c r="B240" s="16">
        <f>Details!F755</f>
        <v>0</v>
      </c>
      <c r="C240" s="16">
        <f>Details!G755</f>
        <v>0</v>
      </c>
      <c r="D240" s="17">
        <f>Details!H755</f>
        <v>0</v>
      </c>
      <c r="E240" s="174" t="e">
        <f>(C240-C238)/C238</f>
        <v>#DIV/0!</v>
      </c>
      <c r="F240" s="16">
        <f>Details!I755</f>
        <v>0</v>
      </c>
      <c r="G240" s="107">
        <f>Details!J755</f>
        <v>1</v>
      </c>
      <c r="H240" s="146"/>
      <c r="I240" s="146"/>
    </row>
    <row r="241" spans="1:13" s="35" customFormat="1" ht="38.5" thickBot="1">
      <c r="A241" s="15">
        <v>20</v>
      </c>
      <c r="B241" s="16">
        <f>Details!F759</f>
        <v>0</v>
      </c>
      <c r="C241" s="16">
        <f>Details!G759</f>
        <v>0</v>
      </c>
      <c r="D241" s="17">
        <f>Details!H759</f>
        <v>0</v>
      </c>
      <c r="E241" s="174" t="e">
        <f>(C241-C238)/C238</f>
        <v>#DIV/0!</v>
      </c>
      <c r="F241" s="16">
        <f>Details!I759</f>
        <v>0</v>
      </c>
      <c r="G241" s="107">
        <f>Details!J759</f>
        <v>1</v>
      </c>
      <c r="H241" s="145" t="s">
        <v>40</v>
      </c>
      <c r="I241" s="146" t="s">
        <v>123</v>
      </c>
    </row>
    <row r="242" spans="1:13" s="35" customFormat="1" ht="38.5" thickBot="1">
      <c r="A242" s="15">
        <v>50</v>
      </c>
      <c r="B242" s="16">
        <f>Details!F763</f>
        <v>0</v>
      </c>
      <c r="C242" s="16">
        <f>Details!G763</f>
        <v>0</v>
      </c>
      <c r="D242" s="17">
        <f>Details!H763</f>
        <v>0</v>
      </c>
      <c r="E242" s="174" t="e">
        <f>(C242-C238)/C238</f>
        <v>#DIV/0!</v>
      </c>
      <c r="F242" s="16">
        <f>Details!I763</f>
        <v>0</v>
      </c>
      <c r="G242" s="107">
        <f>Details!J763</f>
        <v>1</v>
      </c>
      <c r="H242" s="145" t="s">
        <v>41</v>
      </c>
      <c r="I242" s="146" t="s">
        <v>177</v>
      </c>
    </row>
    <row r="243" spans="1:13" s="35" customFormat="1" ht="16" thickBot="1">
      <c r="A243" s="15">
        <v>100</v>
      </c>
      <c r="B243" s="16">
        <f>Details!F767</f>
        <v>0</v>
      </c>
      <c r="C243" s="16">
        <f>Details!G767</f>
        <v>0</v>
      </c>
      <c r="D243" s="17">
        <f>Details!H767</f>
        <v>0</v>
      </c>
      <c r="E243" s="174" t="e">
        <f>(C243-C238)/C238</f>
        <v>#DIV/0!</v>
      </c>
      <c r="F243" s="16">
        <f>Details!I767</f>
        <v>0</v>
      </c>
      <c r="G243" s="107">
        <f>Details!J767</f>
        <v>1</v>
      </c>
      <c r="H243" s="146"/>
      <c r="I243" s="146"/>
    </row>
    <row r="244" spans="1:13" s="35" customFormat="1" ht="16" hidden="1" thickBot="1">
      <c r="A244" s="15">
        <v>200</v>
      </c>
      <c r="B244" s="16">
        <f>Details!F771</f>
        <v>0</v>
      </c>
      <c r="C244" s="16">
        <f>Details!G771</f>
        <v>0</v>
      </c>
      <c r="D244" s="22">
        <f>Details!H771</f>
        <v>0</v>
      </c>
      <c r="E244" s="21" t="e">
        <f>D244/D238</f>
        <v>#DIV/0!</v>
      </c>
      <c r="F244" s="16">
        <f>Details!I771</f>
        <v>0</v>
      </c>
      <c r="G244" s="23">
        <f>Details!J771</f>
        <v>0</v>
      </c>
    </row>
    <row r="245" spans="1:13" s="35" customFormat="1" ht="15" thickBot="1"/>
    <row r="246" spans="1:13" s="35" customFormat="1" ht="16" thickBot="1">
      <c r="A246" s="257" t="s">
        <v>108</v>
      </c>
      <c r="B246" s="258"/>
      <c r="C246" s="258"/>
      <c r="D246" s="258"/>
      <c r="E246" s="258"/>
      <c r="F246" s="258"/>
      <c r="G246" s="259"/>
      <c r="H246" s="254"/>
      <c r="I246" s="255"/>
      <c r="J246" s="255"/>
      <c r="K246" s="255"/>
      <c r="L246" s="255"/>
      <c r="M246" s="256"/>
    </row>
    <row r="247" spans="1:13" s="35" customFormat="1" ht="27" thickBot="1">
      <c r="A247" s="31" t="s">
        <v>0</v>
      </c>
      <c r="B247" s="32" t="s">
        <v>22</v>
      </c>
      <c r="C247" s="32" t="s">
        <v>16</v>
      </c>
      <c r="D247" s="32" t="s">
        <v>17</v>
      </c>
      <c r="E247" s="13" t="s">
        <v>18</v>
      </c>
      <c r="F247" s="33" t="s">
        <v>19</v>
      </c>
      <c r="G247" s="108" t="s">
        <v>20</v>
      </c>
      <c r="H247" s="142" t="s">
        <v>37</v>
      </c>
      <c r="I247" s="146">
        <v>7</v>
      </c>
    </row>
    <row r="248" spans="1:13" s="35" customFormat="1" ht="16" thickBot="1">
      <c r="A248" s="15">
        <v>1</v>
      </c>
      <c r="B248" s="16">
        <f>Details!F779</f>
        <v>0</v>
      </c>
      <c r="C248" s="16">
        <f>Details!G779</f>
        <v>0</v>
      </c>
      <c r="D248" s="17">
        <f>Details!H779</f>
        <v>0</v>
      </c>
      <c r="E248" s="21" t="s">
        <v>21</v>
      </c>
      <c r="F248" s="16">
        <f>Details!I757</f>
        <v>0</v>
      </c>
      <c r="G248" s="107">
        <f>Details!J779</f>
        <v>1</v>
      </c>
      <c r="H248" s="145" t="s">
        <v>38</v>
      </c>
      <c r="I248" s="146" t="s">
        <v>42</v>
      </c>
    </row>
    <row r="249" spans="1:13" s="35" customFormat="1" ht="26" thickBot="1">
      <c r="A249" s="15">
        <v>5</v>
      </c>
      <c r="B249" s="16">
        <f>Details!F783</f>
        <v>0</v>
      </c>
      <c r="C249" s="16">
        <f>Details!G783</f>
        <v>0</v>
      </c>
      <c r="D249" s="17">
        <f>Details!H783</f>
        <v>0</v>
      </c>
      <c r="E249" s="174" t="e">
        <f>(C249-C248)/C248</f>
        <v>#DIV/0!</v>
      </c>
      <c r="F249" s="16">
        <f>Details!I761</f>
        <v>0</v>
      </c>
      <c r="G249" s="107">
        <f>Details!J783</f>
        <v>1</v>
      </c>
      <c r="H249" s="145" t="s">
        <v>39</v>
      </c>
      <c r="I249" s="146" t="s">
        <v>178</v>
      </c>
    </row>
    <row r="250" spans="1:13" s="35" customFormat="1" ht="16" thickBot="1">
      <c r="A250" s="15">
        <v>10</v>
      </c>
      <c r="B250" s="16">
        <f>Details!F787</f>
        <v>0</v>
      </c>
      <c r="C250" s="16">
        <f>Details!G787</f>
        <v>0</v>
      </c>
      <c r="D250" s="17">
        <f>Details!H787</f>
        <v>0</v>
      </c>
      <c r="E250" s="184" t="e">
        <f>(C250-C248)/C248</f>
        <v>#DIV/0!</v>
      </c>
      <c r="F250" s="16">
        <f>Details!I765</f>
        <v>0</v>
      </c>
      <c r="G250" s="107">
        <f>Details!J787</f>
        <v>1</v>
      </c>
      <c r="H250" s="146"/>
      <c r="I250" s="146"/>
    </row>
    <row r="251" spans="1:13" s="35" customFormat="1" ht="38.5" thickBot="1">
      <c r="A251" s="15">
        <v>20</v>
      </c>
      <c r="B251" s="16">
        <f>Details!F791</f>
        <v>0</v>
      </c>
      <c r="C251" s="16">
        <f>Details!G791</f>
        <v>0</v>
      </c>
      <c r="D251" s="17">
        <f>Details!H791</f>
        <v>0</v>
      </c>
      <c r="E251" s="174" t="e">
        <f>(C251-C248)/C248</f>
        <v>#DIV/0!</v>
      </c>
      <c r="F251" s="16">
        <f>Details!I769</f>
        <v>0</v>
      </c>
      <c r="G251" s="107">
        <f>Details!J791</f>
        <v>1</v>
      </c>
      <c r="H251" s="145" t="s">
        <v>40</v>
      </c>
      <c r="I251" s="146" t="s">
        <v>120</v>
      </c>
    </row>
    <row r="252" spans="1:13" s="35" customFormat="1" ht="16" thickBot="1">
      <c r="A252" s="15">
        <v>50</v>
      </c>
      <c r="B252" s="16">
        <f>Details!F795</f>
        <v>0</v>
      </c>
      <c r="C252" s="16">
        <f>Details!G795</f>
        <v>0</v>
      </c>
      <c r="D252" s="17">
        <f>Details!H795</f>
        <v>0</v>
      </c>
      <c r="E252" s="174" t="e">
        <f>(C252-C248)/C248</f>
        <v>#DIV/0!</v>
      </c>
      <c r="F252" s="16">
        <f>Details!I773</f>
        <v>0</v>
      </c>
      <c r="G252" s="107">
        <f>Details!J795</f>
        <v>1</v>
      </c>
      <c r="H252" s="145" t="s">
        <v>41</v>
      </c>
      <c r="I252" s="146" t="s">
        <v>43</v>
      </c>
    </row>
    <row r="253" spans="1:13" s="35" customFormat="1" ht="16" thickBot="1">
      <c r="A253" s="15">
        <v>100</v>
      </c>
      <c r="B253" s="16">
        <f>Details!F799</f>
        <v>0</v>
      </c>
      <c r="C253" s="16">
        <f>Details!G799</f>
        <v>0</v>
      </c>
      <c r="D253" s="17">
        <f>Details!H799</f>
        <v>0</v>
      </c>
      <c r="E253" s="174" t="e">
        <f>(C253-C248)/C248</f>
        <v>#DIV/0!</v>
      </c>
      <c r="F253" s="16">
        <f>Details!I777</f>
        <v>0</v>
      </c>
      <c r="G253" s="107">
        <f>Details!J799</f>
        <v>1</v>
      </c>
      <c r="H253" s="146"/>
      <c r="I253" s="146"/>
    </row>
    <row r="254" spans="1:13" s="183" customFormat="1" ht="16" thickBot="1">
      <c r="A254" s="176"/>
      <c r="B254" s="177"/>
      <c r="C254" s="177"/>
      <c r="D254" s="178"/>
      <c r="E254" s="179"/>
      <c r="F254" s="177"/>
      <c r="G254" s="180"/>
      <c r="H254" s="181"/>
      <c r="I254" s="182"/>
    </row>
    <row r="255" spans="1:13" s="138" customFormat="1" ht="16" thickBot="1">
      <c r="A255" s="257" t="s">
        <v>109</v>
      </c>
      <c r="B255" s="258"/>
      <c r="C255" s="258"/>
      <c r="D255" s="258"/>
      <c r="E255" s="258"/>
      <c r="F255" s="258"/>
      <c r="G255" s="259"/>
      <c r="H255" s="254"/>
      <c r="I255" s="255"/>
      <c r="J255" s="255"/>
      <c r="K255" s="255"/>
      <c r="L255" s="255"/>
      <c r="M255" s="256"/>
    </row>
    <row r="256" spans="1:13" s="138" customFormat="1" ht="27" thickBot="1">
      <c r="A256" s="31" t="s">
        <v>0</v>
      </c>
      <c r="B256" s="32" t="s">
        <v>22</v>
      </c>
      <c r="C256" s="32" t="s">
        <v>16</v>
      </c>
      <c r="D256" s="32" t="s">
        <v>17</v>
      </c>
      <c r="E256" s="13" t="s">
        <v>18</v>
      </c>
      <c r="F256" s="33" t="s">
        <v>19</v>
      </c>
      <c r="G256" s="108" t="s">
        <v>20</v>
      </c>
      <c r="H256" s="142" t="s">
        <v>37</v>
      </c>
      <c r="I256" s="146">
        <v>7</v>
      </c>
    </row>
    <row r="257" spans="1:13" s="138" customFormat="1" ht="16" thickBot="1">
      <c r="A257" s="15">
        <v>1</v>
      </c>
      <c r="B257" s="16">
        <f>Details!F807</f>
        <v>0</v>
      </c>
      <c r="C257" s="16">
        <f>Details!G807</f>
        <v>0</v>
      </c>
      <c r="D257" s="17">
        <f>Details!H807</f>
        <v>0</v>
      </c>
      <c r="E257" s="21" t="s">
        <v>21</v>
      </c>
      <c r="F257" s="16">
        <f>Details!I765</f>
        <v>0</v>
      </c>
      <c r="G257" s="107">
        <f>Details!J807</f>
        <v>1</v>
      </c>
      <c r="H257" s="145" t="s">
        <v>38</v>
      </c>
      <c r="I257" s="146" t="s">
        <v>42</v>
      </c>
    </row>
    <row r="258" spans="1:13" s="138" customFormat="1" ht="26" thickBot="1">
      <c r="A258" s="15">
        <v>5</v>
      </c>
      <c r="B258" s="16">
        <f>Details!F811</f>
        <v>0</v>
      </c>
      <c r="C258" s="16">
        <f>Details!G811</f>
        <v>0</v>
      </c>
      <c r="D258" s="17">
        <f>Details!H811</f>
        <v>0</v>
      </c>
      <c r="E258" s="174" t="e">
        <f>(C258-C257)/C257</f>
        <v>#DIV/0!</v>
      </c>
      <c r="F258" s="16">
        <f>Details!I769</f>
        <v>0</v>
      </c>
      <c r="G258" s="107">
        <f>Details!J811</f>
        <v>1</v>
      </c>
      <c r="H258" s="145" t="s">
        <v>39</v>
      </c>
      <c r="I258" s="146" t="s">
        <v>179</v>
      </c>
    </row>
    <row r="259" spans="1:13" s="138" customFormat="1" ht="16" thickBot="1">
      <c r="A259" s="15">
        <v>10</v>
      </c>
      <c r="B259" s="16">
        <f>Details!F815</f>
        <v>0</v>
      </c>
      <c r="C259" s="16">
        <f>Details!G815</f>
        <v>0</v>
      </c>
      <c r="D259" s="17">
        <f>Details!H815</f>
        <v>0</v>
      </c>
      <c r="E259" s="184" t="e">
        <f>(C259-C257)/C257</f>
        <v>#DIV/0!</v>
      </c>
      <c r="F259" s="16">
        <f>Details!I773</f>
        <v>0</v>
      </c>
      <c r="G259" s="107">
        <f>Details!J815</f>
        <v>1</v>
      </c>
      <c r="H259" s="146"/>
      <c r="I259" s="146"/>
    </row>
    <row r="260" spans="1:13" s="138" customFormat="1" ht="38.5" thickBot="1">
      <c r="A260" s="15">
        <v>20</v>
      </c>
      <c r="B260" s="16">
        <f>Details!F819</f>
        <v>0</v>
      </c>
      <c r="C260" s="16">
        <f>Details!G819</f>
        <v>0</v>
      </c>
      <c r="D260" s="17">
        <f>Details!H819</f>
        <v>0</v>
      </c>
      <c r="E260" s="174" t="e">
        <f>(C260-C257)/C257</f>
        <v>#DIV/0!</v>
      </c>
      <c r="F260" s="16">
        <f>Details!I777</f>
        <v>0</v>
      </c>
      <c r="G260" s="107">
        <f>Details!J819</f>
        <v>1</v>
      </c>
      <c r="H260" s="145" t="s">
        <v>40</v>
      </c>
      <c r="I260" s="146" t="s">
        <v>121</v>
      </c>
    </row>
    <row r="261" spans="1:13" s="138" customFormat="1" ht="38.5" thickBot="1">
      <c r="A261" s="15">
        <v>50</v>
      </c>
      <c r="B261" s="16">
        <f>Details!F823</f>
        <v>0</v>
      </c>
      <c r="C261" s="16">
        <f>Details!G823</f>
        <v>0</v>
      </c>
      <c r="D261" s="17">
        <f>Details!H823</f>
        <v>0</v>
      </c>
      <c r="E261" s="174" t="e">
        <f>(C261-C257)/C257</f>
        <v>#DIV/0!</v>
      </c>
      <c r="F261" s="16">
        <f>Details!I781</f>
        <v>0</v>
      </c>
      <c r="G261" s="107">
        <f>Details!J823</f>
        <v>1</v>
      </c>
      <c r="H261" s="145" t="s">
        <v>41</v>
      </c>
      <c r="I261" s="146" t="s">
        <v>180</v>
      </c>
    </row>
    <row r="262" spans="1:13" s="138" customFormat="1" ht="16" thickBot="1">
      <c r="A262" s="15">
        <v>100</v>
      </c>
      <c r="B262" s="16">
        <f>Details!F827</f>
        <v>0</v>
      </c>
      <c r="C262" s="16">
        <f>Details!G827</f>
        <v>0</v>
      </c>
      <c r="D262" s="17">
        <f>Details!H827</f>
        <v>0</v>
      </c>
      <c r="E262" s="174" t="e">
        <f>(C262-C257)/C257</f>
        <v>#DIV/0!</v>
      </c>
      <c r="F262" s="16">
        <f>Details!I785</f>
        <v>0</v>
      </c>
      <c r="G262" s="107">
        <f>Details!J807</f>
        <v>1</v>
      </c>
      <c r="H262" s="146"/>
      <c r="I262" s="146"/>
    </row>
    <row r="263" spans="1:13" s="138" customFormat="1" ht="15" thickBot="1"/>
    <row r="264" spans="1:13" s="138" customFormat="1" ht="16" thickBot="1">
      <c r="A264" s="257" t="s">
        <v>110</v>
      </c>
      <c r="B264" s="258"/>
      <c r="C264" s="258"/>
      <c r="D264" s="258"/>
      <c r="E264" s="258"/>
      <c r="F264" s="258"/>
      <c r="G264" s="259"/>
      <c r="H264" s="254"/>
      <c r="I264" s="255"/>
      <c r="J264" s="255"/>
      <c r="K264" s="255"/>
      <c r="L264" s="255"/>
      <c r="M264" s="256"/>
    </row>
    <row r="265" spans="1:13" s="138" customFormat="1" ht="27" thickBot="1">
      <c r="A265" s="31" t="s">
        <v>0</v>
      </c>
      <c r="B265" s="32" t="s">
        <v>22</v>
      </c>
      <c r="C265" s="32" t="s">
        <v>16</v>
      </c>
      <c r="D265" s="32" t="s">
        <v>17</v>
      </c>
      <c r="E265" s="13" t="s">
        <v>18</v>
      </c>
      <c r="F265" s="33" t="s">
        <v>19</v>
      </c>
      <c r="G265" s="108" t="s">
        <v>20</v>
      </c>
      <c r="H265" s="142" t="s">
        <v>37</v>
      </c>
      <c r="I265" s="146">
        <v>7</v>
      </c>
    </row>
    <row r="266" spans="1:13" s="138" customFormat="1" ht="16" thickBot="1">
      <c r="A266" s="15">
        <v>1</v>
      </c>
      <c r="B266" s="16">
        <f>Details!F835</f>
        <v>0</v>
      </c>
      <c r="C266" s="16">
        <f>Details!G835</f>
        <v>0</v>
      </c>
      <c r="D266" s="16">
        <f>Details!H835</f>
        <v>0</v>
      </c>
      <c r="E266" s="21" t="s">
        <v>21</v>
      </c>
      <c r="F266" s="16" t="str">
        <f>Details!I774</f>
        <v xml:space="preserve">
StdDev</v>
      </c>
      <c r="G266" s="107">
        <f>Details!J835</f>
        <v>1</v>
      </c>
      <c r="H266" s="145" t="s">
        <v>38</v>
      </c>
      <c r="I266" s="146" t="s">
        <v>42</v>
      </c>
    </row>
    <row r="267" spans="1:13" s="138" customFormat="1" ht="26" thickBot="1">
      <c r="A267" s="15">
        <v>5</v>
      </c>
      <c r="B267" s="16">
        <f>Details!F839</f>
        <v>0</v>
      </c>
      <c r="C267" s="16">
        <f>Details!G839</f>
        <v>0</v>
      </c>
      <c r="D267" s="16">
        <f>Details!H839</f>
        <v>0</v>
      </c>
      <c r="E267" s="174" t="e">
        <f>(C267-C266)/C266</f>
        <v>#DIV/0!</v>
      </c>
      <c r="F267" s="16">
        <f>Details!I778</f>
        <v>0</v>
      </c>
      <c r="G267" s="107">
        <f>Details!J839</f>
        <v>1</v>
      </c>
      <c r="H267" s="145" t="s">
        <v>39</v>
      </c>
      <c r="I267" s="146" t="s">
        <v>181</v>
      </c>
    </row>
    <row r="268" spans="1:13" s="138" customFormat="1" ht="16" thickBot="1">
      <c r="A268" s="15">
        <v>10</v>
      </c>
      <c r="B268" s="16">
        <f>Details!F843</f>
        <v>0</v>
      </c>
      <c r="C268" s="16">
        <f>Details!G843</f>
        <v>0</v>
      </c>
      <c r="D268" s="16">
        <f>Details!H843</f>
        <v>0</v>
      </c>
      <c r="E268" s="184" t="e">
        <f>(C268-C266)/C266</f>
        <v>#DIV/0!</v>
      </c>
      <c r="F268" s="16">
        <f>Details!I782</f>
        <v>0</v>
      </c>
      <c r="G268" s="107">
        <f>Details!J804</f>
        <v>1</v>
      </c>
      <c r="H268" s="146"/>
      <c r="I268" s="146"/>
    </row>
    <row r="269" spans="1:13" s="138" customFormat="1" ht="38.5" thickBot="1">
      <c r="A269" s="15">
        <v>20</v>
      </c>
      <c r="B269" s="16">
        <f>Details!F847</f>
        <v>0</v>
      </c>
      <c r="C269" s="16">
        <f>Details!G847</f>
        <v>0</v>
      </c>
      <c r="D269" s="16">
        <f>Details!H847</f>
        <v>0</v>
      </c>
      <c r="E269" s="174" t="e">
        <f>(C269-C266)/C266</f>
        <v>#DIV/0!</v>
      </c>
      <c r="F269" s="16">
        <f>Details!I786</f>
        <v>0</v>
      </c>
      <c r="G269" s="107">
        <f>Details!J847</f>
        <v>1</v>
      </c>
      <c r="H269" s="145" t="s">
        <v>40</v>
      </c>
      <c r="I269" s="146" t="s">
        <v>120</v>
      </c>
    </row>
    <row r="270" spans="1:13" s="138" customFormat="1" ht="38.5" thickBot="1">
      <c r="A270" s="15">
        <v>50</v>
      </c>
      <c r="B270" s="16">
        <f>Details!F851</f>
        <v>0</v>
      </c>
      <c r="C270" s="16">
        <f>Details!G851</f>
        <v>0</v>
      </c>
      <c r="D270" s="16">
        <f>Details!H851</f>
        <v>0</v>
      </c>
      <c r="E270" s="174" t="e">
        <f>(C270-C266)/C266</f>
        <v>#DIV/0!</v>
      </c>
      <c r="F270" s="16">
        <f>Details!I790</f>
        <v>0</v>
      </c>
      <c r="G270" s="107">
        <f>Details!J851</f>
        <v>1</v>
      </c>
      <c r="H270" s="145" t="s">
        <v>41</v>
      </c>
      <c r="I270" s="146" t="s">
        <v>182</v>
      </c>
    </row>
    <row r="271" spans="1:13" s="138" customFormat="1" ht="16" thickBot="1">
      <c r="A271" s="15">
        <v>100</v>
      </c>
      <c r="B271" s="16">
        <f>Details!F855</f>
        <v>0</v>
      </c>
      <c r="C271" s="16">
        <f>Details!G855</f>
        <v>0</v>
      </c>
      <c r="D271" s="16">
        <f>Details!H855</f>
        <v>0</v>
      </c>
      <c r="E271" s="174" t="e">
        <f>(C271-C266)/C266</f>
        <v>#DIV/0!</v>
      </c>
      <c r="F271" s="16">
        <f>Details!I794</f>
        <v>0</v>
      </c>
      <c r="G271" s="107">
        <f>Details!J855</f>
        <v>1</v>
      </c>
      <c r="H271" s="146"/>
      <c r="I271" s="146"/>
    </row>
    <row r="272" spans="1:13" s="35" customFormat="1" ht="15" thickBot="1">
      <c r="H272" s="1"/>
    </row>
    <row r="273" spans="1:13" s="138" customFormat="1" ht="16" thickBot="1">
      <c r="A273" s="257" t="s">
        <v>111</v>
      </c>
      <c r="B273" s="258"/>
      <c r="C273" s="258"/>
      <c r="D273" s="258"/>
      <c r="E273" s="258"/>
      <c r="F273" s="258"/>
      <c r="G273" s="259"/>
      <c r="H273" s="254"/>
      <c r="I273" s="255"/>
      <c r="J273" s="255"/>
      <c r="K273" s="255"/>
      <c r="L273" s="255"/>
      <c r="M273" s="256"/>
    </row>
    <row r="274" spans="1:13" s="138" customFormat="1" ht="27" thickBot="1">
      <c r="A274" s="31" t="s">
        <v>0</v>
      </c>
      <c r="B274" s="32" t="s">
        <v>22</v>
      </c>
      <c r="C274" s="32" t="s">
        <v>16</v>
      </c>
      <c r="D274" s="32" t="s">
        <v>17</v>
      </c>
      <c r="E274" s="13" t="s">
        <v>18</v>
      </c>
      <c r="F274" s="33" t="s">
        <v>19</v>
      </c>
      <c r="G274" s="108" t="s">
        <v>20</v>
      </c>
      <c r="H274" s="142" t="s">
        <v>37</v>
      </c>
      <c r="I274" s="146">
        <v>8</v>
      </c>
    </row>
    <row r="275" spans="1:13" s="138" customFormat="1" ht="16" thickBot="1">
      <c r="A275" s="15">
        <v>1</v>
      </c>
      <c r="B275" s="16">
        <f>Details!F863</f>
        <v>0</v>
      </c>
      <c r="C275" s="16">
        <f>Details!G863</f>
        <v>0</v>
      </c>
      <c r="D275" s="16">
        <f>Details!H863</f>
        <v>0</v>
      </c>
      <c r="E275" s="21" t="s">
        <v>21</v>
      </c>
      <c r="F275" s="16">
        <f>Details!I783</f>
        <v>0</v>
      </c>
      <c r="G275" s="107">
        <f>Details!J863</f>
        <v>1</v>
      </c>
      <c r="H275" s="145" t="s">
        <v>38</v>
      </c>
      <c r="I275" s="146" t="s">
        <v>42</v>
      </c>
    </row>
    <row r="276" spans="1:13" s="138" customFormat="1" ht="26" thickBot="1">
      <c r="A276" s="15">
        <v>5</v>
      </c>
      <c r="B276" s="16">
        <f>Details!F867</f>
        <v>0</v>
      </c>
      <c r="C276" s="16">
        <f>Details!G867</f>
        <v>0</v>
      </c>
      <c r="D276" s="16">
        <f>Details!H867</f>
        <v>0</v>
      </c>
      <c r="E276" s="184" t="e">
        <f>(C276-C275)/C275</f>
        <v>#DIV/0!</v>
      </c>
      <c r="F276" s="16">
        <f>Details!I787</f>
        <v>0</v>
      </c>
      <c r="G276" s="107">
        <f>Details!J867</f>
        <v>1</v>
      </c>
      <c r="H276" s="145" t="s">
        <v>39</v>
      </c>
      <c r="I276" s="146" t="s">
        <v>183</v>
      </c>
    </row>
    <row r="277" spans="1:13" s="138" customFormat="1" ht="16" thickBot="1">
      <c r="A277" s="15">
        <v>10</v>
      </c>
      <c r="B277" s="16">
        <f>Details!F871</f>
        <v>0</v>
      </c>
      <c r="C277" s="16">
        <f>Details!G871</f>
        <v>0</v>
      </c>
      <c r="D277" s="16">
        <f>Details!H871</f>
        <v>0</v>
      </c>
      <c r="E277" s="184" t="e">
        <f>(C277-C275)/C275</f>
        <v>#DIV/0!</v>
      </c>
      <c r="F277" s="16">
        <f>Details!I791</f>
        <v>0</v>
      </c>
      <c r="G277" s="107">
        <f>Details!J871</f>
        <v>1</v>
      </c>
      <c r="H277" s="146"/>
      <c r="I277" s="146"/>
    </row>
    <row r="278" spans="1:13" s="138" customFormat="1" ht="38.5" thickBot="1">
      <c r="A278" s="15">
        <v>20</v>
      </c>
      <c r="B278" s="16">
        <f>Details!F875</f>
        <v>0</v>
      </c>
      <c r="C278" s="16">
        <f>Details!G875</f>
        <v>0</v>
      </c>
      <c r="D278" s="16">
        <f>Details!H875</f>
        <v>0</v>
      </c>
      <c r="E278" s="174" t="e">
        <f>(C278-C275)/C275</f>
        <v>#DIV/0!</v>
      </c>
      <c r="F278" s="16">
        <f>Details!I795</f>
        <v>0</v>
      </c>
      <c r="G278" s="107">
        <f>Details!J875</f>
        <v>1</v>
      </c>
      <c r="H278" s="145" t="s">
        <v>40</v>
      </c>
      <c r="I278" s="146" t="s">
        <v>120</v>
      </c>
    </row>
    <row r="279" spans="1:13" s="138" customFormat="1" ht="38.5" thickBot="1">
      <c r="A279" s="15">
        <v>50</v>
      </c>
      <c r="B279" s="16">
        <f>Details!F879</f>
        <v>0</v>
      </c>
      <c r="C279" s="16">
        <f>Details!G879</f>
        <v>0</v>
      </c>
      <c r="D279" s="16">
        <f>Details!H879</f>
        <v>0</v>
      </c>
      <c r="E279" s="174" t="e">
        <f>(C279-C275)/C275</f>
        <v>#DIV/0!</v>
      </c>
      <c r="F279" s="16">
        <f>Details!I799</f>
        <v>0</v>
      </c>
      <c r="G279" s="107">
        <f>Details!J879</f>
        <v>1</v>
      </c>
      <c r="H279" s="145" t="s">
        <v>41</v>
      </c>
      <c r="I279" s="146" t="s">
        <v>184</v>
      </c>
    </row>
    <row r="280" spans="1:13" s="138" customFormat="1" ht="16" thickBot="1">
      <c r="A280" s="15">
        <v>100</v>
      </c>
      <c r="B280" s="16">
        <f>Details!F883</f>
        <v>0</v>
      </c>
      <c r="C280" s="16">
        <f>Details!G883</f>
        <v>0</v>
      </c>
      <c r="D280" s="16">
        <f>Details!H883</f>
        <v>0</v>
      </c>
      <c r="E280" s="174" t="e">
        <f>(C280-C275)/C275</f>
        <v>#DIV/0!</v>
      </c>
      <c r="F280" s="16">
        <f>Details!I803</f>
        <v>0</v>
      </c>
      <c r="G280" s="107">
        <f>Details!J883</f>
        <v>1</v>
      </c>
      <c r="H280" s="146"/>
      <c r="I280" s="146"/>
    </row>
    <row r="281" spans="1:13" s="35" customFormat="1" ht="15" thickBot="1"/>
    <row r="282" spans="1:13" s="138" customFormat="1" ht="16" thickBot="1">
      <c r="A282" s="257" t="s">
        <v>112</v>
      </c>
      <c r="B282" s="258"/>
      <c r="C282" s="258"/>
      <c r="D282" s="258"/>
      <c r="E282" s="258"/>
      <c r="F282" s="258"/>
      <c r="G282" s="259"/>
      <c r="H282" s="254"/>
      <c r="I282" s="255"/>
      <c r="J282" s="255"/>
      <c r="K282" s="255"/>
      <c r="L282" s="255"/>
      <c r="M282" s="256"/>
    </row>
    <row r="283" spans="1:13" s="138" customFormat="1" ht="27" thickBot="1">
      <c r="A283" s="31" t="s">
        <v>0</v>
      </c>
      <c r="B283" s="32" t="s">
        <v>22</v>
      </c>
      <c r="C283" s="32" t="s">
        <v>16</v>
      </c>
      <c r="D283" s="32" t="s">
        <v>17</v>
      </c>
      <c r="E283" s="13" t="s">
        <v>18</v>
      </c>
      <c r="F283" s="33" t="s">
        <v>19</v>
      </c>
      <c r="G283" s="108" t="s">
        <v>20</v>
      </c>
      <c r="H283" s="142" t="s">
        <v>37</v>
      </c>
      <c r="I283" s="146">
        <v>5</v>
      </c>
    </row>
    <row r="284" spans="1:13" s="138" customFormat="1" ht="16" thickBot="1">
      <c r="A284" s="15">
        <v>1</v>
      </c>
      <c r="B284" s="16">
        <f>Details!F891</f>
        <v>0</v>
      </c>
      <c r="C284" s="16">
        <f>Details!G891</f>
        <v>0</v>
      </c>
      <c r="D284" s="16">
        <f>Details!H891</f>
        <v>0</v>
      </c>
      <c r="E284" s="21" t="s">
        <v>21</v>
      </c>
      <c r="F284" s="16">
        <f>Details!I792</f>
        <v>0</v>
      </c>
      <c r="G284" s="107">
        <f>Details!J891</f>
        <v>1</v>
      </c>
      <c r="H284" s="145" t="s">
        <v>38</v>
      </c>
      <c r="I284" s="146" t="s">
        <v>42</v>
      </c>
    </row>
    <row r="285" spans="1:13" s="138" customFormat="1" ht="26" thickBot="1">
      <c r="A285" s="15">
        <v>5</v>
      </c>
      <c r="B285" s="16">
        <f>Details!F895</f>
        <v>0</v>
      </c>
      <c r="C285" s="16">
        <f>Details!G895</f>
        <v>0</v>
      </c>
      <c r="D285" s="16">
        <f>Details!H895</f>
        <v>0</v>
      </c>
      <c r="E285" s="174" t="e">
        <f>(C285-C284)/C284</f>
        <v>#DIV/0!</v>
      </c>
      <c r="F285" s="16">
        <f>Details!I796</f>
        <v>0</v>
      </c>
      <c r="G285" s="107">
        <f>Details!J895</f>
        <v>1</v>
      </c>
      <c r="H285" s="145" t="s">
        <v>39</v>
      </c>
      <c r="I285" s="146" t="s">
        <v>185</v>
      </c>
    </row>
    <row r="286" spans="1:13" s="138" customFormat="1" ht="16" thickBot="1">
      <c r="A286" s="15">
        <v>10</v>
      </c>
      <c r="B286" s="16">
        <f>Details!F899</f>
        <v>0</v>
      </c>
      <c r="C286" s="16">
        <f>Details!G899</f>
        <v>0</v>
      </c>
      <c r="D286" s="16">
        <f>Details!H899</f>
        <v>0</v>
      </c>
      <c r="E286" s="184" t="e">
        <f>(C286-C284)/C284</f>
        <v>#DIV/0!</v>
      </c>
      <c r="F286" s="16">
        <f>Details!I800</f>
        <v>0</v>
      </c>
      <c r="G286" s="107">
        <f>Details!J899</f>
        <v>1</v>
      </c>
      <c r="H286" s="146"/>
      <c r="I286" s="146"/>
    </row>
    <row r="287" spans="1:13" s="138" customFormat="1" ht="38.5" thickBot="1">
      <c r="A287" s="15">
        <v>20</v>
      </c>
      <c r="B287" s="16">
        <f>Details!F903</f>
        <v>0</v>
      </c>
      <c r="C287" s="16">
        <f>Details!G903</f>
        <v>0</v>
      </c>
      <c r="D287" s="16">
        <f>Details!H903</f>
        <v>0</v>
      </c>
      <c r="E287" s="174" t="e">
        <f>(C287-C284)/C284</f>
        <v>#DIV/0!</v>
      </c>
      <c r="F287" s="16">
        <f>Details!I804</f>
        <v>0</v>
      </c>
      <c r="G287" s="107">
        <f>Details!J903</f>
        <v>1</v>
      </c>
      <c r="H287" s="145" t="s">
        <v>40</v>
      </c>
      <c r="I287" s="146" t="s">
        <v>186</v>
      </c>
    </row>
    <row r="288" spans="1:13" s="138" customFormat="1" ht="16" thickBot="1">
      <c r="A288" s="15">
        <v>50</v>
      </c>
      <c r="B288" s="16">
        <f>Details!F907</f>
        <v>0</v>
      </c>
      <c r="C288" s="16">
        <f>Details!G907</f>
        <v>0</v>
      </c>
      <c r="D288" s="16">
        <f>Details!H907</f>
        <v>0</v>
      </c>
      <c r="E288" s="174" t="e">
        <f>(C288-C284)/C284</f>
        <v>#DIV/0!</v>
      </c>
      <c r="F288" s="16">
        <f>Details!I808</f>
        <v>0</v>
      </c>
      <c r="G288" s="107">
        <f>Details!J907</f>
        <v>1</v>
      </c>
      <c r="H288" s="145" t="s">
        <v>41</v>
      </c>
      <c r="I288" s="146" t="s">
        <v>43</v>
      </c>
    </row>
    <row r="289" spans="1:13" s="138" customFormat="1" ht="16" thickBot="1">
      <c r="A289" s="15">
        <v>100</v>
      </c>
      <c r="B289" s="16">
        <f>Details!F911</f>
        <v>0</v>
      </c>
      <c r="C289" s="16">
        <f>Details!G911</f>
        <v>0</v>
      </c>
      <c r="D289" s="16">
        <f>Details!H911</f>
        <v>0</v>
      </c>
      <c r="E289" s="174" t="e">
        <f>(C289-C284)/C284</f>
        <v>#DIV/0!</v>
      </c>
      <c r="F289" s="16">
        <f>Details!I812</f>
        <v>0</v>
      </c>
      <c r="G289" s="107">
        <f>Details!J911</f>
        <v>1</v>
      </c>
      <c r="H289" s="146"/>
      <c r="I289" s="146"/>
    </row>
    <row r="290" spans="1:13" s="35" customFormat="1" ht="15" thickBot="1"/>
    <row r="291" spans="1:13" s="138" customFormat="1" ht="16" thickBot="1">
      <c r="A291" s="257" t="s">
        <v>113</v>
      </c>
      <c r="B291" s="258"/>
      <c r="C291" s="258"/>
      <c r="D291" s="258"/>
      <c r="E291" s="258"/>
      <c r="F291" s="258"/>
      <c r="G291" s="259"/>
      <c r="H291" s="254"/>
      <c r="I291" s="255"/>
      <c r="J291" s="255"/>
      <c r="K291" s="255"/>
      <c r="L291" s="255"/>
      <c r="M291" s="256"/>
    </row>
    <row r="292" spans="1:13" s="138" customFormat="1" ht="27" thickBot="1">
      <c r="A292" s="31" t="s">
        <v>0</v>
      </c>
      <c r="B292" s="32" t="s">
        <v>22</v>
      </c>
      <c r="C292" s="32" t="s">
        <v>16</v>
      </c>
      <c r="D292" s="32" t="s">
        <v>17</v>
      </c>
      <c r="E292" s="13" t="s">
        <v>18</v>
      </c>
      <c r="F292" s="33" t="s">
        <v>19</v>
      </c>
      <c r="G292" s="108" t="s">
        <v>20</v>
      </c>
      <c r="H292" s="142" t="s">
        <v>37</v>
      </c>
      <c r="I292" s="146">
        <v>11</v>
      </c>
    </row>
    <row r="293" spans="1:13" s="138" customFormat="1" ht="16" thickBot="1">
      <c r="A293" s="15">
        <v>1</v>
      </c>
      <c r="B293" s="16">
        <f>Details!F919</f>
        <v>0</v>
      </c>
      <c r="C293" s="16">
        <f>Details!G919</f>
        <v>0</v>
      </c>
      <c r="D293" s="16">
        <f>Details!H919</f>
        <v>0</v>
      </c>
      <c r="E293" s="21" t="s">
        <v>21</v>
      </c>
      <c r="F293" s="16">
        <f>Details!I801</f>
        <v>0</v>
      </c>
      <c r="G293" s="107">
        <f>Details!J919</f>
        <v>1</v>
      </c>
      <c r="H293" s="145" t="s">
        <v>38</v>
      </c>
      <c r="I293" s="146" t="s">
        <v>42</v>
      </c>
    </row>
    <row r="294" spans="1:13" s="138" customFormat="1" ht="26" thickBot="1">
      <c r="A294" s="15">
        <v>5</v>
      </c>
      <c r="B294" s="16">
        <f>Details!F923</f>
        <v>0</v>
      </c>
      <c r="C294" s="16">
        <f>Details!G923</f>
        <v>0</v>
      </c>
      <c r="D294" s="16">
        <f>Details!H923</f>
        <v>0</v>
      </c>
      <c r="E294" s="174" t="e">
        <f>(C294-C293)/C293</f>
        <v>#DIV/0!</v>
      </c>
      <c r="F294" s="16">
        <f>Details!I805</f>
        <v>0</v>
      </c>
      <c r="G294" s="107">
        <f>Details!J923</f>
        <v>1</v>
      </c>
      <c r="H294" s="145" t="s">
        <v>39</v>
      </c>
      <c r="I294" s="146" t="s">
        <v>187</v>
      </c>
    </row>
    <row r="295" spans="1:13" s="138" customFormat="1" ht="16" thickBot="1">
      <c r="A295" s="15">
        <v>10</v>
      </c>
      <c r="B295" s="16">
        <f>Details!F927</f>
        <v>0</v>
      </c>
      <c r="C295" s="16">
        <f>Details!G927</f>
        <v>0</v>
      </c>
      <c r="D295" s="16">
        <f>Details!H927</f>
        <v>0</v>
      </c>
      <c r="E295" s="184" t="e">
        <f>(C295-C293)/C293</f>
        <v>#DIV/0!</v>
      </c>
      <c r="F295" s="16">
        <f>Details!I809</f>
        <v>0</v>
      </c>
      <c r="G295" s="107">
        <f>Details!J927</f>
        <v>1</v>
      </c>
      <c r="H295" s="146"/>
      <c r="I295" s="146"/>
    </row>
    <row r="296" spans="1:13" s="138" customFormat="1" ht="38.5" thickBot="1">
      <c r="A296" s="15">
        <v>20</v>
      </c>
      <c r="B296" s="16">
        <f>Details!F931</f>
        <v>0</v>
      </c>
      <c r="C296" s="16">
        <f>Details!G931</f>
        <v>0</v>
      </c>
      <c r="D296" s="16">
        <f>Details!H931</f>
        <v>0</v>
      </c>
      <c r="E296" s="174" t="e">
        <f>(C296-C293)/C293</f>
        <v>#DIV/0!</v>
      </c>
      <c r="F296" s="16">
        <f>Details!I813</f>
        <v>0</v>
      </c>
      <c r="G296" s="107">
        <f>Details!J931</f>
        <v>1</v>
      </c>
      <c r="H296" s="145" t="s">
        <v>40</v>
      </c>
      <c r="I296" s="146" t="s">
        <v>120</v>
      </c>
    </row>
    <row r="297" spans="1:13" s="138" customFormat="1" ht="38.5" thickBot="1">
      <c r="A297" s="15">
        <v>50</v>
      </c>
      <c r="B297" s="16">
        <f>Details!F935</f>
        <v>0</v>
      </c>
      <c r="C297" s="16">
        <f>Details!G935</f>
        <v>0</v>
      </c>
      <c r="D297" s="16">
        <f>Details!H935</f>
        <v>0</v>
      </c>
      <c r="E297" s="174" t="e">
        <f>(C297-C293)/C293</f>
        <v>#DIV/0!</v>
      </c>
      <c r="F297" s="16">
        <f>Details!I817</f>
        <v>0</v>
      </c>
      <c r="G297" s="107">
        <f>Details!J935</f>
        <v>1</v>
      </c>
      <c r="H297" s="145" t="s">
        <v>41</v>
      </c>
      <c r="I297" s="146" t="s">
        <v>188</v>
      </c>
    </row>
    <row r="298" spans="1:13" s="138" customFormat="1" ht="16" thickBot="1">
      <c r="A298" s="15">
        <v>100</v>
      </c>
      <c r="B298" s="16">
        <f>Details!F939</f>
        <v>0</v>
      </c>
      <c r="C298" s="16">
        <f>Details!G939</f>
        <v>0</v>
      </c>
      <c r="D298" s="16">
        <f>Details!H939</f>
        <v>0</v>
      </c>
      <c r="E298" s="174" t="e">
        <f>(C298-C293)/C293</f>
        <v>#DIV/0!</v>
      </c>
      <c r="F298" s="16">
        <f>Details!I821</f>
        <v>0</v>
      </c>
      <c r="G298" s="107">
        <f>Details!J939</f>
        <v>1</v>
      </c>
      <c r="H298" s="146"/>
      <c r="I298" s="146"/>
    </row>
    <row r="299" spans="1:13" s="35" customFormat="1" ht="15" thickBot="1"/>
    <row r="300" spans="1:13" s="138" customFormat="1" ht="16" thickBot="1">
      <c r="A300" s="257" t="s">
        <v>114</v>
      </c>
      <c r="B300" s="258"/>
      <c r="C300" s="258"/>
      <c r="D300" s="258"/>
      <c r="E300" s="258"/>
      <c r="F300" s="258"/>
      <c r="G300" s="259"/>
      <c r="H300" s="254"/>
      <c r="I300" s="255"/>
      <c r="J300" s="255"/>
      <c r="K300" s="255"/>
      <c r="L300" s="255"/>
      <c r="M300" s="256"/>
    </row>
    <row r="301" spans="1:13" s="138" customFormat="1" ht="27" thickBot="1">
      <c r="A301" s="31" t="s">
        <v>0</v>
      </c>
      <c r="B301" s="32" t="s">
        <v>22</v>
      </c>
      <c r="C301" s="32" t="s">
        <v>16</v>
      </c>
      <c r="D301" s="32" t="s">
        <v>17</v>
      </c>
      <c r="E301" s="13" t="s">
        <v>18</v>
      </c>
      <c r="F301" s="33" t="s">
        <v>19</v>
      </c>
      <c r="G301" s="108" t="s">
        <v>20</v>
      </c>
      <c r="H301" s="142" t="s">
        <v>37</v>
      </c>
      <c r="I301" s="146">
        <v>8</v>
      </c>
    </row>
    <row r="302" spans="1:13" s="138" customFormat="1" ht="16" thickBot="1">
      <c r="A302" s="15">
        <v>1</v>
      </c>
      <c r="B302" s="16">
        <f>Details!F947</f>
        <v>0</v>
      </c>
      <c r="C302" s="16">
        <f>Details!G947</f>
        <v>0</v>
      </c>
      <c r="D302" s="16">
        <f>Details!H947</f>
        <v>0</v>
      </c>
      <c r="E302" s="21" t="s">
        <v>21</v>
      </c>
      <c r="F302" s="16">
        <f>Details!I810</f>
        <v>0</v>
      </c>
      <c r="G302" s="107">
        <f>Details!J947</f>
        <v>1</v>
      </c>
      <c r="H302" s="145" t="s">
        <v>38</v>
      </c>
      <c r="I302" s="146" t="s">
        <v>42</v>
      </c>
    </row>
    <row r="303" spans="1:13" s="138" customFormat="1" ht="16" thickBot="1">
      <c r="A303" s="15">
        <v>5</v>
      </c>
      <c r="B303" s="16">
        <f>Details!F951</f>
        <v>0</v>
      </c>
      <c r="C303" s="16">
        <f>Details!G951</f>
        <v>0</v>
      </c>
      <c r="D303" s="16">
        <f>Details!H951</f>
        <v>0</v>
      </c>
      <c r="E303" s="174" t="e">
        <f>(C303-C302)/C302</f>
        <v>#DIV/0!</v>
      </c>
      <c r="F303" s="16">
        <f>Details!I814</f>
        <v>0</v>
      </c>
      <c r="G303" s="107">
        <f>Details!J951</f>
        <v>1</v>
      </c>
      <c r="H303" s="145" t="s">
        <v>39</v>
      </c>
      <c r="I303" s="146" t="s">
        <v>43</v>
      </c>
    </row>
    <row r="304" spans="1:13" s="138" customFormat="1" ht="16" thickBot="1">
      <c r="A304" s="15">
        <v>10</v>
      </c>
      <c r="B304" s="16">
        <f>Details!F955</f>
        <v>0</v>
      </c>
      <c r="C304" s="16">
        <f>Details!G955</f>
        <v>0</v>
      </c>
      <c r="D304" s="16">
        <f>Details!H955</f>
        <v>0</v>
      </c>
      <c r="E304" s="184" t="e">
        <f>(C304-C302)/C302</f>
        <v>#DIV/0!</v>
      </c>
      <c r="F304" s="16">
        <f>Details!I818</f>
        <v>0</v>
      </c>
      <c r="G304" s="107">
        <f>Details!J955</f>
        <v>1</v>
      </c>
      <c r="H304" s="146"/>
      <c r="I304" s="146"/>
    </row>
    <row r="305" spans="1:13" s="138" customFormat="1" ht="16" thickBot="1">
      <c r="A305" s="15">
        <v>20</v>
      </c>
      <c r="B305" s="16">
        <f>Details!F959</f>
        <v>0</v>
      </c>
      <c r="C305" s="16">
        <f>Details!G959</f>
        <v>0</v>
      </c>
      <c r="D305" s="16">
        <f>Details!H959</f>
        <v>0</v>
      </c>
      <c r="E305" s="174" t="e">
        <f>(C305-C302)/C302</f>
        <v>#DIV/0!</v>
      </c>
      <c r="F305" s="16">
        <f>Details!I822</f>
        <v>0</v>
      </c>
      <c r="G305" s="107">
        <f>Details!J959</f>
        <v>1</v>
      </c>
      <c r="H305" s="145" t="s">
        <v>40</v>
      </c>
      <c r="I305" s="146" t="s">
        <v>43</v>
      </c>
    </row>
    <row r="306" spans="1:13" s="138" customFormat="1" ht="38.5" thickBot="1">
      <c r="A306" s="15">
        <v>50</v>
      </c>
      <c r="B306" s="16">
        <f>Details!F963</f>
        <v>0</v>
      </c>
      <c r="C306" s="16">
        <f>Details!G963</f>
        <v>0</v>
      </c>
      <c r="D306" s="16">
        <f>Details!H963</f>
        <v>0</v>
      </c>
      <c r="E306" s="174" t="e">
        <f>(C306-C302)/C302</f>
        <v>#DIV/0!</v>
      </c>
      <c r="F306" s="16">
        <f>Details!I826</f>
        <v>0</v>
      </c>
      <c r="G306" s="107">
        <f>Details!J963</f>
        <v>1</v>
      </c>
      <c r="H306" s="145" t="s">
        <v>41</v>
      </c>
      <c r="I306" s="249" t="s">
        <v>147</v>
      </c>
    </row>
    <row r="307" spans="1:13" s="138" customFormat="1" ht="16" thickBot="1">
      <c r="A307" s="15">
        <v>100</v>
      </c>
      <c r="B307" s="16">
        <f>Details!F967</f>
        <v>0</v>
      </c>
      <c r="C307" s="16">
        <f>Details!G967</f>
        <v>0</v>
      </c>
      <c r="D307" s="16">
        <f>Details!H967</f>
        <v>0</v>
      </c>
      <c r="E307" s="174" t="e">
        <f>(C307-C302)/C302</f>
        <v>#DIV/0!</v>
      </c>
      <c r="F307" s="16">
        <f>Details!I826</f>
        <v>0</v>
      </c>
      <c r="G307" s="107">
        <f>Details!J967</f>
        <v>1</v>
      </c>
      <c r="H307" s="146"/>
      <c r="I307" s="146"/>
    </row>
    <row r="308" spans="1:13" s="35" customFormat="1" ht="15" thickBot="1"/>
    <row r="309" spans="1:13" s="138" customFormat="1" ht="16" thickBot="1">
      <c r="A309" s="257" t="s">
        <v>115</v>
      </c>
      <c r="B309" s="258"/>
      <c r="C309" s="258"/>
      <c r="D309" s="258"/>
      <c r="E309" s="258"/>
      <c r="F309" s="258"/>
      <c r="G309" s="259"/>
      <c r="H309" s="254"/>
      <c r="I309" s="255"/>
      <c r="J309" s="255"/>
      <c r="K309" s="255"/>
      <c r="L309" s="255"/>
      <c r="M309" s="256"/>
    </row>
    <row r="310" spans="1:13" s="138" customFormat="1" ht="27" thickBot="1">
      <c r="A310" s="31" t="s">
        <v>0</v>
      </c>
      <c r="B310" s="32" t="s">
        <v>22</v>
      </c>
      <c r="C310" s="32" t="s">
        <v>16</v>
      </c>
      <c r="D310" s="32" t="s">
        <v>17</v>
      </c>
      <c r="E310" s="13" t="s">
        <v>18</v>
      </c>
      <c r="F310" s="33" t="s">
        <v>19</v>
      </c>
      <c r="G310" s="108" t="s">
        <v>20</v>
      </c>
      <c r="H310" s="142" t="s">
        <v>37</v>
      </c>
      <c r="I310" s="146">
        <v>7</v>
      </c>
    </row>
    <row r="311" spans="1:13" s="138" customFormat="1" ht="16" thickBot="1">
      <c r="A311" s="15">
        <v>1</v>
      </c>
      <c r="B311" s="16">
        <f>Details!F975</f>
        <v>0</v>
      </c>
      <c r="C311" s="16">
        <f>Details!G975</f>
        <v>0</v>
      </c>
      <c r="D311" s="16">
        <f>Details!H975</f>
        <v>0</v>
      </c>
      <c r="E311" s="21" t="s">
        <v>21</v>
      </c>
      <c r="F311" s="16">
        <f>Details!I819</f>
        <v>0</v>
      </c>
      <c r="G311" s="107">
        <f>Details!J975</f>
        <v>1</v>
      </c>
      <c r="H311" s="145" t="s">
        <v>38</v>
      </c>
      <c r="I311" s="146" t="s">
        <v>42</v>
      </c>
    </row>
    <row r="312" spans="1:13" s="138" customFormat="1" ht="52" thickBot="1">
      <c r="A312" s="15">
        <v>5</v>
      </c>
      <c r="B312" s="16">
        <f>Details!F979</f>
        <v>0</v>
      </c>
      <c r="C312" s="16">
        <f>Details!G979</f>
        <v>0</v>
      </c>
      <c r="D312" s="16">
        <f>Details!H979</f>
        <v>0</v>
      </c>
      <c r="E312" s="175" t="e">
        <f>(C312-C311)/C311</f>
        <v>#DIV/0!</v>
      </c>
      <c r="F312" s="16">
        <f>Details!I823</f>
        <v>0</v>
      </c>
      <c r="G312" s="107">
        <f>Details!J979</f>
        <v>1</v>
      </c>
      <c r="H312" s="145" t="s">
        <v>39</v>
      </c>
      <c r="I312" s="146" t="s">
        <v>189</v>
      </c>
    </row>
    <row r="313" spans="1:13" s="138" customFormat="1" ht="16" thickBot="1">
      <c r="A313" s="15">
        <v>10</v>
      </c>
      <c r="B313" s="16">
        <f>Details!F983</f>
        <v>0</v>
      </c>
      <c r="C313" s="16">
        <f>Details!G983</f>
        <v>0</v>
      </c>
      <c r="D313" s="16">
        <f>Details!H983</f>
        <v>0</v>
      </c>
      <c r="E313" s="184" t="e">
        <f>(C313-C311)/C311</f>
        <v>#DIV/0!</v>
      </c>
      <c r="F313" s="16">
        <f>Details!I827</f>
        <v>0</v>
      </c>
      <c r="G313" s="107">
        <f>Details!J983</f>
        <v>1</v>
      </c>
      <c r="H313" s="146"/>
      <c r="I313" s="146"/>
    </row>
    <row r="314" spans="1:13" s="138" customFormat="1" ht="51.5" thickBot="1">
      <c r="A314" s="15">
        <v>20</v>
      </c>
      <c r="B314" s="16">
        <f>Details!F987</f>
        <v>0</v>
      </c>
      <c r="C314" s="16">
        <f>Details!G987</f>
        <v>0</v>
      </c>
      <c r="D314" s="16">
        <f>Details!H987</f>
        <v>0</v>
      </c>
      <c r="E314" s="174" t="e">
        <f>(C314-C311)/C311</f>
        <v>#DIV/0!</v>
      </c>
      <c r="F314" s="16">
        <f>Details!I831</f>
        <v>0</v>
      </c>
      <c r="G314" s="107">
        <f>Details!J987</f>
        <v>1</v>
      </c>
      <c r="H314" s="145" t="s">
        <v>40</v>
      </c>
      <c r="I314" s="146" t="s">
        <v>126</v>
      </c>
    </row>
    <row r="315" spans="1:13" s="138" customFormat="1" ht="38.5" thickBot="1">
      <c r="A315" s="15">
        <v>50</v>
      </c>
      <c r="B315" s="16">
        <f>Details!F991</f>
        <v>0</v>
      </c>
      <c r="C315" s="16">
        <f>Details!G991</f>
        <v>0</v>
      </c>
      <c r="D315" s="16">
        <f>Details!H991</f>
        <v>0</v>
      </c>
      <c r="E315" s="174" t="e">
        <f>(C315-C311)/C311</f>
        <v>#DIV/0!</v>
      </c>
      <c r="F315" s="16">
        <f>Details!I835</f>
        <v>0</v>
      </c>
      <c r="G315" s="107">
        <f>Details!J991</f>
        <v>1</v>
      </c>
      <c r="H315" s="145" t="s">
        <v>41</v>
      </c>
      <c r="I315" s="146" t="s">
        <v>190</v>
      </c>
    </row>
    <row r="316" spans="1:13" s="138" customFormat="1" ht="16" thickBot="1">
      <c r="A316" s="15">
        <v>100</v>
      </c>
      <c r="B316" s="16">
        <f>Details!F995</f>
        <v>0</v>
      </c>
      <c r="C316" s="16">
        <f>Details!G995</f>
        <v>0</v>
      </c>
      <c r="D316" s="16">
        <f>Details!H995</f>
        <v>0</v>
      </c>
      <c r="E316" s="174" t="e">
        <f>(C316-C311)/C311</f>
        <v>#DIV/0!</v>
      </c>
      <c r="F316" s="16">
        <f>Details!I839</f>
        <v>0</v>
      </c>
      <c r="G316" s="107">
        <f>Details!J995</f>
        <v>1</v>
      </c>
      <c r="H316" s="146"/>
      <c r="I316" s="146"/>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A300:G300"/>
    <mergeCell ref="H300:M300"/>
    <mergeCell ref="A309:G309"/>
    <mergeCell ref="H309:M309"/>
    <mergeCell ref="A273:G273"/>
    <mergeCell ref="H273:M273"/>
    <mergeCell ref="A282:G282"/>
    <mergeCell ref="H282:M282"/>
    <mergeCell ref="A291:G291"/>
    <mergeCell ref="H291:M291"/>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56:G56"/>
    <mergeCell ref="A66:G66"/>
    <mergeCell ref="A76:G76"/>
    <mergeCell ref="A16:G16"/>
    <mergeCell ref="A26:G26"/>
    <mergeCell ref="A36:G36"/>
    <mergeCell ref="A46:F46"/>
    <mergeCell ref="H6:M6"/>
    <mergeCell ref="H16:M16"/>
    <mergeCell ref="H26:M26"/>
    <mergeCell ref="H36:M36"/>
    <mergeCell ref="H46:M4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6:M66"/>
    <mergeCell ref="A255:G255"/>
    <mergeCell ref="H255:M255"/>
    <mergeCell ref="A264:G264"/>
    <mergeCell ref="H264:M264"/>
    <mergeCell ref="H86:M86"/>
    <mergeCell ref="H96:M96"/>
    <mergeCell ref="H106:M106"/>
    <mergeCell ref="H116:M116"/>
    <mergeCell ref="H126:M126"/>
    <mergeCell ref="A246:G246"/>
    <mergeCell ref="A126:G126"/>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I36"/>
  <sheetViews>
    <sheetView workbookViewId="0">
      <selection activeCell="A5" sqref="A5:A28"/>
    </sheetView>
  </sheetViews>
  <sheetFormatPr defaultColWidth="8.6328125" defaultRowHeight="12.5"/>
  <cols>
    <col min="1" max="1" width="21.542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41" t="s">
        <v>69</v>
      </c>
      <c r="C1" s="40"/>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4"/>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5"/>
      <c r="E7" s="165"/>
      <c r="F7" s="165"/>
      <c r="G7" s="165"/>
      <c r="H7" s="126"/>
      <c r="I7" s="191"/>
    </row>
    <row r="8" spans="1:9" ht="12.75" customHeight="1">
      <c r="A8" s="250" t="s">
        <v>196</v>
      </c>
      <c r="B8" s="124" t="s">
        <v>28</v>
      </c>
      <c r="C8" s="124"/>
      <c r="D8" s="124"/>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4"/>
      <c r="E10" s="165"/>
      <c r="F10" s="165"/>
      <c r="G10" s="165"/>
      <c r="H10" s="126"/>
      <c r="I10" s="191"/>
    </row>
    <row r="11" spans="1:9" ht="12.75" customHeight="1">
      <c r="A11" s="250" t="s">
        <v>198</v>
      </c>
      <c r="B11" s="124" t="s">
        <v>28</v>
      </c>
      <c r="C11" s="124"/>
      <c r="D11" s="125"/>
      <c r="E11" s="165"/>
      <c r="F11" s="165"/>
      <c r="G11" s="165"/>
      <c r="H11" s="126"/>
      <c r="I11" s="191"/>
    </row>
    <row r="12" spans="1:9" ht="12.75" customHeight="1">
      <c r="A12" s="250" t="s">
        <v>199</v>
      </c>
      <c r="B12" s="124" t="s">
        <v>28</v>
      </c>
      <c r="C12" s="124"/>
      <c r="D12" s="125"/>
      <c r="E12" s="165"/>
      <c r="F12" s="165"/>
      <c r="G12" s="165"/>
      <c r="H12" s="126"/>
      <c r="I12" s="191"/>
    </row>
    <row r="13" spans="1:9" ht="12.75" customHeight="1">
      <c r="A13" s="251"/>
      <c r="B13" s="122"/>
      <c r="C13" s="117"/>
      <c r="D13" s="166"/>
      <c r="E13" s="166"/>
      <c r="F13" s="166"/>
      <c r="G13" s="166"/>
      <c r="H13" s="166"/>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4"/>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4"/>
      <c r="E22" s="165"/>
      <c r="F22" s="165"/>
      <c r="G22" s="165"/>
      <c r="H22" s="126"/>
      <c r="I22" s="191"/>
    </row>
    <row r="23" spans="1:9" ht="12.75" customHeight="1">
      <c r="A23" s="250" t="s">
        <v>204</v>
      </c>
      <c r="B23" s="124" t="s">
        <v>28</v>
      </c>
      <c r="C23" s="124"/>
      <c r="D23" s="125"/>
      <c r="E23" s="165"/>
      <c r="F23" s="165"/>
      <c r="G23" s="165"/>
      <c r="H23" s="126"/>
      <c r="I23" s="191"/>
    </row>
    <row r="24" spans="1:9" ht="12.75" customHeight="1">
      <c r="A24" s="250" t="s">
        <v>208</v>
      </c>
      <c r="B24" s="124" t="s">
        <v>28</v>
      </c>
      <c r="C24" s="124"/>
      <c r="D24" s="124"/>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5"/>
      <c r="E26" s="165"/>
      <c r="F26" s="165"/>
      <c r="G26" s="165"/>
      <c r="H26" s="126"/>
      <c r="I26" s="191"/>
    </row>
    <row r="27" spans="1:9" ht="12.75" customHeight="1">
      <c r="A27" s="250" t="s">
        <v>210</v>
      </c>
      <c r="B27" s="124" t="s">
        <v>28</v>
      </c>
      <c r="C27" s="124"/>
      <c r="D27" s="125"/>
      <c r="E27" s="165"/>
      <c r="F27" s="165"/>
      <c r="G27" s="165"/>
      <c r="H27" s="126"/>
      <c r="I27" s="191"/>
    </row>
    <row r="28" spans="1:9" ht="12.75" customHeight="1">
      <c r="A28" s="250" t="s">
        <v>211</v>
      </c>
      <c r="B28" s="124" t="s">
        <v>28</v>
      </c>
      <c r="C28" s="124"/>
      <c r="D28" s="124"/>
      <c r="E28" s="165"/>
      <c r="F28" s="165"/>
      <c r="G28" s="165"/>
      <c r="H28" s="126"/>
      <c r="I28" s="191"/>
    </row>
    <row r="29" spans="1:9" ht="12.75" customHeight="1" thickBot="1">
      <c r="A29" s="204"/>
      <c r="B29" s="194"/>
      <c r="C29" s="194"/>
      <c r="D29" s="195"/>
      <c r="E29" s="232"/>
      <c r="F29" s="232"/>
      <c r="G29" s="232"/>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52">
      <c r="B36" s="102" t="s">
        <v>132</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I37"/>
  <sheetViews>
    <sheetView topLeftCell="A11" workbookViewId="0">
      <selection activeCell="A5" sqref="A5:A28"/>
    </sheetView>
  </sheetViews>
  <sheetFormatPr defaultColWidth="8.6328125" defaultRowHeight="12.5"/>
  <cols>
    <col min="1" max="1" width="22" style="42" customWidth="1" collapsed="1"/>
    <col min="2" max="2" width="41.36328125" style="42" customWidth="1" collapsed="1"/>
    <col min="3" max="4" width="7.6328125" style="58" customWidth="1" collapsed="1"/>
    <col min="5" max="6" width="7.6328125" style="121" customWidth="1" collapsed="1"/>
    <col min="7" max="7" width="8.36328125" style="121" customWidth="1" collapsed="1"/>
    <col min="8" max="8" width="7.6328125" style="121" customWidth="1" collapsed="1"/>
    <col min="9" max="9" width="11.6328125" style="58" customWidth="1" collapsed="1"/>
    <col min="10" max="16384" width="8.6328125" style="42" collapsed="1"/>
  </cols>
  <sheetData>
    <row r="1" spans="1:9" ht="15" customHeight="1">
      <c r="A1" s="40"/>
      <c r="B1" s="41" t="s">
        <v>70</v>
      </c>
      <c r="C1" s="40"/>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5"/>
      <c r="D5" s="125"/>
      <c r="E5" s="247"/>
      <c r="F5" s="247"/>
      <c r="G5" s="247"/>
      <c r="H5" s="172"/>
      <c r="I5" s="191"/>
    </row>
    <row r="6" spans="1:9" ht="12.75" customHeight="1">
      <c r="A6" s="250" t="s">
        <v>194</v>
      </c>
      <c r="B6" s="124" t="s">
        <v>28</v>
      </c>
      <c r="C6" s="125"/>
      <c r="D6" s="125"/>
      <c r="E6" s="247"/>
      <c r="F6" s="247"/>
      <c r="G6" s="247"/>
      <c r="H6" s="172"/>
      <c r="I6" s="191"/>
    </row>
    <row r="7" spans="1:9" ht="12.75" customHeight="1">
      <c r="A7" s="250" t="s">
        <v>195</v>
      </c>
      <c r="B7" s="124" t="s">
        <v>28</v>
      </c>
      <c r="C7" s="125"/>
      <c r="D7" s="125"/>
      <c r="E7" s="247"/>
      <c r="F7" s="247"/>
      <c r="G7" s="247"/>
      <c r="H7" s="172"/>
      <c r="I7" s="191"/>
    </row>
    <row r="8" spans="1:9" ht="12.75" customHeight="1">
      <c r="A8" s="250" t="s">
        <v>196</v>
      </c>
      <c r="B8" s="124" t="s">
        <v>28</v>
      </c>
      <c r="C8" s="125"/>
      <c r="D8" s="125"/>
      <c r="E8" s="247"/>
      <c r="F8" s="247"/>
      <c r="G8" s="247"/>
      <c r="H8" s="172"/>
      <c r="I8" s="191"/>
    </row>
    <row r="9" spans="1:9" ht="12.75" customHeight="1">
      <c r="A9" s="210"/>
      <c r="B9" s="122"/>
      <c r="C9" s="117"/>
      <c r="D9" s="127"/>
      <c r="E9" s="248"/>
      <c r="F9" s="248"/>
      <c r="G9" s="248"/>
      <c r="H9" s="173"/>
      <c r="I9" s="192"/>
    </row>
    <row r="10" spans="1:9" ht="12.75" customHeight="1">
      <c r="A10" s="250" t="s">
        <v>197</v>
      </c>
      <c r="B10" s="124" t="s">
        <v>28</v>
      </c>
      <c r="C10" s="125"/>
      <c r="D10" s="125"/>
      <c r="E10" s="247"/>
      <c r="F10" s="247"/>
      <c r="G10" s="247"/>
      <c r="H10" s="233"/>
      <c r="I10" s="191"/>
    </row>
    <row r="11" spans="1:9" ht="12.75" customHeight="1">
      <c r="A11" s="250" t="s">
        <v>198</v>
      </c>
      <c r="B11" s="124" t="s">
        <v>28</v>
      </c>
      <c r="C11" s="125"/>
      <c r="D11" s="125"/>
      <c r="E11" s="247"/>
      <c r="F11" s="247"/>
      <c r="G11" s="247"/>
      <c r="H11" s="172"/>
      <c r="I11" s="191"/>
    </row>
    <row r="12" spans="1:9" ht="12.75" customHeight="1">
      <c r="A12" s="250" t="s">
        <v>199</v>
      </c>
      <c r="B12" s="124" t="s">
        <v>28</v>
      </c>
      <c r="C12" s="125"/>
      <c r="D12" s="125"/>
      <c r="E12" s="247"/>
      <c r="F12" s="247"/>
      <c r="G12" s="247"/>
      <c r="H12" s="172"/>
      <c r="I12" s="191"/>
    </row>
    <row r="13" spans="1:9" ht="12.75" customHeight="1">
      <c r="A13" s="251"/>
      <c r="B13" s="122"/>
      <c r="C13" s="117"/>
      <c r="D13" s="127"/>
      <c r="E13" s="248"/>
      <c r="F13" s="248"/>
      <c r="G13" s="248"/>
      <c r="H13" s="173"/>
      <c r="I13" s="192"/>
    </row>
    <row r="14" spans="1:9" ht="12.75" customHeight="1">
      <c r="A14" s="250" t="s">
        <v>200</v>
      </c>
      <c r="B14" s="124" t="s">
        <v>28</v>
      </c>
      <c r="C14" s="125"/>
      <c r="D14" s="125"/>
      <c r="E14" s="247"/>
      <c r="F14" s="247"/>
      <c r="G14" s="247"/>
      <c r="H14" s="172"/>
      <c r="I14" s="191"/>
    </row>
    <row r="15" spans="1:9" ht="12.75" customHeight="1">
      <c r="A15" s="250" t="s">
        <v>201</v>
      </c>
      <c r="B15" s="124" t="s">
        <v>28</v>
      </c>
      <c r="C15" s="125"/>
      <c r="D15" s="125"/>
      <c r="E15" s="247"/>
      <c r="F15" s="247"/>
      <c r="G15" s="247"/>
      <c r="H15" s="233"/>
      <c r="I15" s="191"/>
    </row>
    <row r="16" spans="1:9" ht="12.75" customHeight="1">
      <c r="A16" s="250" t="s">
        <v>202</v>
      </c>
      <c r="B16" s="124" t="s">
        <v>28</v>
      </c>
      <c r="C16" s="125"/>
      <c r="D16" s="125"/>
      <c r="E16" s="247"/>
      <c r="F16" s="247"/>
      <c r="G16" s="247"/>
      <c r="H16" s="172"/>
      <c r="I16" s="191"/>
    </row>
    <row r="17" spans="1:9" ht="12.75" customHeight="1">
      <c r="A17" s="251"/>
      <c r="B17" s="122"/>
      <c r="C17" s="117"/>
      <c r="D17" s="127"/>
      <c r="E17" s="248"/>
      <c r="F17" s="248"/>
      <c r="G17" s="248"/>
      <c r="H17" s="173"/>
      <c r="I17" s="192"/>
    </row>
    <row r="18" spans="1:9" ht="12.75" customHeight="1">
      <c r="A18" s="250" t="s">
        <v>206</v>
      </c>
      <c r="B18" s="124" t="s">
        <v>28</v>
      </c>
      <c r="C18" s="125"/>
      <c r="D18" s="125"/>
      <c r="E18" s="247"/>
      <c r="F18" s="247"/>
      <c r="G18" s="247"/>
      <c r="H18" s="172"/>
      <c r="I18" s="191"/>
    </row>
    <row r="19" spans="1:9" ht="12.75" customHeight="1">
      <c r="A19" s="250" t="s">
        <v>207</v>
      </c>
      <c r="B19" s="124" t="s">
        <v>28</v>
      </c>
      <c r="C19" s="125"/>
      <c r="D19" s="125"/>
      <c r="E19" s="247"/>
      <c r="F19" s="247"/>
      <c r="G19" s="247"/>
      <c r="H19" s="172"/>
      <c r="I19" s="191"/>
    </row>
    <row r="20" spans="1:9" ht="12.75" customHeight="1">
      <c r="A20" s="250" t="s">
        <v>205</v>
      </c>
      <c r="B20" s="124" t="s">
        <v>28</v>
      </c>
      <c r="C20" s="125"/>
      <c r="D20" s="125"/>
      <c r="E20" s="247"/>
      <c r="F20" s="247"/>
      <c r="G20" s="247"/>
      <c r="H20" s="172"/>
      <c r="I20" s="191"/>
    </row>
    <row r="21" spans="1:9" ht="12.75" customHeight="1">
      <c r="A21" s="251"/>
      <c r="B21" s="122"/>
      <c r="C21" s="127"/>
      <c r="D21" s="127"/>
      <c r="E21" s="248"/>
      <c r="F21" s="248"/>
      <c r="G21" s="248"/>
      <c r="H21" s="173"/>
      <c r="I21" s="192"/>
    </row>
    <row r="22" spans="1:9" ht="12.75" customHeight="1">
      <c r="A22" s="250" t="s">
        <v>203</v>
      </c>
      <c r="B22" s="124" t="s">
        <v>28</v>
      </c>
      <c r="C22" s="125"/>
      <c r="D22" s="125"/>
      <c r="E22" s="247"/>
      <c r="F22" s="247"/>
      <c r="G22" s="247"/>
      <c r="H22" s="172"/>
      <c r="I22" s="191"/>
    </row>
    <row r="23" spans="1:9" ht="12.75" customHeight="1">
      <c r="A23" s="250" t="s">
        <v>204</v>
      </c>
      <c r="B23" s="124" t="s">
        <v>28</v>
      </c>
      <c r="C23" s="125"/>
      <c r="D23" s="125"/>
      <c r="E23" s="247"/>
      <c r="F23" s="247"/>
      <c r="G23" s="247"/>
      <c r="H23" s="233"/>
      <c r="I23" s="191"/>
    </row>
    <row r="24" spans="1:9" ht="12.75" customHeight="1">
      <c r="A24" s="250" t="s">
        <v>208</v>
      </c>
      <c r="B24" s="124" t="s">
        <v>28</v>
      </c>
      <c r="C24" s="125"/>
      <c r="D24" s="125"/>
      <c r="E24" s="247"/>
      <c r="F24" s="247"/>
      <c r="G24" s="247"/>
      <c r="H24" s="172"/>
      <c r="I24" s="191"/>
    </row>
    <row r="25" spans="1:9" ht="12.75" customHeight="1">
      <c r="A25" s="251"/>
      <c r="B25" s="122"/>
      <c r="C25" s="117"/>
      <c r="D25" s="127"/>
      <c r="E25" s="248"/>
      <c r="F25" s="248"/>
      <c r="G25" s="248"/>
      <c r="H25" s="173"/>
      <c r="I25" s="192"/>
    </row>
    <row r="26" spans="1:9" ht="12.75" customHeight="1">
      <c r="A26" s="250" t="s">
        <v>209</v>
      </c>
      <c r="B26" s="124" t="s">
        <v>28</v>
      </c>
      <c r="C26" s="124"/>
      <c r="D26" s="124"/>
      <c r="E26" s="247"/>
      <c r="F26" s="247"/>
      <c r="G26" s="247"/>
      <c r="H26" s="233"/>
      <c r="I26" s="191"/>
    </row>
    <row r="27" spans="1:9" ht="12.75" customHeight="1">
      <c r="A27" s="250" t="s">
        <v>210</v>
      </c>
      <c r="B27" s="124" t="s">
        <v>28</v>
      </c>
      <c r="C27" s="124"/>
      <c r="D27" s="124"/>
      <c r="E27" s="247"/>
      <c r="F27" s="247"/>
      <c r="G27" s="247"/>
      <c r="H27" s="172"/>
      <c r="I27" s="191"/>
    </row>
    <row r="28" spans="1:9" ht="12.75" customHeight="1">
      <c r="A28" s="250" t="s">
        <v>211</v>
      </c>
      <c r="B28" s="124" t="s">
        <v>28</v>
      </c>
      <c r="C28" s="124"/>
      <c r="D28" s="124"/>
      <c r="E28" s="247"/>
      <c r="F28" s="247"/>
      <c r="G28" s="247"/>
      <c r="H28" s="233"/>
      <c r="I28" s="191"/>
    </row>
    <row r="29" spans="1:9" ht="12.75" customHeight="1" thickBot="1">
      <c r="A29" s="204"/>
      <c r="B29" s="194"/>
      <c r="C29" s="194"/>
      <c r="D29" s="194"/>
      <c r="E29" s="194"/>
      <c r="F29" s="194"/>
      <c r="G29" s="194"/>
      <c r="H29" s="194"/>
      <c r="I29" s="194"/>
    </row>
    <row r="30" spans="1:9" s="120" customFormat="1" ht="12.75" hidden="1" customHeight="1">
      <c r="A30" s="129"/>
      <c r="B30" s="130" t="s">
        <v>28</v>
      </c>
      <c r="C30" s="130"/>
      <c r="D30" s="130"/>
      <c r="E30" s="130"/>
      <c r="F30" s="130"/>
      <c r="G30" s="130"/>
      <c r="H30" s="130"/>
      <c r="I30" s="130"/>
    </row>
    <row r="31" spans="1:9" s="120" customFormat="1" ht="12.75" hidden="1" customHeight="1">
      <c r="A31" s="123"/>
      <c r="B31" s="130" t="s">
        <v>28</v>
      </c>
      <c r="C31" s="130"/>
      <c r="D31" s="130"/>
      <c r="E31" s="130"/>
      <c r="F31" s="130"/>
      <c r="G31" s="130"/>
      <c r="H31" s="130"/>
      <c r="I31" s="130"/>
    </row>
    <row r="32" spans="1:9" s="120" customFormat="1" ht="12.75" hidden="1" customHeight="1">
      <c r="A32" s="123"/>
      <c r="B32" s="130" t="s">
        <v>28</v>
      </c>
      <c r="C32" s="130"/>
      <c r="D32" s="130"/>
      <c r="E32" s="130"/>
      <c r="F32" s="130"/>
      <c r="G32" s="130"/>
      <c r="H32" s="130"/>
      <c r="I32" s="130"/>
    </row>
    <row r="33" spans="1:9" ht="13" hidden="1">
      <c r="A33" s="122"/>
      <c r="B33" s="117"/>
      <c r="C33" s="117"/>
      <c r="D33" s="127"/>
      <c r="E33" s="127"/>
      <c r="F33" s="127"/>
      <c r="G33" s="127"/>
      <c r="H33" s="127"/>
      <c r="I33" s="127"/>
    </row>
    <row r="37" spans="1:9" ht="91">
      <c r="B37" s="102" t="s">
        <v>133</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K37"/>
  <sheetViews>
    <sheetView topLeftCell="A13" workbookViewId="0">
      <selection activeCell="A5" sqref="A5:A28"/>
    </sheetView>
  </sheetViews>
  <sheetFormatPr defaultColWidth="8.6328125" defaultRowHeight="12.5"/>
  <cols>
    <col min="1" max="1" width="21.906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0" width="19.453125" style="42" bestFit="1" customWidth="1" collapsed="1"/>
    <col min="11" max="16384" width="8.6328125" style="42" collapsed="1"/>
  </cols>
  <sheetData>
    <row r="1" spans="1:11" ht="15" customHeight="1">
      <c r="A1" s="40"/>
      <c r="B1" s="41" t="s">
        <v>71</v>
      </c>
      <c r="C1" s="40"/>
      <c r="D1" s="40"/>
      <c r="E1" s="40"/>
      <c r="F1" s="40"/>
      <c r="G1" s="40"/>
      <c r="H1" s="240"/>
      <c r="I1" s="40"/>
    </row>
    <row r="2" spans="1:11" ht="12.75" customHeight="1">
      <c r="A2" s="40"/>
      <c r="B2" s="42" t="s">
        <v>29</v>
      </c>
      <c r="C2" s="40"/>
      <c r="D2" s="40"/>
      <c r="E2" s="40"/>
      <c r="F2" s="40"/>
      <c r="G2" s="40"/>
      <c r="H2" s="40"/>
      <c r="I2" s="40"/>
    </row>
    <row r="3" spans="1:11" ht="12.75" customHeight="1" thickBot="1">
      <c r="A3" s="40"/>
      <c r="B3" s="40"/>
      <c r="C3" s="40"/>
      <c r="D3" s="40"/>
      <c r="E3" s="40"/>
      <c r="F3" s="40"/>
      <c r="G3" s="40"/>
      <c r="H3" s="40"/>
      <c r="I3" s="40"/>
    </row>
    <row r="4" spans="1:11" ht="13">
      <c r="A4" s="201" t="s">
        <v>23</v>
      </c>
      <c r="B4" s="186" t="s">
        <v>24</v>
      </c>
      <c r="C4" s="186" t="s">
        <v>25</v>
      </c>
      <c r="D4" s="187" t="s">
        <v>26</v>
      </c>
      <c r="E4" s="187" t="s">
        <v>22</v>
      </c>
      <c r="F4" s="187" t="s">
        <v>16</v>
      </c>
      <c r="G4" s="187" t="s">
        <v>17</v>
      </c>
      <c r="H4" s="187" t="s">
        <v>27</v>
      </c>
      <c r="I4" s="189">
        <v>0.9</v>
      </c>
      <c r="K4" s="238"/>
    </row>
    <row r="5" spans="1:11" ht="12.75" customHeight="1">
      <c r="A5" s="250" t="s">
        <v>193</v>
      </c>
      <c r="B5" s="124" t="s">
        <v>28</v>
      </c>
      <c r="C5" s="125"/>
      <c r="D5" s="125"/>
      <c r="E5" s="242"/>
      <c r="F5" s="242"/>
      <c r="G5" s="242"/>
      <c r="H5" s="126"/>
      <c r="I5" s="191"/>
    </row>
    <row r="6" spans="1:11" ht="12.75" customHeight="1">
      <c r="A6" s="250" t="s">
        <v>194</v>
      </c>
      <c r="B6" s="124" t="s">
        <v>28</v>
      </c>
      <c r="C6" s="125"/>
      <c r="D6" s="125"/>
      <c r="E6" s="242"/>
      <c r="F6" s="242"/>
      <c r="G6" s="242"/>
      <c r="H6" s="126"/>
      <c r="I6" s="191"/>
    </row>
    <row r="7" spans="1:11" ht="12.75" customHeight="1">
      <c r="A7" s="250" t="s">
        <v>195</v>
      </c>
      <c r="B7" s="124" t="s">
        <v>28</v>
      </c>
      <c r="C7" s="125"/>
      <c r="D7" s="125"/>
      <c r="E7" s="242"/>
      <c r="F7" s="242"/>
      <c r="G7" s="242"/>
      <c r="H7" s="126"/>
      <c r="I7" s="191"/>
    </row>
    <row r="8" spans="1:11" ht="12.75" customHeight="1">
      <c r="A8" s="250" t="s">
        <v>196</v>
      </c>
      <c r="B8" s="124" t="s">
        <v>28</v>
      </c>
      <c r="C8" s="125"/>
      <c r="D8" s="125"/>
      <c r="E8" s="242"/>
      <c r="F8" s="242"/>
      <c r="G8" s="242"/>
      <c r="H8" s="126"/>
      <c r="I8" s="191"/>
    </row>
    <row r="9" spans="1:11" ht="12.75" customHeight="1">
      <c r="A9" s="210"/>
      <c r="B9" s="122"/>
      <c r="C9" s="117"/>
      <c r="D9" s="127"/>
      <c r="E9" s="241"/>
      <c r="F9" s="241"/>
      <c r="G9" s="241"/>
      <c r="H9" s="127"/>
      <c r="I9" s="192"/>
    </row>
    <row r="10" spans="1:11" ht="12.75" customHeight="1">
      <c r="A10" s="250" t="s">
        <v>197</v>
      </c>
      <c r="B10" s="124" t="s">
        <v>28</v>
      </c>
      <c r="C10" s="125"/>
      <c r="D10" s="125"/>
      <c r="E10" s="242"/>
      <c r="F10" s="242"/>
      <c r="G10" s="242"/>
      <c r="H10" s="126"/>
      <c r="I10" s="191"/>
    </row>
    <row r="11" spans="1:11" ht="12.75" customHeight="1">
      <c r="A11" s="250" t="s">
        <v>198</v>
      </c>
      <c r="B11" s="124" t="s">
        <v>28</v>
      </c>
      <c r="C11" s="125"/>
      <c r="D11" s="125"/>
      <c r="E11" s="242"/>
      <c r="F11" s="242"/>
      <c r="G11" s="243"/>
      <c r="H11" s="126"/>
      <c r="I11" s="191"/>
    </row>
    <row r="12" spans="1:11" ht="12.75" customHeight="1">
      <c r="A12" s="250" t="s">
        <v>199</v>
      </c>
      <c r="B12" s="124" t="s">
        <v>28</v>
      </c>
      <c r="C12" s="125"/>
      <c r="D12" s="125"/>
      <c r="E12" s="242"/>
      <c r="F12" s="242"/>
      <c r="G12" s="242"/>
      <c r="H12" s="126"/>
      <c r="I12" s="191"/>
    </row>
    <row r="13" spans="1:11" ht="12.75" customHeight="1">
      <c r="A13" s="251"/>
      <c r="B13" s="122"/>
      <c r="C13" s="117"/>
      <c r="D13" s="127"/>
      <c r="E13" s="241"/>
      <c r="F13" s="241"/>
      <c r="G13" s="241"/>
      <c r="H13" s="127"/>
      <c r="I13" s="192"/>
    </row>
    <row r="14" spans="1:11" ht="12.75" customHeight="1">
      <c r="A14" s="250" t="s">
        <v>200</v>
      </c>
      <c r="B14" s="124" t="s">
        <v>28</v>
      </c>
      <c r="C14" s="125"/>
      <c r="D14" s="125"/>
      <c r="E14" s="242"/>
      <c r="F14" s="242"/>
      <c r="G14" s="242"/>
      <c r="H14" s="126"/>
      <c r="I14" s="191"/>
    </row>
    <row r="15" spans="1:11" ht="12.75" customHeight="1">
      <c r="A15" s="250" t="s">
        <v>201</v>
      </c>
      <c r="B15" s="124" t="s">
        <v>28</v>
      </c>
      <c r="C15" s="125"/>
      <c r="D15" s="125"/>
      <c r="E15" s="242"/>
      <c r="F15" s="242"/>
      <c r="G15" s="242"/>
      <c r="H15" s="126"/>
      <c r="I15" s="191"/>
    </row>
    <row r="16" spans="1:11" ht="12.75" customHeight="1">
      <c r="A16" s="250" t="s">
        <v>202</v>
      </c>
      <c r="B16" s="124" t="s">
        <v>28</v>
      </c>
      <c r="C16" s="124"/>
      <c r="D16" s="125"/>
      <c r="E16" s="242"/>
      <c r="F16" s="242"/>
      <c r="G16" s="242"/>
      <c r="H16" s="126"/>
      <c r="I16" s="191"/>
    </row>
    <row r="17" spans="1:9" ht="12.75" customHeight="1">
      <c r="A17" s="251"/>
      <c r="B17" s="122"/>
      <c r="C17" s="117"/>
      <c r="D17" s="127"/>
      <c r="E17" s="241"/>
      <c r="F17" s="241"/>
      <c r="G17" s="241"/>
      <c r="H17" s="127"/>
      <c r="I17" s="192"/>
    </row>
    <row r="18" spans="1:9" ht="12.75" customHeight="1">
      <c r="A18" s="250" t="s">
        <v>206</v>
      </c>
      <c r="B18" s="124" t="s">
        <v>28</v>
      </c>
      <c r="C18" s="125"/>
      <c r="D18" s="125"/>
      <c r="E18" s="242"/>
      <c r="F18" s="242"/>
      <c r="G18" s="242"/>
      <c r="H18" s="126"/>
      <c r="I18" s="191"/>
    </row>
    <row r="19" spans="1:9" ht="12.75" customHeight="1">
      <c r="A19" s="250" t="s">
        <v>207</v>
      </c>
      <c r="B19" s="124" t="s">
        <v>28</v>
      </c>
      <c r="C19" s="125"/>
      <c r="D19" s="125"/>
      <c r="E19" s="242"/>
      <c r="F19" s="242"/>
      <c r="G19" s="242"/>
      <c r="H19" s="126"/>
      <c r="I19" s="191"/>
    </row>
    <row r="20" spans="1:9" ht="12.75" customHeight="1">
      <c r="A20" s="250" t="s">
        <v>205</v>
      </c>
      <c r="B20" s="124" t="s">
        <v>28</v>
      </c>
      <c r="C20" s="125"/>
      <c r="D20" s="125"/>
      <c r="E20" s="242"/>
      <c r="F20" s="242"/>
      <c r="G20" s="242"/>
      <c r="H20" s="126"/>
      <c r="I20" s="191"/>
    </row>
    <row r="21" spans="1:9" ht="12.75" customHeight="1">
      <c r="A21" s="251"/>
      <c r="B21" s="122"/>
      <c r="C21" s="117"/>
      <c r="D21" s="127"/>
      <c r="E21" s="241"/>
      <c r="F21" s="241"/>
      <c r="G21" s="241"/>
      <c r="H21" s="127"/>
      <c r="I21" s="192"/>
    </row>
    <row r="22" spans="1:9" ht="12.75" customHeight="1">
      <c r="A22" s="250" t="s">
        <v>203</v>
      </c>
      <c r="B22" s="124" t="s">
        <v>28</v>
      </c>
      <c r="C22" s="125"/>
      <c r="D22" s="125"/>
      <c r="E22" s="242"/>
      <c r="F22" s="242"/>
      <c r="G22" s="242"/>
      <c r="H22" s="126"/>
      <c r="I22" s="191"/>
    </row>
    <row r="23" spans="1:9" ht="12.75" customHeight="1">
      <c r="A23" s="250" t="s">
        <v>204</v>
      </c>
      <c r="B23" s="124" t="s">
        <v>28</v>
      </c>
      <c r="C23" s="125"/>
      <c r="D23" s="125"/>
      <c r="E23" s="242"/>
      <c r="F23" s="242"/>
      <c r="G23" s="242"/>
      <c r="H23" s="126"/>
      <c r="I23" s="191"/>
    </row>
    <row r="24" spans="1:9" ht="12.75" customHeight="1">
      <c r="A24" s="250" t="s">
        <v>208</v>
      </c>
      <c r="B24" s="124" t="s">
        <v>28</v>
      </c>
      <c r="C24" s="125"/>
      <c r="D24" s="125"/>
      <c r="E24" s="242"/>
      <c r="F24" s="242"/>
      <c r="G24" s="242"/>
      <c r="H24" s="126"/>
      <c r="I24" s="191"/>
    </row>
    <row r="25" spans="1:9" ht="12.75" customHeight="1">
      <c r="A25" s="251"/>
      <c r="B25" s="122"/>
      <c r="C25" s="117"/>
      <c r="D25" s="127"/>
      <c r="E25" s="241"/>
      <c r="F25" s="241"/>
      <c r="G25" s="241"/>
      <c r="H25" s="127"/>
      <c r="I25" s="192"/>
    </row>
    <row r="26" spans="1:9" ht="12.75" customHeight="1">
      <c r="A26" s="250" t="s">
        <v>209</v>
      </c>
      <c r="B26" s="124" t="s">
        <v>28</v>
      </c>
      <c r="C26" s="125"/>
      <c r="D26" s="125"/>
      <c r="E26" s="242"/>
      <c r="F26" s="242"/>
      <c r="G26" s="242"/>
      <c r="H26" s="42"/>
      <c r="I26" s="191"/>
    </row>
    <row r="27" spans="1:9" ht="12.75" customHeight="1">
      <c r="A27" s="250" t="s">
        <v>210</v>
      </c>
      <c r="B27" s="124" t="s">
        <v>28</v>
      </c>
      <c r="C27" s="125"/>
      <c r="D27" s="125"/>
      <c r="E27" s="242"/>
      <c r="F27" s="242"/>
      <c r="G27" s="242"/>
      <c r="H27" s="42"/>
      <c r="I27" s="191"/>
    </row>
    <row r="28" spans="1:9" ht="12.75" customHeight="1">
      <c r="A28" s="250" t="s">
        <v>211</v>
      </c>
      <c r="B28" s="124" t="s">
        <v>28</v>
      </c>
      <c r="C28" s="125"/>
      <c r="D28" s="125"/>
      <c r="E28" s="242"/>
      <c r="F28" s="242"/>
      <c r="G28" s="242"/>
      <c r="H28" s="42"/>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10" ht="13" hidden="1">
      <c r="A33" s="122"/>
      <c r="B33" s="117"/>
      <c r="C33" s="117"/>
      <c r="D33" s="127"/>
      <c r="E33" s="127"/>
      <c r="F33" s="127"/>
      <c r="G33" s="127"/>
      <c r="H33" s="127"/>
      <c r="I33" s="127"/>
    </row>
    <row r="36" spans="1:10" ht="91">
      <c r="B36" s="102" t="s">
        <v>133</v>
      </c>
      <c r="J36" s="239"/>
    </row>
    <row r="37" spans="1:10">
      <c r="B37" s="58"/>
      <c r="D37" s="121"/>
      <c r="H37" s="58"/>
      <c r="I37" s="42"/>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K37"/>
  <sheetViews>
    <sheetView topLeftCell="A8" workbookViewId="0">
      <selection activeCell="A5" sqref="A5:A28"/>
    </sheetView>
  </sheetViews>
  <sheetFormatPr defaultColWidth="8.6328125" defaultRowHeight="12.5"/>
  <cols>
    <col min="1" max="1" width="22.2695312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0" width="11" style="57" customWidth="1" collapsed="1"/>
    <col min="11" max="16384" width="8.6328125" style="44" collapsed="1"/>
  </cols>
  <sheetData>
    <row r="1" spans="1:10" s="42" customFormat="1" ht="15" customHeight="1">
      <c r="A1" s="40"/>
      <c r="B1" s="41" t="s">
        <v>72</v>
      </c>
      <c r="C1" s="40"/>
      <c r="D1" s="40"/>
      <c r="E1" s="40"/>
      <c r="F1" s="40"/>
      <c r="G1" s="40"/>
      <c r="H1" s="40"/>
      <c r="I1" s="40"/>
      <c r="J1" s="54"/>
    </row>
    <row r="2" spans="1:10" s="42" customFormat="1" ht="12.75" customHeight="1">
      <c r="A2" s="40"/>
      <c r="B2" s="42" t="s">
        <v>29</v>
      </c>
      <c r="C2" s="40"/>
      <c r="D2" s="40"/>
      <c r="E2" s="40"/>
      <c r="F2" s="40"/>
      <c r="G2" s="40"/>
      <c r="H2" s="40"/>
      <c r="I2" s="40"/>
      <c r="J2" s="54"/>
    </row>
    <row r="3" spans="1:10" s="42" customFormat="1" ht="12.75" customHeight="1" thickBot="1">
      <c r="A3" s="40"/>
      <c r="B3" s="40"/>
      <c r="C3" s="40"/>
      <c r="D3" s="40"/>
      <c r="E3" s="40"/>
      <c r="F3" s="40"/>
      <c r="G3" s="40"/>
      <c r="H3" s="40"/>
      <c r="I3" s="40"/>
      <c r="J3" s="54"/>
    </row>
    <row r="4" spans="1:10" ht="12.5" customHeight="1">
      <c r="A4" s="205" t="s">
        <v>23</v>
      </c>
      <c r="B4" s="206" t="s">
        <v>24</v>
      </c>
      <c r="C4" s="206" t="s">
        <v>25</v>
      </c>
      <c r="D4" s="207" t="s">
        <v>26</v>
      </c>
      <c r="E4" s="207" t="s">
        <v>22</v>
      </c>
      <c r="F4" s="207" t="s">
        <v>16</v>
      </c>
      <c r="G4" s="207" t="s">
        <v>17</v>
      </c>
      <c r="H4" s="207" t="s">
        <v>27</v>
      </c>
      <c r="I4" s="216">
        <v>0.9</v>
      </c>
      <c r="J4" s="217" t="s">
        <v>33</v>
      </c>
    </row>
    <row r="5" spans="1:10" ht="12.75" customHeight="1">
      <c r="A5" s="250" t="s">
        <v>193</v>
      </c>
      <c r="B5" s="110" t="s">
        <v>28</v>
      </c>
      <c r="C5" s="113"/>
      <c r="D5" s="113"/>
      <c r="E5" s="165"/>
      <c r="F5" s="165"/>
      <c r="G5" s="165"/>
      <c r="H5" s="162"/>
      <c r="I5" s="115"/>
      <c r="J5" s="218"/>
    </row>
    <row r="6" spans="1:10" ht="12.75" customHeight="1">
      <c r="A6" s="250" t="s">
        <v>194</v>
      </c>
      <c r="B6" s="110" t="s">
        <v>28</v>
      </c>
      <c r="C6" s="110"/>
      <c r="D6" s="110"/>
      <c r="E6" s="165"/>
      <c r="F6" s="165"/>
      <c r="G6" s="165"/>
      <c r="H6" s="162"/>
      <c r="I6" s="115"/>
      <c r="J6" s="218"/>
    </row>
    <row r="7" spans="1:10" ht="12.75" customHeight="1">
      <c r="A7" s="250" t="s">
        <v>195</v>
      </c>
      <c r="B7" s="110" t="s">
        <v>28</v>
      </c>
      <c r="C7" s="110"/>
      <c r="D7" s="110"/>
      <c r="E7" s="165"/>
      <c r="F7" s="165"/>
      <c r="G7" s="165"/>
      <c r="H7" s="162"/>
      <c r="I7" s="115"/>
      <c r="J7" s="218"/>
    </row>
    <row r="8" spans="1:10" ht="12.75" customHeight="1">
      <c r="A8" s="250" t="s">
        <v>196</v>
      </c>
      <c r="B8" s="110" t="s">
        <v>28</v>
      </c>
      <c r="C8" s="110"/>
      <c r="D8" s="113"/>
      <c r="E8" s="165"/>
      <c r="F8" s="165"/>
      <c r="G8" s="165"/>
      <c r="H8" s="162"/>
      <c r="I8" s="115"/>
      <c r="J8" s="218"/>
    </row>
    <row r="9" spans="1:10" ht="12.75" customHeight="1">
      <c r="A9" s="210"/>
      <c r="B9" s="43"/>
      <c r="C9" s="47"/>
      <c r="D9" s="48"/>
      <c r="E9" s="166"/>
      <c r="F9" s="166"/>
      <c r="G9" s="166"/>
      <c r="H9" s="163"/>
      <c r="I9" s="48"/>
      <c r="J9" s="219"/>
    </row>
    <row r="10" spans="1:10" ht="12.75" customHeight="1">
      <c r="A10" s="250" t="s">
        <v>197</v>
      </c>
      <c r="B10" s="110" t="s">
        <v>28</v>
      </c>
      <c r="C10" s="113"/>
      <c r="D10" s="113"/>
      <c r="E10" s="165"/>
      <c r="F10" s="165"/>
      <c r="G10" s="165"/>
      <c r="H10" s="162"/>
      <c r="I10" s="115"/>
      <c r="J10" s="218"/>
    </row>
    <row r="11" spans="1:10" ht="12.75" customHeight="1">
      <c r="A11" s="250" t="s">
        <v>198</v>
      </c>
      <c r="B11" s="110" t="s">
        <v>28</v>
      </c>
      <c r="C11" s="113"/>
      <c r="D11" s="113"/>
      <c r="E11" s="165"/>
      <c r="F11" s="165"/>
      <c r="G11" s="165"/>
      <c r="H11" s="162"/>
      <c r="I11" s="115"/>
      <c r="J11" s="218"/>
    </row>
    <row r="12" spans="1:10" ht="12.75" customHeight="1">
      <c r="A12" s="250" t="s">
        <v>199</v>
      </c>
      <c r="B12" s="110" t="s">
        <v>28</v>
      </c>
      <c r="C12" s="113"/>
      <c r="D12" s="113"/>
      <c r="E12" s="165"/>
      <c r="F12" s="165"/>
      <c r="G12" s="165"/>
      <c r="H12" s="162"/>
      <c r="I12" s="115"/>
      <c r="J12" s="218"/>
    </row>
    <row r="13" spans="1:10" ht="12.75" customHeight="1">
      <c r="A13" s="251"/>
      <c r="B13" s="43"/>
      <c r="C13" s="47"/>
      <c r="D13" s="48"/>
      <c r="E13" s="166"/>
      <c r="F13" s="166"/>
      <c r="G13" s="166"/>
      <c r="H13" s="163"/>
      <c r="I13" s="48"/>
      <c r="J13" s="219"/>
    </row>
    <row r="14" spans="1:10" ht="12.75" customHeight="1">
      <c r="A14" s="250" t="s">
        <v>200</v>
      </c>
      <c r="B14" s="110" t="s">
        <v>28</v>
      </c>
      <c r="C14" s="113"/>
      <c r="D14" s="113"/>
      <c r="E14" s="165"/>
      <c r="F14" s="165"/>
      <c r="G14" s="165"/>
      <c r="H14" s="220"/>
      <c r="I14" s="115"/>
      <c r="J14" s="218"/>
    </row>
    <row r="15" spans="1:10" ht="12.75" customHeight="1">
      <c r="A15" s="250" t="s">
        <v>201</v>
      </c>
      <c r="B15" s="110" t="s">
        <v>28</v>
      </c>
      <c r="C15" s="113"/>
      <c r="D15" s="113"/>
      <c r="E15" s="165"/>
      <c r="F15" s="165"/>
      <c r="G15" s="165"/>
      <c r="H15" s="162"/>
      <c r="I15" s="115"/>
      <c r="J15" s="218"/>
    </row>
    <row r="16" spans="1:10" ht="12.75" customHeight="1">
      <c r="A16" s="250" t="s">
        <v>202</v>
      </c>
      <c r="B16" s="110" t="s">
        <v>28</v>
      </c>
      <c r="C16" s="113"/>
      <c r="D16" s="113"/>
      <c r="E16" s="165"/>
      <c r="F16" s="165"/>
      <c r="G16" s="165"/>
      <c r="H16" s="162"/>
      <c r="I16" s="115"/>
      <c r="J16" s="218"/>
    </row>
    <row r="17" spans="1:11" ht="12.75" customHeight="1">
      <c r="A17" s="251"/>
      <c r="B17" s="43"/>
      <c r="C17" s="47"/>
      <c r="D17" s="48"/>
      <c r="E17" s="166"/>
      <c r="F17" s="166"/>
      <c r="G17" s="166"/>
      <c r="H17" s="163"/>
      <c r="I17" s="48"/>
      <c r="J17" s="219"/>
    </row>
    <row r="18" spans="1:11" ht="12.75" customHeight="1">
      <c r="A18" s="250" t="s">
        <v>206</v>
      </c>
      <c r="B18" s="110" t="s">
        <v>28</v>
      </c>
      <c r="C18" s="113"/>
      <c r="D18" s="113"/>
      <c r="E18" s="165"/>
      <c r="F18" s="165"/>
      <c r="G18" s="165"/>
      <c r="H18" s="162"/>
      <c r="I18" s="115"/>
      <c r="J18" s="218"/>
    </row>
    <row r="19" spans="1:11" ht="12.75" customHeight="1">
      <c r="A19" s="250" t="s">
        <v>207</v>
      </c>
      <c r="B19" s="110" t="s">
        <v>28</v>
      </c>
      <c r="C19" s="113"/>
      <c r="D19" s="113"/>
      <c r="E19" s="165"/>
      <c r="F19" s="165"/>
      <c r="G19" s="165"/>
      <c r="H19" s="162"/>
      <c r="I19" s="115"/>
      <c r="J19" s="218"/>
      <c r="K19" s="42"/>
    </row>
    <row r="20" spans="1:11" ht="12.75" customHeight="1">
      <c r="A20" s="250" t="s">
        <v>205</v>
      </c>
      <c r="B20" s="110" t="s">
        <v>28</v>
      </c>
      <c r="C20" s="113"/>
      <c r="D20" s="113"/>
      <c r="E20" s="165"/>
      <c r="F20" s="165"/>
      <c r="G20" s="165"/>
      <c r="H20" s="162"/>
      <c r="I20" s="115"/>
      <c r="J20" s="218"/>
    </row>
    <row r="21" spans="1:11" ht="12.75" customHeight="1">
      <c r="A21" s="251"/>
      <c r="B21" s="43"/>
      <c r="C21" s="47"/>
      <c r="D21" s="48"/>
      <c r="E21" s="166"/>
      <c r="F21" s="166"/>
      <c r="G21" s="166"/>
      <c r="H21" s="163"/>
      <c r="I21" s="48"/>
      <c r="J21" s="219"/>
    </row>
    <row r="22" spans="1:11" ht="12.75" customHeight="1">
      <c r="A22" s="250" t="s">
        <v>203</v>
      </c>
      <c r="B22" s="110" t="s">
        <v>28</v>
      </c>
      <c r="C22" s="113"/>
      <c r="D22" s="113"/>
      <c r="E22" s="165"/>
      <c r="F22" s="165"/>
      <c r="G22" s="165"/>
      <c r="H22" s="162"/>
      <c r="I22" s="115"/>
      <c r="J22" s="218"/>
    </row>
    <row r="23" spans="1:11" ht="12.75" customHeight="1">
      <c r="A23" s="250" t="s">
        <v>204</v>
      </c>
      <c r="B23" s="110" t="s">
        <v>28</v>
      </c>
      <c r="C23" s="113"/>
      <c r="D23" s="113"/>
      <c r="E23" s="165"/>
      <c r="F23" s="165"/>
      <c r="G23" s="165"/>
      <c r="H23" s="162"/>
      <c r="I23" s="115"/>
      <c r="J23" s="218"/>
    </row>
    <row r="24" spans="1:11" ht="12.75" customHeight="1">
      <c r="A24" s="250" t="s">
        <v>208</v>
      </c>
      <c r="B24" s="110" t="s">
        <v>28</v>
      </c>
      <c r="C24" s="113"/>
      <c r="D24" s="113"/>
      <c r="E24" s="165"/>
      <c r="F24" s="165"/>
      <c r="G24" s="165"/>
      <c r="H24" s="162"/>
      <c r="I24" s="115"/>
      <c r="J24" s="218"/>
    </row>
    <row r="25" spans="1:11" ht="12.75" customHeight="1">
      <c r="A25" s="251"/>
      <c r="B25" s="43"/>
      <c r="C25" s="47"/>
      <c r="D25" s="48"/>
      <c r="E25" s="166"/>
      <c r="F25" s="166"/>
      <c r="G25" s="166"/>
      <c r="H25" s="163"/>
      <c r="I25" s="48"/>
      <c r="J25" s="219"/>
    </row>
    <row r="26" spans="1:11" ht="12.75" customHeight="1">
      <c r="A26" s="250" t="s">
        <v>209</v>
      </c>
      <c r="B26" s="110" t="s">
        <v>28</v>
      </c>
      <c r="C26" s="113"/>
      <c r="D26" s="113"/>
      <c r="E26" s="165"/>
      <c r="F26" s="165"/>
      <c r="G26" s="165"/>
      <c r="H26" s="162"/>
      <c r="I26" s="115"/>
      <c r="J26" s="218"/>
    </row>
    <row r="27" spans="1:11" ht="12.75" customHeight="1">
      <c r="A27" s="250" t="s">
        <v>210</v>
      </c>
      <c r="B27" s="110" t="s">
        <v>28</v>
      </c>
      <c r="C27" s="113"/>
      <c r="D27" s="113"/>
      <c r="E27" s="165"/>
      <c r="F27" s="165"/>
      <c r="G27" s="165"/>
      <c r="H27" s="162"/>
      <c r="I27" s="115"/>
      <c r="J27" s="218"/>
    </row>
    <row r="28" spans="1:11" ht="12.75" customHeight="1">
      <c r="A28" s="250" t="s">
        <v>211</v>
      </c>
      <c r="B28" s="110" t="s">
        <v>28</v>
      </c>
      <c r="C28" s="113"/>
      <c r="D28" s="113"/>
      <c r="E28" s="165"/>
      <c r="F28" s="165"/>
      <c r="G28" s="165"/>
      <c r="H28" s="162"/>
      <c r="I28" s="115"/>
      <c r="J28" s="218"/>
    </row>
    <row r="29" spans="1:11" ht="12.75" customHeight="1" thickBot="1">
      <c r="A29" s="212"/>
      <c r="B29" s="213"/>
      <c r="C29" s="213"/>
      <c r="D29" s="214"/>
      <c r="E29" s="214"/>
      <c r="F29" s="214"/>
      <c r="G29" s="214"/>
      <c r="H29" s="214"/>
      <c r="I29" s="214"/>
      <c r="J29" s="221"/>
    </row>
    <row r="30" spans="1:11" s="49" customFormat="1" ht="12.75" hidden="1" customHeight="1">
      <c r="A30" s="109"/>
      <c r="B30" s="52" t="s">
        <v>28</v>
      </c>
      <c r="C30" s="52">
        <v>200</v>
      </c>
      <c r="D30" s="52">
        <v>200</v>
      </c>
      <c r="E30" s="52"/>
      <c r="F30" s="52"/>
      <c r="G30" s="52"/>
      <c r="H30" s="52"/>
      <c r="I30" s="52"/>
      <c r="J30" s="55" t="s">
        <v>28</v>
      </c>
    </row>
    <row r="31" spans="1:11" s="49" customFormat="1" ht="12.75" hidden="1" customHeight="1">
      <c r="A31" s="45"/>
      <c r="B31" s="52" t="s">
        <v>28</v>
      </c>
      <c r="C31" s="52">
        <v>200</v>
      </c>
      <c r="D31" s="52">
        <v>200</v>
      </c>
      <c r="E31" s="52"/>
      <c r="F31" s="52"/>
      <c r="G31" s="52"/>
      <c r="H31" s="52"/>
      <c r="I31" s="52"/>
      <c r="J31" s="55" t="s">
        <v>28</v>
      </c>
    </row>
    <row r="32" spans="1:11" s="49" customFormat="1" ht="12.75" hidden="1" customHeight="1">
      <c r="A32" s="45"/>
      <c r="B32" s="52" t="s">
        <v>28</v>
      </c>
      <c r="C32" s="52">
        <v>200</v>
      </c>
      <c r="D32" s="52">
        <v>200</v>
      </c>
      <c r="E32" s="52"/>
      <c r="F32" s="52"/>
      <c r="G32" s="52"/>
      <c r="H32" s="52"/>
      <c r="I32" s="52"/>
      <c r="J32" s="55" t="s">
        <v>28</v>
      </c>
    </row>
    <row r="33" spans="1:10" ht="15.5" hidden="1">
      <c r="A33" s="46"/>
      <c r="B33" s="47"/>
      <c r="C33" s="47"/>
      <c r="D33" s="48"/>
      <c r="E33" s="48"/>
      <c r="F33" s="48"/>
      <c r="G33" s="48"/>
      <c r="H33" s="48"/>
      <c r="I33" s="48"/>
      <c r="J33" s="56"/>
    </row>
    <row r="37" spans="1:10" ht="91">
      <c r="B37" s="102" t="s">
        <v>50</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36"/>
  <sheetViews>
    <sheetView topLeftCell="A12" workbookViewId="0">
      <selection activeCell="A5" sqref="A5:A28"/>
    </sheetView>
  </sheetViews>
  <sheetFormatPr defaultColWidth="8.6328125" defaultRowHeight="12.5"/>
  <cols>
    <col min="1" max="1" width="22.26953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41" t="s">
        <v>73</v>
      </c>
      <c r="C1" s="40"/>
      <c r="D1" s="40"/>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4"/>
      <c r="D5" s="124"/>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4"/>
      <c r="E7" s="165"/>
      <c r="F7" s="165"/>
      <c r="G7" s="165"/>
      <c r="H7" s="126"/>
      <c r="I7" s="191"/>
    </row>
    <row r="8" spans="1:9" ht="12.75" customHeight="1">
      <c r="A8" s="250" t="s">
        <v>196</v>
      </c>
      <c r="B8" s="124" t="s">
        <v>28</v>
      </c>
      <c r="C8" s="124"/>
      <c r="D8" s="125"/>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5"/>
      <c r="E11" s="165"/>
      <c r="F11" s="165"/>
      <c r="G11" s="165"/>
      <c r="H11" s="126"/>
      <c r="I11" s="191"/>
    </row>
    <row r="12" spans="1:9" ht="12.75" customHeight="1">
      <c r="A12" s="250" t="s">
        <v>199</v>
      </c>
      <c r="B12" s="124" t="s">
        <v>28</v>
      </c>
      <c r="C12" s="124"/>
      <c r="D12" s="125"/>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4"/>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4"/>
      <c r="E18" s="165"/>
      <c r="F18" s="165"/>
      <c r="G18" s="165"/>
      <c r="H18" s="165"/>
      <c r="I18" s="191"/>
    </row>
    <row r="19" spans="1:9" ht="12.75" customHeight="1">
      <c r="A19" s="250" t="s">
        <v>207</v>
      </c>
      <c r="B19" s="124" t="s">
        <v>28</v>
      </c>
      <c r="C19" s="124"/>
      <c r="D19" s="125"/>
      <c r="E19" s="165"/>
      <c r="F19" s="165"/>
      <c r="G19" s="165"/>
      <c r="H19" s="165"/>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4"/>
      <c r="E22" s="165"/>
      <c r="F22" s="165"/>
      <c r="G22" s="165"/>
      <c r="H22" s="126"/>
      <c r="I22" s="191"/>
    </row>
    <row r="23" spans="1:9" ht="12.75" customHeight="1">
      <c r="A23" s="250" t="s">
        <v>204</v>
      </c>
      <c r="B23" s="124" t="s">
        <v>28</v>
      </c>
      <c r="C23" s="124"/>
      <c r="D23" s="125"/>
      <c r="E23" s="165"/>
      <c r="F23" s="165"/>
      <c r="G23" s="165"/>
      <c r="H23" s="126"/>
      <c r="I23" s="191"/>
    </row>
    <row r="24" spans="1:9" ht="12.75" customHeight="1">
      <c r="A24" s="250" t="s">
        <v>208</v>
      </c>
      <c r="B24" s="124" t="s">
        <v>28</v>
      </c>
      <c r="C24" s="124"/>
      <c r="D24" s="124"/>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4"/>
      <c r="E26" s="165"/>
      <c r="F26" s="165"/>
      <c r="G26" s="165"/>
      <c r="H26" s="126"/>
      <c r="I26" s="191"/>
    </row>
    <row r="27" spans="1:9" ht="12.75" customHeight="1">
      <c r="A27" s="250" t="s">
        <v>210</v>
      </c>
      <c r="B27" s="124" t="s">
        <v>28</v>
      </c>
      <c r="C27" s="124"/>
      <c r="D27" s="125"/>
      <c r="E27" s="165"/>
      <c r="F27" s="165"/>
      <c r="G27" s="165"/>
      <c r="H27" s="126"/>
      <c r="I27" s="191"/>
    </row>
    <row r="28" spans="1:9" ht="12.75" customHeight="1">
      <c r="A28" s="250" t="s">
        <v>211</v>
      </c>
      <c r="B28" s="124" t="s">
        <v>28</v>
      </c>
      <c r="C28" s="124"/>
      <c r="D28" s="124"/>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134</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Q36"/>
  <sheetViews>
    <sheetView workbookViewId="0">
      <selection activeCell="A5" sqref="A5:A28"/>
    </sheetView>
  </sheetViews>
  <sheetFormatPr defaultColWidth="8.6328125" defaultRowHeight="12.5"/>
  <cols>
    <col min="1" max="1" width="21.453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7" ht="15" customHeight="1">
      <c r="A1" s="40"/>
      <c r="B1" s="266" t="s">
        <v>74</v>
      </c>
      <c r="C1" s="266"/>
      <c r="D1" s="266"/>
      <c r="E1" s="266"/>
      <c r="F1" s="266"/>
      <c r="G1" s="266"/>
      <c r="H1" s="40"/>
      <c r="I1" s="40"/>
    </row>
    <row r="2" spans="1:17" ht="12.75" customHeight="1">
      <c r="A2" s="40"/>
      <c r="B2" s="42" t="s">
        <v>29</v>
      </c>
      <c r="C2" s="40"/>
      <c r="D2" s="40"/>
      <c r="E2" s="40"/>
      <c r="F2" s="40"/>
      <c r="G2" s="40"/>
      <c r="H2" s="40"/>
      <c r="I2" s="40"/>
    </row>
    <row r="3" spans="1:17" ht="12.75" customHeight="1" thickBot="1">
      <c r="A3" s="40"/>
      <c r="B3" s="40"/>
      <c r="C3" s="40"/>
      <c r="D3" s="40"/>
      <c r="E3" s="40"/>
      <c r="F3" s="40"/>
      <c r="G3" s="40"/>
      <c r="H3" s="40"/>
      <c r="I3" s="40"/>
    </row>
    <row r="4" spans="1:17" ht="12.75" customHeight="1">
      <c r="A4" s="201" t="s">
        <v>23</v>
      </c>
      <c r="B4" s="186" t="s">
        <v>24</v>
      </c>
      <c r="C4" s="186" t="s">
        <v>25</v>
      </c>
      <c r="D4" s="187" t="s">
        <v>26</v>
      </c>
      <c r="E4" s="187" t="s">
        <v>22</v>
      </c>
      <c r="F4" s="187" t="s">
        <v>16</v>
      </c>
      <c r="G4" s="187" t="s">
        <v>17</v>
      </c>
      <c r="H4" s="187" t="s">
        <v>27</v>
      </c>
      <c r="I4" s="189">
        <v>0.9</v>
      </c>
    </row>
    <row r="5" spans="1:17" ht="12.75" customHeight="1">
      <c r="A5" s="250" t="s">
        <v>193</v>
      </c>
      <c r="B5" s="124" t="s">
        <v>28</v>
      </c>
      <c r="C5" s="124"/>
      <c r="D5" s="125"/>
      <c r="E5" s="165"/>
      <c r="F5" s="165"/>
      <c r="G5" s="165"/>
      <c r="H5" s="126"/>
      <c r="I5" s="191"/>
    </row>
    <row r="6" spans="1:17" ht="12.75" customHeight="1">
      <c r="A6" s="250" t="s">
        <v>194</v>
      </c>
      <c r="B6" s="124" t="s">
        <v>28</v>
      </c>
      <c r="C6" s="124"/>
      <c r="D6" s="125"/>
      <c r="E6" s="165"/>
      <c r="F6" s="165"/>
      <c r="G6" s="165"/>
      <c r="H6" s="126"/>
      <c r="I6" s="191"/>
    </row>
    <row r="7" spans="1:17" ht="12.75" customHeight="1">
      <c r="A7" s="250" t="s">
        <v>195</v>
      </c>
      <c r="B7" s="124" t="s">
        <v>28</v>
      </c>
      <c r="C7" s="124"/>
      <c r="D7" s="125"/>
      <c r="E7" s="165"/>
      <c r="F7" s="165"/>
      <c r="G7" s="165"/>
      <c r="H7" s="126"/>
      <c r="I7" s="191"/>
    </row>
    <row r="8" spans="1:17" ht="12.75" customHeight="1">
      <c r="A8" s="250" t="s">
        <v>196</v>
      </c>
      <c r="B8" s="124" t="s">
        <v>28</v>
      </c>
      <c r="C8" s="124"/>
      <c r="D8" s="125"/>
      <c r="E8" s="165"/>
      <c r="F8" s="165"/>
      <c r="G8" s="165"/>
      <c r="H8" s="126"/>
      <c r="I8" s="191"/>
      <c r="L8" s="135"/>
      <c r="M8" s="134"/>
      <c r="N8" s="134"/>
      <c r="O8" s="134"/>
      <c r="P8" s="134"/>
      <c r="Q8" s="134"/>
    </row>
    <row r="9" spans="1:17" ht="12.75" customHeight="1">
      <c r="A9" s="210"/>
      <c r="B9" s="122"/>
      <c r="C9" s="117"/>
      <c r="D9" s="127"/>
      <c r="E9" s="166"/>
      <c r="F9" s="166"/>
      <c r="G9" s="166"/>
      <c r="H9" s="127"/>
      <c r="I9" s="192"/>
    </row>
    <row r="10" spans="1:17" ht="12.75" customHeight="1">
      <c r="A10" s="250" t="s">
        <v>197</v>
      </c>
      <c r="B10" s="124" t="s">
        <v>28</v>
      </c>
      <c r="C10" s="124"/>
      <c r="D10" s="125"/>
      <c r="E10" s="165"/>
      <c r="F10" s="165"/>
      <c r="G10" s="165"/>
      <c r="H10" s="126"/>
      <c r="I10" s="191"/>
    </row>
    <row r="11" spans="1:17" ht="12.75" customHeight="1">
      <c r="A11" s="250" t="s">
        <v>198</v>
      </c>
      <c r="B11" s="124" t="s">
        <v>28</v>
      </c>
      <c r="C11" s="124"/>
      <c r="D11" s="125"/>
      <c r="E11" s="165"/>
      <c r="F11" s="165"/>
      <c r="G11" s="165"/>
      <c r="H11" s="126"/>
      <c r="I11" s="191"/>
    </row>
    <row r="12" spans="1:17" ht="12.75" customHeight="1">
      <c r="A12" s="250" t="s">
        <v>199</v>
      </c>
      <c r="B12" s="124" t="s">
        <v>28</v>
      </c>
      <c r="C12" s="124"/>
      <c r="D12" s="125"/>
      <c r="E12" s="165"/>
      <c r="F12" s="165"/>
      <c r="G12" s="165"/>
      <c r="H12" s="126"/>
      <c r="I12" s="191"/>
    </row>
    <row r="13" spans="1:17" ht="12.75" customHeight="1">
      <c r="A13" s="251"/>
      <c r="B13" s="122"/>
      <c r="C13" s="117"/>
      <c r="D13" s="127"/>
      <c r="E13" s="166"/>
      <c r="F13" s="166"/>
      <c r="G13" s="166"/>
      <c r="H13" s="127"/>
      <c r="I13" s="192"/>
    </row>
    <row r="14" spans="1:17" ht="12.75" customHeight="1">
      <c r="A14" s="250" t="s">
        <v>200</v>
      </c>
      <c r="B14" s="124" t="s">
        <v>28</v>
      </c>
      <c r="C14" s="124"/>
      <c r="D14" s="125"/>
      <c r="E14" s="165"/>
      <c r="F14" s="165"/>
      <c r="G14" s="165"/>
      <c r="H14" s="126"/>
      <c r="I14" s="191"/>
    </row>
    <row r="15" spans="1:17" ht="12.75" customHeight="1">
      <c r="A15" s="250" t="s">
        <v>201</v>
      </c>
      <c r="B15" s="124" t="s">
        <v>28</v>
      </c>
      <c r="C15" s="124"/>
      <c r="D15" s="124"/>
      <c r="E15" s="165"/>
      <c r="F15" s="165"/>
      <c r="G15" s="165"/>
      <c r="H15" s="126"/>
      <c r="I15" s="191"/>
    </row>
    <row r="16" spans="1:17"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4"/>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5"/>
      <c r="E22" s="165"/>
      <c r="F22" s="165"/>
      <c r="G22" s="165"/>
      <c r="H22" s="126"/>
      <c r="I22" s="191"/>
    </row>
    <row r="23" spans="1:9" ht="12.75" customHeight="1">
      <c r="A23" s="250" t="s">
        <v>204</v>
      </c>
      <c r="B23" s="124" t="s">
        <v>28</v>
      </c>
      <c r="C23" s="124"/>
      <c r="D23" s="124"/>
      <c r="E23" s="165"/>
      <c r="F23" s="165"/>
      <c r="G23" s="165"/>
      <c r="H23" s="126"/>
      <c r="I23" s="191"/>
    </row>
    <row r="24" spans="1:9" ht="12.75" customHeight="1">
      <c r="A24" s="250" t="s">
        <v>208</v>
      </c>
      <c r="B24" s="124" t="s">
        <v>28</v>
      </c>
      <c r="C24" s="124"/>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4"/>
      <c r="E26" s="165"/>
      <c r="F26" s="165"/>
      <c r="G26" s="165"/>
      <c r="H26" s="126"/>
      <c r="I26" s="191"/>
    </row>
    <row r="27" spans="1:9" ht="12.75" customHeight="1">
      <c r="A27" s="250" t="s">
        <v>210</v>
      </c>
      <c r="B27" s="124" t="s">
        <v>28</v>
      </c>
      <c r="C27" s="124"/>
      <c r="D27" s="125"/>
      <c r="E27" s="165"/>
      <c r="F27" s="165"/>
      <c r="G27" s="165"/>
      <c r="H27" s="126"/>
      <c r="I27" s="191"/>
    </row>
    <row r="28" spans="1:9" ht="12.75" customHeight="1">
      <c r="A28" s="250" t="s">
        <v>211</v>
      </c>
      <c r="B28" s="124" t="s">
        <v>28</v>
      </c>
      <c r="C28" s="124"/>
      <c r="D28" s="124"/>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50</v>
      </c>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O36"/>
  <sheetViews>
    <sheetView workbookViewId="0">
      <selection activeCell="E5" sqref="E5:G28"/>
    </sheetView>
  </sheetViews>
  <sheetFormatPr defaultColWidth="8.6328125" defaultRowHeight="12.5"/>
  <cols>
    <col min="1" max="1" width="21.5429687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6384" width="8.6328125" style="44" collapsed="1"/>
  </cols>
  <sheetData>
    <row r="1" spans="1:15" s="42" customFormat="1" ht="15" customHeight="1">
      <c r="A1" s="40"/>
      <c r="B1" s="41" t="s">
        <v>75</v>
      </c>
      <c r="C1" s="41"/>
      <c r="D1" s="41"/>
      <c r="E1" s="41"/>
      <c r="F1" s="40"/>
      <c r="G1" s="40"/>
      <c r="H1" s="40"/>
      <c r="I1" s="40"/>
    </row>
    <row r="2" spans="1:15" s="42" customFormat="1" ht="12.75" customHeight="1">
      <c r="A2" s="40"/>
      <c r="B2" s="42" t="s">
        <v>29</v>
      </c>
      <c r="C2" s="40"/>
      <c r="D2" s="40"/>
      <c r="E2" s="40"/>
      <c r="F2" s="40"/>
      <c r="G2" s="40"/>
      <c r="H2" s="40"/>
      <c r="I2" s="40"/>
    </row>
    <row r="3" spans="1:15" s="42" customFormat="1" ht="12.75" customHeight="1" thickBot="1">
      <c r="A3" s="40"/>
      <c r="B3" s="40"/>
      <c r="C3" s="40"/>
      <c r="D3" s="40"/>
      <c r="E3" s="40"/>
      <c r="F3" s="40"/>
      <c r="G3" s="40"/>
      <c r="H3" s="40"/>
      <c r="I3" s="40"/>
    </row>
    <row r="4" spans="1:15" ht="12.75" customHeight="1">
      <c r="A4" s="199" t="s">
        <v>23</v>
      </c>
      <c r="B4" s="186" t="s">
        <v>24</v>
      </c>
      <c r="C4" s="186" t="s">
        <v>25</v>
      </c>
      <c r="D4" s="187" t="s">
        <v>26</v>
      </c>
      <c r="E4" s="187" t="s">
        <v>22</v>
      </c>
      <c r="F4" s="187" t="s">
        <v>16</v>
      </c>
      <c r="G4" s="187" t="s">
        <v>17</v>
      </c>
      <c r="H4" s="187" t="s">
        <v>27</v>
      </c>
      <c r="I4" s="189">
        <v>0.9</v>
      </c>
    </row>
    <row r="5" spans="1:15" ht="12.75" customHeight="1">
      <c r="A5" s="250" t="s">
        <v>193</v>
      </c>
      <c r="B5" s="124" t="s">
        <v>28</v>
      </c>
      <c r="C5" s="125"/>
      <c r="D5" s="125"/>
      <c r="E5" s="165">
        <v>7.369999885559082</v>
      </c>
      <c r="F5" s="165">
        <v>7.369999885559082</v>
      </c>
      <c r="G5" s="165">
        <v>7.369999885559082</v>
      </c>
      <c r="H5" s="126"/>
      <c r="I5" s="191"/>
    </row>
    <row r="6" spans="1:15" ht="12.75" customHeight="1">
      <c r="A6" s="250" t="s">
        <v>194</v>
      </c>
      <c r="B6" s="124" t="s">
        <v>28</v>
      </c>
      <c r="C6" s="124"/>
      <c r="D6" s="125"/>
      <c r="E6" s="165">
        <v>7.440000057220459</v>
      </c>
      <c r="F6" s="165">
        <v>7.440000057220459</v>
      </c>
      <c r="G6" s="165">
        <v>7.440000057220459</v>
      </c>
      <c r="H6" s="126"/>
      <c r="I6" s="191"/>
    </row>
    <row r="7" spans="1:15" ht="12.75" customHeight="1">
      <c r="A7" s="250" t="s">
        <v>195</v>
      </c>
      <c r="B7" s="124" t="s">
        <v>28</v>
      </c>
      <c r="C7" s="124"/>
      <c r="D7" s="124"/>
      <c r="E7" s="165">
        <v>7.369999885559082</v>
      </c>
      <c r="F7" s="165">
        <v>7.369999885559082</v>
      </c>
      <c r="G7" s="165">
        <v>7.369999885559082</v>
      </c>
      <c r="H7" s="126"/>
      <c r="I7" s="191"/>
    </row>
    <row r="8" spans="1:15" ht="12.75" customHeight="1">
      <c r="A8" s="250" t="s">
        <v>196</v>
      </c>
      <c r="B8" s="124" t="s">
        <v>28</v>
      </c>
      <c r="C8" s="124"/>
      <c r="D8" s="125"/>
      <c r="E8" s="165">
        <v>7.1999998092651367</v>
      </c>
      <c r="F8" s="165">
        <v>7.1999998092651367</v>
      </c>
      <c r="G8" s="165">
        <v>7.1999998092651367</v>
      </c>
      <c r="H8" s="126"/>
      <c r="I8" s="191"/>
      <c r="K8" s="59"/>
      <c r="L8" s="59"/>
      <c r="M8" s="59"/>
      <c r="N8" s="59"/>
      <c r="O8" s="59"/>
    </row>
    <row r="9" spans="1:15" ht="12.75" customHeight="1">
      <c r="A9" s="210"/>
      <c r="B9" s="122"/>
      <c r="C9" s="117"/>
      <c r="D9" s="127"/>
      <c r="E9" s="166"/>
      <c r="F9" s="166"/>
      <c r="G9" s="166"/>
      <c r="H9" s="127"/>
      <c r="I9" s="192"/>
    </row>
    <row r="10" spans="1:15" ht="12.75" customHeight="1">
      <c r="A10" s="250" t="s">
        <v>197</v>
      </c>
      <c r="B10" s="124" t="s">
        <v>28</v>
      </c>
      <c r="C10" s="125"/>
      <c r="D10" s="125"/>
      <c r="E10" s="165">
        <v>7.4699997901916504</v>
      </c>
      <c r="F10" s="165">
        <v>8.2100000381469727</v>
      </c>
      <c r="G10" s="165">
        <v>8.5900001525878906</v>
      </c>
      <c r="H10" s="126"/>
      <c r="I10" s="191"/>
    </row>
    <row r="11" spans="1:15" ht="12.75" customHeight="1">
      <c r="A11" s="250" t="s">
        <v>198</v>
      </c>
      <c r="B11" s="124" t="s">
        <v>28</v>
      </c>
      <c r="C11" s="125"/>
      <c r="D11" s="125"/>
      <c r="E11" s="165">
        <v>7.1100001335144043</v>
      </c>
      <c r="F11" s="165">
        <v>7.6500000953674316</v>
      </c>
      <c r="G11" s="165">
        <v>8.3000001907348633</v>
      </c>
      <c r="H11" s="126"/>
      <c r="I11" s="191"/>
    </row>
    <row r="12" spans="1:15" ht="12.75" customHeight="1">
      <c r="A12" s="250" t="s">
        <v>199</v>
      </c>
      <c r="B12" s="124" t="s">
        <v>28</v>
      </c>
      <c r="C12" s="125"/>
      <c r="D12" s="125"/>
      <c r="E12" s="165">
        <v>7.0100002288818359</v>
      </c>
      <c r="F12" s="165">
        <v>7.570000171661377</v>
      </c>
      <c r="G12" s="165">
        <v>7.7699999809265137</v>
      </c>
      <c r="H12" s="126"/>
      <c r="I12" s="191"/>
    </row>
    <row r="13" spans="1:15" ht="12.75" customHeight="1">
      <c r="A13" s="251"/>
      <c r="B13" s="122"/>
      <c r="C13" s="117"/>
      <c r="D13" s="127"/>
      <c r="E13" s="166"/>
      <c r="F13" s="166"/>
      <c r="G13" s="166"/>
      <c r="H13" s="127"/>
      <c r="I13" s="192"/>
    </row>
    <row r="14" spans="1:15" ht="12.75" customHeight="1">
      <c r="A14" s="250" t="s">
        <v>200</v>
      </c>
      <c r="B14" s="124" t="s">
        <v>28</v>
      </c>
      <c r="C14" s="125"/>
      <c r="D14" s="125"/>
      <c r="E14" s="165">
        <v>7.4699997901916504</v>
      </c>
      <c r="F14" s="165">
        <v>8.1899995803833008</v>
      </c>
      <c r="G14" s="165">
        <v>8.8400001525878906</v>
      </c>
      <c r="H14" s="126"/>
      <c r="I14" s="191"/>
    </row>
    <row r="15" spans="1:15" ht="12.75" customHeight="1">
      <c r="A15" s="250" t="s">
        <v>201</v>
      </c>
      <c r="B15" s="124" t="s">
        <v>28</v>
      </c>
      <c r="C15" s="125"/>
      <c r="D15" s="125"/>
      <c r="E15" s="165">
        <v>7.2199997901916504</v>
      </c>
      <c r="F15" s="165">
        <v>7.9499998092651367</v>
      </c>
      <c r="G15" s="165">
        <v>8.4899997711181641</v>
      </c>
      <c r="H15" s="126"/>
      <c r="I15" s="191"/>
    </row>
    <row r="16" spans="1:15" ht="12.75" customHeight="1">
      <c r="A16" s="250" t="s">
        <v>202</v>
      </c>
      <c r="B16" s="124" t="s">
        <v>28</v>
      </c>
      <c r="C16" s="125"/>
      <c r="D16" s="125"/>
      <c r="E16" s="165">
        <v>7.6500000953674316</v>
      </c>
      <c r="F16" s="165">
        <v>8.4499998092651367</v>
      </c>
      <c r="G16" s="165">
        <v>8.9899997711181641</v>
      </c>
      <c r="H16" s="126"/>
      <c r="I16" s="191"/>
    </row>
    <row r="17" spans="1:9" ht="12.75" customHeight="1">
      <c r="A17" s="251"/>
      <c r="B17" s="122"/>
      <c r="C17" s="117"/>
      <c r="D17" s="127"/>
      <c r="E17" s="166"/>
      <c r="F17" s="166"/>
      <c r="G17" s="166"/>
      <c r="H17" s="127"/>
      <c r="I17" s="192"/>
    </row>
    <row r="18" spans="1:9" ht="12.75" customHeight="1">
      <c r="A18" s="250" t="s">
        <v>206</v>
      </c>
      <c r="B18" s="124" t="s">
        <v>28</v>
      </c>
      <c r="C18" s="125"/>
      <c r="D18" s="125"/>
      <c r="E18" s="165">
        <v>7.119999885559082</v>
      </c>
      <c r="F18" s="165">
        <v>8.119999885559082</v>
      </c>
      <c r="G18" s="165">
        <v>8.5</v>
      </c>
      <c r="H18" s="126"/>
      <c r="I18" s="191"/>
    </row>
    <row r="19" spans="1:9" ht="12.75" customHeight="1">
      <c r="A19" s="250" t="s">
        <v>207</v>
      </c>
      <c r="B19" s="124" t="s">
        <v>28</v>
      </c>
      <c r="C19" s="125"/>
      <c r="D19" s="125"/>
      <c r="E19" s="165">
        <v>7.5100002288818359</v>
      </c>
      <c r="F19" s="165">
        <v>8.4700002670288086</v>
      </c>
      <c r="G19" s="165">
        <v>9.5799999237060547</v>
      </c>
      <c r="H19" s="126"/>
      <c r="I19" s="191"/>
    </row>
    <row r="20" spans="1:9" ht="12.75" customHeight="1">
      <c r="A20" s="250" t="s">
        <v>205</v>
      </c>
      <c r="B20" s="124" t="s">
        <v>28</v>
      </c>
      <c r="C20" s="125"/>
      <c r="D20" s="125"/>
      <c r="E20" s="165">
        <v>7.7600002288818359</v>
      </c>
      <c r="F20" s="165">
        <v>8.7600002288818359</v>
      </c>
      <c r="G20" s="165">
        <v>9.3299999237060547</v>
      </c>
      <c r="H20" s="126"/>
      <c r="I20" s="191"/>
    </row>
    <row r="21" spans="1:9" ht="12.75" customHeight="1">
      <c r="A21" s="251"/>
      <c r="B21" s="122"/>
      <c r="C21" s="117"/>
      <c r="D21" s="127"/>
      <c r="E21" s="166"/>
      <c r="F21" s="166"/>
      <c r="G21" s="166"/>
      <c r="H21" s="127"/>
      <c r="I21" s="192"/>
    </row>
    <row r="22" spans="1:9" ht="12.75" customHeight="1">
      <c r="A22" s="250" t="s">
        <v>203</v>
      </c>
      <c r="B22" s="124" t="s">
        <v>28</v>
      </c>
      <c r="C22" s="125"/>
      <c r="D22" s="125"/>
      <c r="E22" s="165">
        <v>7.3400001525878906</v>
      </c>
      <c r="F22" s="165">
        <v>8.4700002670288086</v>
      </c>
      <c r="G22" s="165">
        <v>9.6599998474121094</v>
      </c>
      <c r="H22" s="126"/>
      <c r="I22" s="191"/>
    </row>
    <row r="23" spans="1:9" ht="12.75" customHeight="1">
      <c r="A23" s="250" t="s">
        <v>204</v>
      </c>
      <c r="B23" s="124" t="s">
        <v>28</v>
      </c>
      <c r="C23" s="125"/>
      <c r="D23" s="125"/>
      <c r="E23" s="165">
        <v>7.070000171661377</v>
      </c>
      <c r="F23" s="165">
        <v>8.119999885559082</v>
      </c>
      <c r="G23" s="165">
        <v>9</v>
      </c>
      <c r="H23" s="126"/>
      <c r="I23" s="191"/>
    </row>
    <row r="24" spans="1:9" ht="12.75" customHeight="1">
      <c r="A24" s="250" t="s">
        <v>208</v>
      </c>
      <c r="B24" s="124" t="s">
        <v>28</v>
      </c>
      <c r="C24" s="125"/>
      <c r="D24" s="125"/>
      <c r="E24" s="165">
        <v>7.0799999237060547</v>
      </c>
      <c r="F24" s="165">
        <v>8.2700004577636719</v>
      </c>
      <c r="G24" s="165">
        <v>9.2700004577636719</v>
      </c>
      <c r="H24" s="126"/>
      <c r="I24" s="191"/>
    </row>
    <row r="25" spans="1:9" ht="12.75" customHeight="1">
      <c r="A25" s="251"/>
      <c r="B25" s="122"/>
      <c r="C25" s="117"/>
      <c r="D25" s="127"/>
      <c r="E25" s="166"/>
      <c r="F25" s="166"/>
      <c r="G25" s="166"/>
      <c r="H25" s="127"/>
      <c r="I25" s="192"/>
    </row>
    <row r="26" spans="1:9" ht="12.75" customHeight="1">
      <c r="A26" s="250" t="s">
        <v>209</v>
      </c>
      <c r="B26" s="124" t="s">
        <v>28</v>
      </c>
      <c r="C26" s="125"/>
      <c r="D26" s="125"/>
      <c r="E26" s="165">
        <v>7.1100001335144043</v>
      </c>
      <c r="F26" s="165">
        <v>8.1400003433227539</v>
      </c>
      <c r="G26" s="165">
        <v>9.1999998092651367</v>
      </c>
      <c r="H26" s="126"/>
      <c r="I26" s="191"/>
    </row>
    <row r="27" spans="1:9" ht="12.75" customHeight="1">
      <c r="A27" s="250" t="s">
        <v>210</v>
      </c>
      <c r="B27" s="124" t="s">
        <v>28</v>
      </c>
      <c r="C27" s="125"/>
      <c r="D27" s="125"/>
      <c r="E27" s="165">
        <v>6.8899998664855957</v>
      </c>
      <c r="F27" s="165">
        <v>8.119999885559082</v>
      </c>
      <c r="G27" s="165">
        <v>8.8299999237060547</v>
      </c>
      <c r="H27" s="126"/>
      <c r="I27" s="191"/>
    </row>
    <row r="28" spans="1:9" ht="12.75" customHeight="1">
      <c r="A28" s="250" t="s">
        <v>211</v>
      </c>
      <c r="B28" s="124" t="s">
        <v>28</v>
      </c>
      <c r="C28" s="125"/>
      <c r="D28" s="125"/>
      <c r="E28" s="165">
        <v>7.1999998092651367</v>
      </c>
      <c r="F28" s="165">
        <v>7.869999885559082</v>
      </c>
      <c r="G28" s="165">
        <v>9.3199996948242188</v>
      </c>
      <c r="H28" s="126"/>
      <c r="I28" s="191"/>
    </row>
    <row r="29" spans="1:9" ht="12.75" customHeight="1" thickBot="1">
      <c r="A29" s="200"/>
      <c r="B29" s="194"/>
      <c r="C29" s="194"/>
      <c r="D29" s="195"/>
      <c r="E29" s="195"/>
      <c r="F29" s="195"/>
      <c r="G29" s="195"/>
      <c r="H29" s="195"/>
      <c r="I29" s="197"/>
    </row>
    <row r="30" spans="1:9" s="49" customFormat="1" ht="12.75" hidden="1" customHeight="1">
      <c r="A30" s="109"/>
      <c r="B30" s="52" t="s">
        <v>28</v>
      </c>
      <c r="C30" s="52">
        <v>200</v>
      </c>
      <c r="D30" s="52">
        <v>200</v>
      </c>
      <c r="E30" s="52"/>
      <c r="F30" s="52"/>
      <c r="G30" s="52"/>
      <c r="H30" s="52"/>
      <c r="I30" s="52"/>
    </row>
    <row r="31" spans="1:9" s="49" customFormat="1" ht="12.75" hidden="1" customHeight="1">
      <c r="A31" s="45"/>
      <c r="B31" s="52" t="s">
        <v>28</v>
      </c>
      <c r="C31" s="52">
        <v>200</v>
      </c>
      <c r="D31" s="52">
        <v>200</v>
      </c>
      <c r="E31" s="52"/>
      <c r="F31" s="52"/>
      <c r="G31" s="52"/>
      <c r="H31" s="52"/>
      <c r="I31" s="52"/>
    </row>
    <row r="32" spans="1:9" s="49" customFormat="1" ht="12.75" hidden="1" customHeight="1">
      <c r="A32" s="45"/>
      <c r="B32" s="52" t="s">
        <v>28</v>
      </c>
      <c r="C32" s="52">
        <v>200</v>
      </c>
      <c r="D32" s="52">
        <v>200</v>
      </c>
      <c r="E32" s="52"/>
      <c r="F32" s="52"/>
      <c r="G32" s="52"/>
      <c r="H32" s="52"/>
      <c r="I32" s="52"/>
    </row>
    <row r="33" spans="1:9" ht="15.5" hidden="1">
      <c r="A33" s="46"/>
      <c r="B33" s="47"/>
      <c r="C33" s="47"/>
      <c r="D33" s="48"/>
      <c r="E33" s="48"/>
      <c r="F33" s="48"/>
      <c r="G33" s="48"/>
      <c r="H33" s="48"/>
      <c r="I33" s="48"/>
    </row>
    <row r="36" spans="1:9">
      <c r="B36" s="50"/>
      <c r="D36" s="51"/>
      <c r="H36" s="50"/>
      <c r="I36"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I36"/>
  <sheetViews>
    <sheetView topLeftCell="A3" workbookViewId="0">
      <selection activeCell="A5" sqref="A5:A28"/>
    </sheetView>
  </sheetViews>
  <sheetFormatPr defaultColWidth="8.6328125" defaultRowHeight="12.5"/>
  <cols>
    <col min="1" max="1" width="22.0898437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6384" width="8.6328125" style="44" collapsed="1"/>
  </cols>
  <sheetData>
    <row r="1" spans="1:9" s="42" customFormat="1" ht="15" customHeight="1">
      <c r="A1" s="40"/>
      <c r="B1" s="41" t="s">
        <v>76</v>
      </c>
      <c r="C1" s="40"/>
      <c r="D1" s="40"/>
      <c r="E1" s="40"/>
      <c r="F1" s="40"/>
      <c r="G1" s="40"/>
      <c r="H1" s="40"/>
      <c r="I1" s="40"/>
    </row>
    <row r="2" spans="1:9" s="42" customFormat="1" ht="12.75" customHeight="1">
      <c r="A2" s="40"/>
      <c r="B2" s="42" t="s">
        <v>29</v>
      </c>
      <c r="C2" s="40"/>
      <c r="D2" s="40"/>
      <c r="E2" s="40"/>
      <c r="F2" s="40"/>
      <c r="G2" s="40"/>
      <c r="H2" s="40"/>
      <c r="I2" s="40"/>
    </row>
    <row r="3" spans="1:9" s="42" customFormat="1" ht="12.75" customHeight="1" thickBot="1">
      <c r="A3" s="40"/>
      <c r="B3" s="40"/>
      <c r="C3" s="40"/>
      <c r="D3" s="40"/>
      <c r="E3" s="40"/>
      <c r="F3" s="40"/>
      <c r="G3" s="40"/>
      <c r="H3" s="40"/>
      <c r="I3" s="40"/>
    </row>
    <row r="4" spans="1:9" ht="12.75" customHeight="1">
      <c r="A4" s="205" t="s">
        <v>23</v>
      </c>
      <c r="B4" s="206" t="s">
        <v>24</v>
      </c>
      <c r="C4" s="206" t="s">
        <v>25</v>
      </c>
      <c r="D4" s="207" t="s">
        <v>26</v>
      </c>
      <c r="E4" s="207" t="s">
        <v>22</v>
      </c>
      <c r="F4" s="207" t="s">
        <v>16</v>
      </c>
      <c r="G4" s="207" t="s">
        <v>17</v>
      </c>
      <c r="H4" s="207" t="s">
        <v>27</v>
      </c>
      <c r="I4" s="208">
        <v>0.9</v>
      </c>
    </row>
    <row r="5" spans="1:9" ht="12.75" customHeight="1">
      <c r="A5" s="250" t="s">
        <v>193</v>
      </c>
      <c r="B5" s="110" t="s">
        <v>28</v>
      </c>
      <c r="C5" s="110"/>
      <c r="D5" s="113"/>
      <c r="E5" s="165"/>
      <c r="F5" s="165"/>
      <c r="G5" s="165"/>
      <c r="H5" s="126"/>
      <c r="I5" s="209"/>
    </row>
    <row r="6" spans="1:9" ht="12.75" customHeight="1">
      <c r="A6" s="250" t="s">
        <v>194</v>
      </c>
      <c r="B6" s="110" t="s">
        <v>28</v>
      </c>
      <c r="C6" s="110"/>
      <c r="D6" s="113"/>
      <c r="E6" s="165"/>
      <c r="F6" s="165"/>
      <c r="G6" s="165"/>
      <c r="H6" s="126"/>
      <c r="I6" s="209"/>
    </row>
    <row r="7" spans="1:9" ht="12.75" customHeight="1">
      <c r="A7" s="250" t="s">
        <v>195</v>
      </c>
      <c r="B7" s="110" t="s">
        <v>28</v>
      </c>
      <c r="C7" s="110"/>
      <c r="D7" s="113"/>
      <c r="E7" s="165"/>
      <c r="F7" s="165"/>
      <c r="G7" s="165"/>
      <c r="H7" s="126"/>
      <c r="I7" s="209"/>
    </row>
    <row r="8" spans="1:9" ht="12.75" customHeight="1">
      <c r="A8" s="250" t="s">
        <v>196</v>
      </c>
      <c r="B8" s="110" t="s">
        <v>28</v>
      </c>
      <c r="C8" s="110"/>
      <c r="D8" s="110"/>
      <c r="E8" s="165"/>
      <c r="F8" s="165"/>
      <c r="G8" s="165"/>
      <c r="H8" s="126"/>
      <c r="I8" s="209"/>
    </row>
    <row r="9" spans="1:9" ht="12.75" customHeight="1">
      <c r="A9" s="210"/>
      <c r="B9" s="43"/>
      <c r="C9" s="47"/>
      <c r="D9" s="47"/>
      <c r="E9" s="117"/>
      <c r="F9" s="117"/>
      <c r="G9" s="117"/>
      <c r="H9" s="127"/>
      <c r="I9" s="211"/>
    </row>
    <row r="10" spans="1:9" ht="12.75" customHeight="1">
      <c r="A10" s="250" t="s">
        <v>197</v>
      </c>
      <c r="B10" s="110" t="s">
        <v>28</v>
      </c>
      <c r="C10" s="110"/>
      <c r="D10" s="113"/>
      <c r="E10" s="165"/>
      <c r="F10" s="165"/>
      <c r="G10" s="165"/>
      <c r="H10" s="126"/>
      <c r="I10" s="209"/>
    </row>
    <row r="11" spans="1:9" ht="12.75" customHeight="1">
      <c r="A11" s="250" t="s">
        <v>198</v>
      </c>
      <c r="B11" s="110" t="s">
        <v>28</v>
      </c>
      <c r="C11" s="110"/>
      <c r="D11" s="113"/>
      <c r="E11" s="165"/>
      <c r="F11" s="165"/>
      <c r="G11" s="165"/>
      <c r="H11" s="126"/>
      <c r="I11" s="209"/>
    </row>
    <row r="12" spans="1:9" ht="12.75" customHeight="1">
      <c r="A12" s="250" t="s">
        <v>199</v>
      </c>
      <c r="B12" s="110" t="s">
        <v>28</v>
      </c>
      <c r="C12" s="110"/>
      <c r="D12" s="113"/>
      <c r="E12" s="165"/>
      <c r="F12" s="165"/>
      <c r="G12" s="165"/>
      <c r="H12" s="126"/>
      <c r="I12" s="209"/>
    </row>
    <row r="13" spans="1:9" ht="12.75" customHeight="1">
      <c r="A13" s="251"/>
      <c r="B13" s="43"/>
      <c r="C13" s="47"/>
      <c r="D13" s="48"/>
      <c r="E13" s="117"/>
      <c r="F13" s="117"/>
      <c r="G13" s="117"/>
      <c r="H13" s="127"/>
      <c r="I13" s="211"/>
    </row>
    <row r="14" spans="1:9" ht="12.75" customHeight="1">
      <c r="A14" s="250" t="s">
        <v>200</v>
      </c>
      <c r="B14" s="110" t="s">
        <v>28</v>
      </c>
      <c r="C14" s="110"/>
      <c r="D14" s="110"/>
      <c r="E14" s="165"/>
      <c r="F14" s="165"/>
      <c r="G14" s="165"/>
      <c r="H14" s="126"/>
      <c r="I14" s="209"/>
    </row>
    <row r="15" spans="1:9" ht="12.75" customHeight="1">
      <c r="A15" s="250" t="s">
        <v>201</v>
      </c>
      <c r="B15" s="110" t="s">
        <v>28</v>
      </c>
      <c r="C15" s="110"/>
      <c r="D15" s="113"/>
      <c r="E15" s="165"/>
      <c r="F15" s="165"/>
      <c r="G15" s="165"/>
      <c r="H15" s="126"/>
      <c r="I15" s="209"/>
    </row>
    <row r="16" spans="1:9" ht="12.75" customHeight="1">
      <c r="A16" s="250" t="s">
        <v>202</v>
      </c>
      <c r="B16" s="110" t="s">
        <v>28</v>
      </c>
      <c r="C16" s="110"/>
      <c r="D16" s="113"/>
      <c r="E16" s="165"/>
      <c r="F16" s="165"/>
      <c r="G16" s="165"/>
      <c r="H16" s="126"/>
      <c r="I16" s="209"/>
    </row>
    <row r="17" spans="1:9" ht="12.75" customHeight="1">
      <c r="A17" s="251"/>
      <c r="B17" s="43"/>
      <c r="C17" s="47"/>
      <c r="D17" s="48"/>
      <c r="E17" s="117"/>
      <c r="F17" s="117"/>
      <c r="G17" s="117"/>
      <c r="H17" s="127"/>
      <c r="I17" s="211"/>
    </row>
    <row r="18" spans="1:9" ht="12.75" customHeight="1">
      <c r="A18" s="250" t="s">
        <v>206</v>
      </c>
      <c r="B18" s="110" t="s">
        <v>28</v>
      </c>
      <c r="C18" s="110"/>
      <c r="D18" s="113"/>
      <c r="E18" s="165"/>
      <c r="F18" s="165"/>
      <c r="G18" s="165"/>
      <c r="H18" s="126"/>
      <c r="I18" s="209"/>
    </row>
    <row r="19" spans="1:9" ht="12.75" customHeight="1">
      <c r="A19" s="250" t="s">
        <v>207</v>
      </c>
      <c r="B19" s="110" t="s">
        <v>28</v>
      </c>
      <c r="C19" s="110"/>
      <c r="D19" s="110"/>
      <c r="E19" s="165"/>
      <c r="F19" s="165"/>
      <c r="G19" s="165"/>
      <c r="H19" s="126"/>
      <c r="I19" s="209"/>
    </row>
    <row r="20" spans="1:9" ht="12.75" customHeight="1">
      <c r="A20" s="250" t="s">
        <v>205</v>
      </c>
      <c r="B20" s="110" t="s">
        <v>28</v>
      </c>
      <c r="C20" s="110"/>
      <c r="D20" s="110"/>
      <c r="E20" s="165"/>
      <c r="F20" s="165"/>
      <c r="G20" s="165"/>
      <c r="H20" s="126"/>
      <c r="I20" s="209"/>
    </row>
    <row r="21" spans="1:9" ht="12.75" customHeight="1">
      <c r="A21" s="251"/>
      <c r="B21" s="43"/>
      <c r="C21" s="47"/>
      <c r="D21" s="47"/>
      <c r="E21" s="117"/>
      <c r="F21" s="117"/>
      <c r="G21" s="117"/>
      <c r="H21" s="127"/>
      <c r="I21" s="211"/>
    </row>
    <row r="22" spans="1:9" ht="12.75" customHeight="1">
      <c r="A22" s="250" t="s">
        <v>203</v>
      </c>
      <c r="B22" s="110" t="s">
        <v>28</v>
      </c>
      <c r="C22" s="110"/>
      <c r="D22" s="110"/>
      <c r="E22" s="165"/>
      <c r="F22" s="165"/>
      <c r="G22" s="165"/>
      <c r="H22" s="126"/>
      <c r="I22" s="209"/>
    </row>
    <row r="23" spans="1:9" ht="12.75" customHeight="1">
      <c r="A23" s="250" t="s">
        <v>204</v>
      </c>
      <c r="B23" s="110" t="s">
        <v>28</v>
      </c>
      <c r="C23" s="110"/>
      <c r="D23" s="113"/>
      <c r="E23" s="165"/>
      <c r="F23" s="165"/>
      <c r="G23" s="165"/>
      <c r="H23" s="126"/>
      <c r="I23" s="209"/>
    </row>
    <row r="24" spans="1:9" ht="12.75" customHeight="1">
      <c r="A24" s="250" t="s">
        <v>208</v>
      </c>
      <c r="B24" s="110" t="s">
        <v>28</v>
      </c>
      <c r="C24" s="110"/>
      <c r="D24" s="113"/>
      <c r="E24" s="165"/>
      <c r="F24" s="165"/>
      <c r="G24" s="165"/>
      <c r="H24" s="126"/>
      <c r="I24" s="209"/>
    </row>
    <row r="25" spans="1:9" ht="12.75" customHeight="1">
      <c r="A25" s="251"/>
      <c r="B25" s="43"/>
      <c r="C25" s="47"/>
      <c r="D25" s="48"/>
      <c r="E25" s="117"/>
      <c r="F25" s="117"/>
      <c r="G25" s="117"/>
      <c r="H25" s="127"/>
      <c r="I25" s="211"/>
    </row>
    <row r="26" spans="1:9" ht="12.75" customHeight="1">
      <c r="A26" s="250" t="s">
        <v>209</v>
      </c>
      <c r="B26" s="110" t="s">
        <v>28</v>
      </c>
      <c r="C26" s="110"/>
      <c r="D26" s="113"/>
      <c r="E26" s="165"/>
      <c r="F26" s="165"/>
      <c r="G26" s="165"/>
      <c r="H26" s="126"/>
      <c r="I26" s="209"/>
    </row>
    <row r="27" spans="1:9" ht="12.75" customHeight="1">
      <c r="A27" s="250" t="s">
        <v>210</v>
      </c>
      <c r="B27" s="110" t="s">
        <v>28</v>
      </c>
      <c r="C27" s="110"/>
      <c r="D27" s="113"/>
      <c r="E27" s="165"/>
      <c r="F27" s="165"/>
      <c r="G27" s="165"/>
      <c r="H27" s="126"/>
      <c r="I27" s="209"/>
    </row>
    <row r="28" spans="1:9" ht="12.75" customHeight="1">
      <c r="A28" s="250" t="s">
        <v>211</v>
      </c>
      <c r="B28" s="110" t="s">
        <v>28</v>
      </c>
      <c r="C28" s="110"/>
      <c r="D28" s="110"/>
      <c r="E28" s="165"/>
      <c r="F28" s="165"/>
      <c r="G28" s="165"/>
      <c r="H28" s="126"/>
      <c r="I28" s="209"/>
    </row>
    <row r="29" spans="1:9" ht="12.75" customHeight="1" thickBot="1">
      <c r="A29" s="212"/>
      <c r="B29" s="213"/>
      <c r="C29" s="213"/>
      <c r="D29" s="214"/>
      <c r="E29" s="213"/>
      <c r="F29" s="213"/>
      <c r="G29" s="214"/>
      <c r="H29" s="214"/>
      <c r="I29" s="215"/>
    </row>
    <row r="30" spans="1:9" s="49" customFormat="1" ht="12.75" hidden="1" customHeight="1">
      <c r="A30" s="109"/>
      <c r="B30" s="52" t="s">
        <v>28</v>
      </c>
      <c r="C30" s="52"/>
      <c r="D30" s="52"/>
      <c r="E30" s="52"/>
      <c r="F30" s="52"/>
      <c r="G30" s="52"/>
      <c r="H30" s="52"/>
      <c r="I30" s="52"/>
    </row>
    <row r="31" spans="1:9" s="49" customFormat="1" ht="12.75" hidden="1" customHeight="1">
      <c r="A31" s="45"/>
      <c r="B31" s="52" t="s">
        <v>28</v>
      </c>
      <c r="C31" s="52"/>
      <c r="D31" s="52"/>
      <c r="E31" s="52"/>
      <c r="F31" s="52"/>
      <c r="G31" s="52"/>
      <c r="H31" s="52"/>
      <c r="I31" s="52"/>
    </row>
    <row r="32" spans="1:9" s="49" customFormat="1" ht="12.75" hidden="1" customHeight="1">
      <c r="A32" s="45"/>
      <c r="B32" s="52" t="s">
        <v>28</v>
      </c>
      <c r="C32" s="52"/>
      <c r="D32" s="52"/>
      <c r="E32" s="52"/>
      <c r="F32" s="52"/>
      <c r="G32" s="52"/>
      <c r="H32" s="52"/>
      <c r="I32" s="52"/>
    </row>
    <row r="33" spans="1:9" ht="15.5" hidden="1">
      <c r="A33" s="46"/>
      <c r="B33" s="47"/>
      <c r="C33" s="47"/>
      <c r="D33" s="48"/>
      <c r="E33" s="48"/>
      <c r="F33" s="48"/>
      <c r="G33" s="48"/>
      <c r="H33" s="48"/>
      <c r="I33" s="48"/>
    </row>
    <row r="36" spans="1:9">
      <c r="B36" s="50"/>
      <c r="D36" s="51"/>
      <c r="H36" s="50"/>
      <c r="I36"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P36"/>
  <sheetViews>
    <sheetView topLeftCell="A6" workbookViewId="0">
      <selection activeCell="A5" sqref="A5:A28"/>
    </sheetView>
  </sheetViews>
  <sheetFormatPr defaultColWidth="8.6328125" defaultRowHeight="12.5"/>
  <cols>
    <col min="1" max="1" width="21.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0" width="10.6328125" style="42" bestFit="1" customWidth="1" collapsed="1"/>
    <col min="11" max="16384" width="8.6328125" style="42" collapsed="1"/>
  </cols>
  <sheetData>
    <row r="1" spans="1:16" ht="15" customHeight="1">
      <c r="A1" s="40"/>
      <c r="B1" s="266" t="s">
        <v>77</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66"/>
      <c r="F9" s="166"/>
      <c r="G9" s="166"/>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66"/>
      <c r="F13" s="166"/>
      <c r="G13" s="166"/>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66"/>
      <c r="F17" s="166"/>
      <c r="G17" s="166"/>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66"/>
      <c r="F21" s="166"/>
      <c r="G21" s="166"/>
      <c r="H21" s="173"/>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66"/>
      <c r="F25" s="166"/>
      <c r="G25" s="166"/>
      <c r="H25" s="173"/>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134</v>
      </c>
    </row>
  </sheetData>
  <mergeCells count="1">
    <mergeCell ref="B1:E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P36"/>
  <sheetViews>
    <sheetView topLeftCell="A17" workbookViewId="0">
      <selection activeCell="A5" sqref="A5:A28"/>
    </sheetView>
  </sheetViews>
  <sheetFormatPr defaultColWidth="8.6328125" defaultRowHeight="12.5"/>
  <cols>
    <col min="1" max="1" width="22.17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78</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66"/>
      <c r="F9" s="166"/>
      <c r="G9" s="166"/>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66"/>
      <c r="F13" s="166"/>
      <c r="G13" s="166"/>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66"/>
      <c r="F17" s="166"/>
      <c r="G17" s="166"/>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66"/>
      <c r="F21" s="166"/>
      <c r="G21" s="166"/>
      <c r="H21" s="173"/>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66"/>
      <c r="F25" s="166"/>
      <c r="G25" s="166"/>
      <c r="H25" s="173"/>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134</v>
      </c>
    </row>
  </sheetData>
  <mergeCells count="1">
    <mergeCell ref="B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A1021"/>
  <sheetViews>
    <sheetView topLeftCell="A101" zoomScale="85" zoomScaleNormal="85" workbookViewId="0">
      <selection activeCell="D220" sqref="D220"/>
    </sheetView>
  </sheetViews>
  <sheetFormatPr defaultColWidth="9.36328125" defaultRowHeight="14.5"/>
  <cols>
    <col min="1" max="1" width="21.453125" style="1" bestFit="1" customWidth="1" collapsed="1"/>
    <col min="2" max="2" width="25.36328125" style="100" customWidth="1" collapsed="1"/>
    <col min="3" max="3" width="9.36328125" style="1" hidden="1" customWidth="1" collapsed="1"/>
    <col min="4" max="4" width="20.54296875" style="100" customWidth="1" collapsed="1"/>
    <col min="5" max="5" width="15.6328125" style="1" customWidth="1" collapsed="1"/>
    <col min="6" max="9" width="11.36328125" style="1" bestFit="1" customWidth="1" collapsed="1"/>
    <col min="10" max="10" width="18.36328125" style="1" customWidth="1" collapsed="1"/>
    <col min="11" max="16384" width="9.36328125" style="1" collapsed="1"/>
  </cols>
  <sheetData>
    <row r="1" spans="1:43" ht="18">
      <c r="A1" s="260" t="s">
        <v>35</v>
      </c>
      <c r="B1" s="261"/>
      <c r="C1" s="261"/>
      <c r="D1" s="261"/>
      <c r="E1" s="261"/>
      <c r="F1" s="261"/>
      <c r="G1" s="261"/>
      <c r="H1" s="261"/>
      <c r="I1" s="261"/>
      <c r="J1" s="261"/>
      <c r="K1" s="261"/>
      <c r="L1" s="261"/>
      <c r="M1" s="261"/>
      <c r="N1" s="261"/>
      <c r="O1" s="26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2"/>
    </row>
    <row r="2" spans="1:43" ht="17.75" customHeight="1">
      <c r="A2" s="262" t="s">
        <v>168</v>
      </c>
      <c r="B2" s="263"/>
      <c r="C2" s="263"/>
      <c r="D2" s="263"/>
      <c r="E2" s="263"/>
      <c r="F2" s="263"/>
      <c r="G2" s="263"/>
      <c r="H2" s="263"/>
      <c r="I2" s="263"/>
      <c r="J2" s="263"/>
      <c r="K2" s="263"/>
      <c r="L2" s="263"/>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64"/>
      <c r="AQ2" s="265"/>
    </row>
    <row r="3" spans="1:43" ht="18.5" thickBot="1">
      <c r="A3" s="153" t="s">
        <v>36</v>
      </c>
      <c r="B3" s="154"/>
      <c r="C3" s="155"/>
      <c r="D3" s="156"/>
      <c r="E3" s="156"/>
      <c r="F3" s="156"/>
      <c r="G3" s="157"/>
      <c r="H3" s="158"/>
      <c r="I3" s="158"/>
      <c r="J3" s="158"/>
      <c r="K3" s="158"/>
      <c r="L3" s="159"/>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9"/>
    </row>
    <row r="4" spans="1:43" ht="16" thickBot="1">
      <c r="A4" s="60"/>
      <c r="B4" s="61"/>
      <c r="C4" s="61"/>
      <c r="D4" s="61"/>
      <c r="E4" s="62"/>
      <c r="F4" s="63"/>
      <c r="G4" s="62"/>
      <c r="H4" s="64"/>
      <c r="I4" s="61"/>
      <c r="J4" s="61"/>
    </row>
    <row r="5" spans="1:43" ht="36.75" customHeight="1" thickBot="1">
      <c r="A5" s="257" t="s">
        <v>85</v>
      </c>
      <c r="B5" s="258"/>
      <c r="C5" s="258"/>
      <c r="D5" s="258"/>
      <c r="E5" s="258"/>
      <c r="F5" s="258"/>
      <c r="G5" s="258"/>
      <c r="H5" s="258"/>
      <c r="I5" s="258"/>
      <c r="J5" s="259"/>
    </row>
    <row r="6" spans="1:43" ht="31.5" customHeight="1" thickBot="1">
      <c r="A6" s="65" t="s">
        <v>0</v>
      </c>
      <c r="B6" s="66" t="s">
        <v>1</v>
      </c>
      <c r="C6" s="66" t="s">
        <v>2</v>
      </c>
      <c r="D6" s="67" t="s">
        <v>3</v>
      </c>
      <c r="E6" s="67" t="s">
        <v>4</v>
      </c>
      <c r="F6" s="65" t="s">
        <v>5</v>
      </c>
      <c r="G6" s="65" t="s">
        <v>6</v>
      </c>
      <c r="H6" s="65" t="s">
        <v>7</v>
      </c>
      <c r="I6" s="68" t="s">
        <v>8</v>
      </c>
      <c r="J6" s="67" t="s">
        <v>9</v>
      </c>
    </row>
    <row r="7" spans="1:43" ht="16" thickBot="1">
      <c r="A7" s="69" t="s">
        <v>10</v>
      </c>
      <c r="B7" s="70" t="str">
        <f>RMA_TC_001!$B$2</f>
        <v>Script Name</v>
      </c>
      <c r="C7" s="70">
        <v>0</v>
      </c>
      <c r="D7" s="70" t="s">
        <v>11</v>
      </c>
      <c r="E7" s="71">
        <f>RMA_TC_001!D5</f>
        <v>0</v>
      </c>
      <c r="F7" s="72">
        <f>RMA_TC_001!E5</f>
        <v>0</v>
      </c>
      <c r="G7" s="72">
        <f>RMA_TC_001!F5</f>
        <v>0</v>
      </c>
      <c r="H7" s="72">
        <f>RMA_TC_001!G5</f>
        <v>0</v>
      </c>
      <c r="I7" s="72">
        <f>RMA_TC_001!H5</f>
        <v>0</v>
      </c>
      <c r="J7" s="73">
        <f>E7</f>
        <v>0</v>
      </c>
    </row>
    <row r="8" spans="1:43" ht="16" thickBot="1">
      <c r="A8" s="74">
        <v>1</v>
      </c>
      <c r="B8" s="75" t="str">
        <f>RMA_TC_001!$B$2</f>
        <v>Script Name</v>
      </c>
      <c r="C8" s="76">
        <v>0</v>
      </c>
      <c r="D8" s="76" t="s">
        <v>11</v>
      </c>
      <c r="E8" s="77">
        <v>1</v>
      </c>
      <c r="F8" s="78">
        <f>RMA_TC_001!E6</f>
        <v>0</v>
      </c>
      <c r="G8" s="78">
        <f>RMA_TC_001!F6</f>
        <v>0</v>
      </c>
      <c r="H8" s="78">
        <f>RMA_TC_001!G6</f>
        <v>0</v>
      </c>
      <c r="I8" s="78">
        <f>RMA_TC_001!H6</f>
        <v>0</v>
      </c>
      <c r="J8" s="79">
        <f>E8</f>
        <v>1</v>
      </c>
    </row>
    <row r="9" spans="1:43" ht="16" thickBot="1">
      <c r="A9" s="74">
        <v>1</v>
      </c>
      <c r="B9" s="75" t="str">
        <f>RMA_TC_001!$B$2</f>
        <v>Script Name</v>
      </c>
      <c r="C9" s="76">
        <v>0</v>
      </c>
      <c r="D9" s="76" t="s">
        <v>11</v>
      </c>
      <c r="E9" s="77">
        <v>1</v>
      </c>
      <c r="F9" s="78">
        <f>RMA_TC_001!E7</f>
        <v>0</v>
      </c>
      <c r="G9" s="78">
        <f>RMA_TC_001!F7</f>
        <v>0</v>
      </c>
      <c r="H9" s="78">
        <f>RMA_TC_001!G7</f>
        <v>0</v>
      </c>
      <c r="I9" s="78">
        <f>RMA_TC_001!H7</f>
        <v>0</v>
      </c>
      <c r="J9" s="79">
        <f>E9</f>
        <v>1</v>
      </c>
    </row>
    <row r="10" spans="1:43" ht="16" thickBot="1">
      <c r="A10" s="80">
        <v>1</v>
      </c>
      <c r="B10" s="75" t="str">
        <f>RMA_TC_001!$B$2</f>
        <v>Script Name</v>
      </c>
      <c r="C10" s="81">
        <v>0</v>
      </c>
      <c r="D10" s="81" t="s">
        <v>11</v>
      </c>
      <c r="E10" s="77">
        <v>1</v>
      </c>
      <c r="F10" s="78">
        <f>RMA_TC_001!E8</f>
        <v>0</v>
      </c>
      <c r="G10" s="78">
        <f>RMA_TC_001!F8</f>
        <v>0</v>
      </c>
      <c r="H10" s="78">
        <f>RMA_TC_001!G8</f>
        <v>0</v>
      </c>
      <c r="I10" s="78">
        <f>RMA_TC_001!H8</f>
        <v>0</v>
      </c>
      <c r="J10" s="82">
        <f>E10</f>
        <v>1</v>
      </c>
    </row>
    <row r="11" spans="1:43" ht="16.5" thickTop="1" thickBot="1">
      <c r="A11" s="83" t="s">
        <v>12</v>
      </c>
      <c r="B11" s="84"/>
      <c r="C11" s="84"/>
      <c r="D11" s="84"/>
      <c r="E11" s="85"/>
      <c r="F11" s="86">
        <f>AVERAGE(F8:F10)</f>
        <v>0</v>
      </c>
      <c r="G11" s="86">
        <f>AVERAGE(G8:G10)</f>
        <v>0</v>
      </c>
      <c r="H11" s="86">
        <f>AVERAGE(H8:H10)</f>
        <v>0</v>
      </c>
      <c r="I11" s="86">
        <f>AVERAGE(I8:I10)</f>
        <v>0</v>
      </c>
      <c r="J11" s="87">
        <f>SUM(J8:J10)/(SUM(A8:A10))</f>
        <v>1</v>
      </c>
    </row>
    <row r="12" spans="1:43" ht="16" thickBot="1">
      <c r="A12" s="88">
        <v>5</v>
      </c>
      <c r="B12" s="75" t="str">
        <f>RMA_TC_001!$B$2</f>
        <v>Script Name</v>
      </c>
      <c r="C12" s="75">
        <v>0</v>
      </c>
      <c r="D12" s="75" t="s">
        <v>11</v>
      </c>
      <c r="E12" s="77">
        <v>5</v>
      </c>
      <c r="F12" s="78">
        <f>RMA_TC_001!E10</f>
        <v>0</v>
      </c>
      <c r="G12" s="78">
        <f>RMA_TC_001!F10</f>
        <v>0</v>
      </c>
      <c r="H12" s="78">
        <f>RMA_TC_001!G10</f>
        <v>0</v>
      </c>
      <c r="I12" s="78">
        <f>RMA_TC_001!H10</f>
        <v>0</v>
      </c>
      <c r="J12" s="89">
        <f>E12</f>
        <v>5</v>
      </c>
    </row>
    <row r="13" spans="1:43" ht="16" thickBot="1">
      <c r="A13" s="74">
        <v>5</v>
      </c>
      <c r="B13" s="75" t="str">
        <f>RMA_TC_001!$B$2</f>
        <v>Script Name</v>
      </c>
      <c r="C13" s="76">
        <v>0</v>
      </c>
      <c r="D13" s="76" t="s">
        <v>11</v>
      </c>
      <c r="E13" s="77">
        <v>5</v>
      </c>
      <c r="F13" s="78">
        <f>RMA_TC_001!E11</f>
        <v>0</v>
      </c>
      <c r="G13" s="78">
        <f>RMA_TC_001!F11</f>
        <v>0</v>
      </c>
      <c r="H13" s="78">
        <f>RMA_TC_001!G11</f>
        <v>0</v>
      </c>
      <c r="I13" s="78">
        <f>RMA_TC_001!H11</f>
        <v>0</v>
      </c>
      <c r="J13" s="79">
        <f>E13</f>
        <v>5</v>
      </c>
    </row>
    <row r="14" spans="1:43" ht="16" thickBot="1">
      <c r="A14" s="80">
        <v>5</v>
      </c>
      <c r="B14" s="75" t="str">
        <f>RMA_TC_001!$B$2</f>
        <v>Script Name</v>
      </c>
      <c r="C14" s="81">
        <v>0</v>
      </c>
      <c r="D14" s="81" t="s">
        <v>11</v>
      </c>
      <c r="E14" s="77">
        <v>5</v>
      </c>
      <c r="F14" s="78">
        <f>RMA_TC_001!E12</f>
        <v>0</v>
      </c>
      <c r="G14" s="78">
        <f>RMA_TC_001!F12</f>
        <v>0</v>
      </c>
      <c r="H14" s="78">
        <f>RMA_TC_001!G12</f>
        <v>0</v>
      </c>
      <c r="I14" s="78">
        <f>RMA_TC_001!H12</f>
        <v>0</v>
      </c>
      <c r="J14" s="82">
        <f>E14</f>
        <v>5</v>
      </c>
    </row>
    <row r="15" spans="1:43" ht="16.5" thickTop="1" thickBot="1">
      <c r="A15" s="83" t="s">
        <v>13</v>
      </c>
      <c r="B15" s="84"/>
      <c r="C15" s="84"/>
      <c r="D15" s="84"/>
      <c r="E15" s="85"/>
      <c r="F15" s="86">
        <f>AVERAGE(F12:F14)</f>
        <v>0</v>
      </c>
      <c r="G15" s="86">
        <f>AVERAGE(G12:G14)</f>
        <v>0</v>
      </c>
      <c r="H15" s="86">
        <f>AVERAGE(H12:H14)</f>
        <v>0</v>
      </c>
      <c r="I15" s="86">
        <f>AVERAGE(I12:I14)</f>
        <v>0</v>
      </c>
      <c r="J15" s="87">
        <f>SUM(J12:J14)/(SUM(A12:A14))</f>
        <v>1</v>
      </c>
    </row>
    <row r="16" spans="1:43" ht="16" thickBot="1">
      <c r="A16" s="88">
        <v>10</v>
      </c>
      <c r="B16" s="75" t="str">
        <f>RMA_TC_001!$B$2</f>
        <v>Script Name</v>
      </c>
      <c r="C16" s="75">
        <v>0</v>
      </c>
      <c r="D16" s="75" t="s">
        <v>11</v>
      </c>
      <c r="E16" s="77">
        <v>10</v>
      </c>
      <c r="F16" s="78">
        <f>RMA_TC_001!E14</f>
        <v>0</v>
      </c>
      <c r="G16" s="78">
        <f>RMA_TC_001!F14</f>
        <v>0</v>
      </c>
      <c r="H16" s="78">
        <f>RMA_TC_001!G14</f>
        <v>0</v>
      </c>
      <c r="I16" s="78">
        <f>RMA_TC_001!H14</f>
        <v>0</v>
      </c>
      <c r="J16" s="89">
        <f>E16</f>
        <v>10</v>
      </c>
    </row>
    <row r="17" spans="1:10" ht="16" thickBot="1">
      <c r="A17" s="74">
        <v>10</v>
      </c>
      <c r="B17" s="75" t="str">
        <f>RMA_TC_001!$B$2</f>
        <v>Script Name</v>
      </c>
      <c r="C17" s="76">
        <v>0</v>
      </c>
      <c r="D17" s="76" t="s">
        <v>11</v>
      </c>
      <c r="E17" s="77">
        <v>10</v>
      </c>
      <c r="F17" s="78">
        <f>RMA_TC_001!E15</f>
        <v>0</v>
      </c>
      <c r="G17" s="78">
        <f>RMA_TC_001!F15</f>
        <v>0</v>
      </c>
      <c r="H17" s="78">
        <f>RMA_TC_001!G15</f>
        <v>0</v>
      </c>
      <c r="I17" s="78">
        <f>RMA_TC_001!H15</f>
        <v>0</v>
      </c>
      <c r="J17" s="79">
        <f>E17</f>
        <v>10</v>
      </c>
    </row>
    <row r="18" spans="1:10" ht="16" thickBot="1">
      <c r="A18" s="80">
        <v>10</v>
      </c>
      <c r="B18" s="75" t="str">
        <f>RMA_TC_001!$B$2</f>
        <v>Script Name</v>
      </c>
      <c r="C18" s="81">
        <v>0</v>
      </c>
      <c r="D18" s="81" t="s">
        <v>11</v>
      </c>
      <c r="E18" s="77">
        <v>10</v>
      </c>
      <c r="F18" s="78">
        <f>RMA_TC_001!E16</f>
        <v>0</v>
      </c>
      <c r="G18" s="78">
        <f>RMA_TC_001!F16</f>
        <v>0</v>
      </c>
      <c r="H18" s="78">
        <f>RMA_TC_001!G16</f>
        <v>0</v>
      </c>
      <c r="I18" s="78">
        <f>RMA_TC_001!H16</f>
        <v>0</v>
      </c>
      <c r="J18" s="82">
        <f>E18</f>
        <v>10</v>
      </c>
    </row>
    <row r="19" spans="1:10" ht="16.5" thickTop="1" thickBot="1">
      <c r="A19" s="83" t="s">
        <v>14</v>
      </c>
      <c r="B19" s="84"/>
      <c r="C19" s="84"/>
      <c r="D19" s="84"/>
      <c r="E19" s="85"/>
      <c r="F19" s="86">
        <f>AVERAGE(F16:F18)</f>
        <v>0</v>
      </c>
      <c r="G19" s="86">
        <f>AVERAGE(G16:G18)</f>
        <v>0</v>
      </c>
      <c r="H19" s="86">
        <f>AVERAGE(H16:H18)</f>
        <v>0</v>
      </c>
      <c r="I19" s="86">
        <f>AVERAGE(I16:I18)</f>
        <v>0</v>
      </c>
      <c r="J19" s="87">
        <f>SUM(J16:J18)/(SUM(A16:A18))</f>
        <v>1</v>
      </c>
    </row>
    <row r="20" spans="1:10" ht="16" thickBot="1">
      <c r="A20" s="88">
        <v>20</v>
      </c>
      <c r="B20" s="75" t="str">
        <f>RMA_TC_001!$B$2</f>
        <v>Script Name</v>
      </c>
      <c r="C20" s="75">
        <v>0</v>
      </c>
      <c r="D20" s="75" t="s">
        <v>11</v>
      </c>
      <c r="E20" s="77">
        <v>20</v>
      </c>
      <c r="F20" s="78">
        <f>RMA_TC_001!E18</f>
        <v>0</v>
      </c>
      <c r="G20" s="78">
        <f>RMA_TC_001!F18</f>
        <v>0</v>
      </c>
      <c r="H20" s="78">
        <f>RMA_TC_001!G18</f>
        <v>0</v>
      </c>
      <c r="I20" s="78">
        <f>RMA_TC_001!H18</f>
        <v>0</v>
      </c>
      <c r="J20" s="89">
        <f>E20</f>
        <v>20</v>
      </c>
    </row>
    <row r="21" spans="1:10" ht="16" thickBot="1">
      <c r="A21" s="74">
        <v>20</v>
      </c>
      <c r="B21" s="75" t="str">
        <f>RMA_TC_001!$B$2</f>
        <v>Script Name</v>
      </c>
      <c r="C21" s="76">
        <v>0</v>
      </c>
      <c r="D21" s="76" t="s">
        <v>11</v>
      </c>
      <c r="E21" s="77">
        <v>20</v>
      </c>
      <c r="F21" s="78">
        <f>RMA_TC_001!E19</f>
        <v>0</v>
      </c>
      <c r="G21" s="78">
        <f>RMA_TC_001!F19</f>
        <v>0</v>
      </c>
      <c r="H21" s="78">
        <f>RMA_TC_001!G19</f>
        <v>0</v>
      </c>
      <c r="I21" s="78">
        <f>RMA_TC_001!H19</f>
        <v>0</v>
      </c>
      <c r="J21" s="79">
        <f>E21</f>
        <v>20</v>
      </c>
    </row>
    <row r="22" spans="1:10" ht="16" thickBot="1">
      <c r="A22" s="80">
        <v>20</v>
      </c>
      <c r="B22" s="75" t="str">
        <f>RMA_TC_001!$B$2</f>
        <v>Script Name</v>
      </c>
      <c r="C22" s="81">
        <v>0</v>
      </c>
      <c r="D22" s="81" t="s">
        <v>11</v>
      </c>
      <c r="E22" s="77">
        <v>20</v>
      </c>
      <c r="F22" s="78">
        <f>RMA_TC_001!E20</f>
        <v>0</v>
      </c>
      <c r="G22" s="78">
        <f>RMA_TC_001!F20</f>
        <v>0</v>
      </c>
      <c r="H22" s="78">
        <f>RMA_TC_001!G20</f>
        <v>0</v>
      </c>
      <c r="I22" s="78">
        <f>RMA_TC_001!H20</f>
        <v>0</v>
      </c>
      <c r="J22" s="82">
        <f>E22</f>
        <v>20</v>
      </c>
    </row>
    <row r="23" spans="1:10" ht="16.5" thickTop="1" thickBot="1">
      <c r="A23" s="83" t="s">
        <v>15</v>
      </c>
      <c r="B23" s="84"/>
      <c r="C23" s="84"/>
      <c r="D23" s="84"/>
      <c r="E23" s="85"/>
      <c r="F23" s="86">
        <f>AVERAGE(F20:F22)</f>
        <v>0</v>
      </c>
      <c r="G23" s="86">
        <f>AVERAGE(G20:G22)</f>
        <v>0</v>
      </c>
      <c r="H23" s="86">
        <f>AVERAGE(H20:H22)</f>
        <v>0</v>
      </c>
      <c r="I23" s="86">
        <f>AVERAGE(I20:I22)</f>
        <v>0</v>
      </c>
      <c r="J23" s="87">
        <f>SUM(J20:J22)/(SUM(A20:A22))</f>
        <v>1</v>
      </c>
    </row>
    <row r="24" spans="1:10" ht="16" thickBot="1">
      <c r="A24" s="88">
        <v>50</v>
      </c>
      <c r="B24" s="75" t="str">
        <f>RMA_TC_001!$B$2</f>
        <v>Script Name</v>
      </c>
      <c r="C24" s="75">
        <v>0</v>
      </c>
      <c r="D24" s="75" t="s">
        <v>11</v>
      </c>
      <c r="E24" s="77">
        <v>50</v>
      </c>
      <c r="F24" s="78">
        <f>RMA_TC_001!E22</f>
        <v>0</v>
      </c>
      <c r="G24" s="78">
        <f>RMA_TC_001!F22</f>
        <v>0</v>
      </c>
      <c r="H24" s="78">
        <f>RMA_TC_001!G22</f>
        <v>0</v>
      </c>
      <c r="I24" s="78">
        <f>RMA_TC_001!H22</f>
        <v>0</v>
      </c>
      <c r="J24" s="89">
        <f>E24</f>
        <v>50</v>
      </c>
    </row>
    <row r="25" spans="1:10" ht="16" thickBot="1">
      <c r="A25" s="74">
        <v>50</v>
      </c>
      <c r="B25" s="75" t="str">
        <f>RMA_TC_001!$B$2</f>
        <v>Script Name</v>
      </c>
      <c r="C25" s="76">
        <v>0</v>
      </c>
      <c r="D25" s="76" t="s">
        <v>11</v>
      </c>
      <c r="E25" s="77">
        <v>50</v>
      </c>
      <c r="F25" s="78">
        <f>RMA_TC_001!E23</f>
        <v>0</v>
      </c>
      <c r="G25" s="78">
        <f>RMA_TC_001!F23</f>
        <v>0</v>
      </c>
      <c r="H25" s="78">
        <f>RMA_TC_001!G23</f>
        <v>0</v>
      </c>
      <c r="I25" s="78">
        <f>RMA_TC_001!H23</f>
        <v>0</v>
      </c>
      <c r="J25" s="79">
        <f>E25</f>
        <v>50</v>
      </c>
    </row>
    <row r="26" spans="1:10" ht="16" thickBot="1">
      <c r="A26" s="80">
        <v>50</v>
      </c>
      <c r="B26" s="75" t="str">
        <f>RMA_TC_001!$B$2</f>
        <v>Script Name</v>
      </c>
      <c r="C26" s="81">
        <v>0</v>
      </c>
      <c r="D26" s="81" t="s">
        <v>11</v>
      </c>
      <c r="E26" s="77">
        <v>50</v>
      </c>
      <c r="F26" s="78">
        <f>RMA_TC_001!E24</f>
        <v>0</v>
      </c>
      <c r="G26" s="78">
        <f>RMA_TC_001!F24</f>
        <v>0</v>
      </c>
      <c r="H26" s="78">
        <f>RMA_TC_001!G24</f>
        <v>0</v>
      </c>
      <c r="I26" s="78">
        <f>RMA_TC_001!H24</f>
        <v>0</v>
      </c>
      <c r="J26" s="82">
        <f>E26</f>
        <v>50</v>
      </c>
    </row>
    <row r="27" spans="1:10" ht="16.5" thickTop="1" thickBot="1">
      <c r="A27" s="83" t="s">
        <v>30</v>
      </c>
      <c r="B27" s="84"/>
      <c r="C27" s="84"/>
      <c r="D27" s="84"/>
      <c r="E27" s="85"/>
      <c r="F27" s="86">
        <f>AVERAGE(F24:F26)</f>
        <v>0</v>
      </c>
      <c r="G27" s="86">
        <f>AVERAGE(G24:G26)</f>
        <v>0</v>
      </c>
      <c r="H27" s="86">
        <f>AVERAGE(H24:H26)</f>
        <v>0</v>
      </c>
      <c r="I27" s="86">
        <f>AVERAGE(I24:I26)</f>
        <v>0</v>
      </c>
      <c r="J27" s="87">
        <f>SUM(J24:J26)/(SUM(A24:A26))</f>
        <v>1</v>
      </c>
    </row>
    <row r="28" spans="1:10" ht="16" thickBot="1">
      <c r="A28" s="88">
        <v>100</v>
      </c>
      <c r="B28" s="75" t="str">
        <f>RMA_TC_001!$B$2</f>
        <v>Script Name</v>
      </c>
      <c r="C28" s="75">
        <v>0</v>
      </c>
      <c r="D28" s="75" t="s">
        <v>11</v>
      </c>
      <c r="E28" s="77">
        <v>100</v>
      </c>
      <c r="F28" s="78">
        <f>RMA_TC_001!E26</f>
        <v>0</v>
      </c>
      <c r="G28" s="78">
        <f>RMA_TC_001!F26</f>
        <v>0</v>
      </c>
      <c r="H28" s="78">
        <f>RMA_TC_001!G26</f>
        <v>0</v>
      </c>
      <c r="I28" s="78">
        <f>RMA_TC_001!H26</f>
        <v>0</v>
      </c>
      <c r="J28" s="89">
        <f>E28</f>
        <v>100</v>
      </c>
    </row>
    <row r="29" spans="1:10" ht="16" thickBot="1">
      <c r="A29" s="74">
        <v>100</v>
      </c>
      <c r="B29" s="75" t="str">
        <f>RMA_TC_001!$B$2</f>
        <v>Script Name</v>
      </c>
      <c r="C29" s="76">
        <v>0</v>
      </c>
      <c r="D29" s="76" t="s">
        <v>11</v>
      </c>
      <c r="E29" s="77">
        <v>100</v>
      </c>
      <c r="F29" s="78">
        <f>RMA_TC_001!E27</f>
        <v>0</v>
      </c>
      <c r="G29" s="78">
        <f>RMA_TC_001!F27</f>
        <v>0</v>
      </c>
      <c r="H29" s="78">
        <f>RMA_TC_001!G27</f>
        <v>0</v>
      </c>
      <c r="I29" s="78">
        <f>RMA_TC_001!H27</f>
        <v>0</v>
      </c>
      <c r="J29" s="79">
        <f>E29</f>
        <v>100</v>
      </c>
    </row>
    <row r="30" spans="1:10" ht="16" thickBot="1">
      <c r="A30" s="80">
        <v>100</v>
      </c>
      <c r="B30" s="75" t="str">
        <f>RMA_TC_001!$B$2</f>
        <v>Script Name</v>
      </c>
      <c r="C30" s="81">
        <v>0</v>
      </c>
      <c r="D30" s="81" t="s">
        <v>11</v>
      </c>
      <c r="E30" s="77">
        <v>100</v>
      </c>
      <c r="F30" s="78">
        <f>RMA_TC_001!E28</f>
        <v>0</v>
      </c>
      <c r="G30" s="78">
        <f>RMA_TC_001!F28</f>
        <v>0</v>
      </c>
      <c r="H30" s="78">
        <f>RMA_TC_001!G28</f>
        <v>0</v>
      </c>
      <c r="I30" s="78">
        <f>RMA_TC_001!H28</f>
        <v>0</v>
      </c>
      <c r="J30" s="82">
        <f>E30</f>
        <v>100</v>
      </c>
    </row>
    <row r="31" spans="1:10" ht="16.5" thickTop="1" thickBot="1">
      <c r="A31" s="83" t="s">
        <v>31</v>
      </c>
      <c r="B31" s="90"/>
      <c r="C31" s="90"/>
      <c r="D31" s="90"/>
      <c r="E31" s="91"/>
      <c r="F31" s="86">
        <f>AVERAGE(F28:F30)</f>
        <v>0</v>
      </c>
      <c r="G31" s="86">
        <f>AVERAGE(G28:G30)</f>
        <v>0</v>
      </c>
      <c r="H31" s="86">
        <f>AVERAGE(H28:H30)</f>
        <v>0</v>
      </c>
      <c r="I31" s="86">
        <f>AVERAGE(I28:I30)</f>
        <v>0</v>
      </c>
      <c r="J31" s="87">
        <f>SUM(J28:J30)/(SUM(A28:A30))</f>
        <v>1</v>
      </c>
    </row>
    <row r="32" spans="1:10" ht="16" hidden="1" thickBot="1">
      <c r="A32" s="88">
        <v>200</v>
      </c>
      <c r="B32" s="75" t="str">
        <f>RMA_TC_001!$B$2</f>
        <v>Script Name</v>
      </c>
      <c r="C32" s="75">
        <v>0</v>
      </c>
      <c r="D32" s="75" t="s">
        <v>11</v>
      </c>
      <c r="E32" s="77">
        <f>RMA_TC_001!D30</f>
        <v>200</v>
      </c>
      <c r="F32" s="78">
        <f>RMA_TC_001!E30</f>
        <v>0</v>
      </c>
      <c r="G32" s="78">
        <f>RMA_TC_001!F30</f>
        <v>0</v>
      </c>
      <c r="H32" s="78">
        <f>RMA_TC_001!G30</f>
        <v>0</v>
      </c>
      <c r="I32" s="78">
        <f>RMA_TC_001!H30</f>
        <v>0</v>
      </c>
      <c r="J32" s="89">
        <f>E32</f>
        <v>200</v>
      </c>
    </row>
    <row r="33" spans="1:10" ht="16" hidden="1" thickBot="1">
      <c r="A33" s="74">
        <v>200</v>
      </c>
      <c r="B33" s="75" t="str">
        <f>RMA_TC_001!$B$2</f>
        <v>Script Name</v>
      </c>
      <c r="C33" s="76">
        <v>0</v>
      </c>
      <c r="D33" s="76" t="s">
        <v>11</v>
      </c>
      <c r="E33" s="77">
        <f>RMA_TC_001!D31</f>
        <v>200</v>
      </c>
      <c r="F33" s="78">
        <f>RMA_TC_001!E31</f>
        <v>0</v>
      </c>
      <c r="G33" s="78">
        <f>RMA_TC_001!F31</f>
        <v>0</v>
      </c>
      <c r="H33" s="78">
        <f>RMA_TC_001!G31</f>
        <v>0</v>
      </c>
      <c r="I33" s="78">
        <f>RMA_TC_001!H31</f>
        <v>0</v>
      </c>
      <c r="J33" s="79">
        <f>E33</f>
        <v>200</v>
      </c>
    </row>
    <row r="34" spans="1:10" ht="16" hidden="1" thickBot="1">
      <c r="A34" s="80">
        <v>200</v>
      </c>
      <c r="B34" s="75" t="str">
        <f>RMA_TC_001!$B$2</f>
        <v>Script Name</v>
      </c>
      <c r="C34" s="81">
        <v>0</v>
      </c>
      <c r="D34" s="81" t="s">
        <v>11</v>
      </c>
      <c r="E34" s="77">
        <f>RMA_TC_001!D32</f>
        <v>200</v>
      </c>
      <c r="F34" s="78">
        <f>RMA_TC_001!E32</f>
        <v>0</v>
      </c>
      <c r="G34" s="78">
        <f>RMA_TC_001!F32</f>
        <v>0</v>
      </c>
      <c r="H34" s="78">
        <f>RMA_TC_001!G32</f>
        <v>0</v>
      </c>
      <c r="I34" s="78">
        <f>RMA_TC_001!H32</f>
        <v>0</v>
      </c>
      <c r="J34" s="82">
        <f>E34</f>
        <v>200</v>
      </c>
    </row>
    <row r="35" spans="1:10" ht="16.5" hidden="1" thickTop="1" thickBot="1">
      <c r="A35" s="83" t="s">
        <v>32</v>
      </c>
      <c r="B35" s="90"/>
      <c r="C35" s="90"/>
      <c r="D35" s="90"/>
      <c r="E35" s="91"/>
      <c r="F35" s="86">
        <f>AVERAGE(F32:F34)</f>
        <v>0</v>
      </c>
      <c r="G35" s="86">
        <f>AVERAGE(G32:G34)</f>
        <v>0</v>
      </c>
      <c r="H35" s="86">
        <f>AVERAGE(H32:H34)</f>
        <v>0</v>
      </c>
      <c r="I35" s="86">
        <f>AVERAGE(I32:I34)</f>
        <v>0</v>
      </c>
      <c r="J35" s="87">
        <f>SUM(J32:J34)/(SUM(A32:A34))</f>
        <v>1</v>
      </c>
    </row>
    <row r="36" spans="1:10" ht="15.75" customHeight="1" thickBot="1">
      <c r="A36" s="92"/>
      <c r="B36" s="92"/>
      <c r="C36" s="92"/>
      <c r="D36" s="92"/>
      <c r="E36" s="93"/>
      <c r="F36" s="94"/>
      <c r="G36" s="93"/>
      <c r="H36" s="92"/>
      <c r="I36" s="92"/>
      <c r="J36" s="92"/>
    </row>
    <row r="37" spans="1:10" ht="33.75" customHeight="1" thickBot="1">
      <c r="A37" s="257" t="s">
        <v>86</v>
      </c>
      <c r="B37" s="258"/>
      <c r="C37" s="258"/>
      <c r="D37" s="258"/>
      <c r="E37" s="258"/>
      <c r="F37" s="258"/>
      <c r="G37" s="258"/>
      <c r="H37" s="258"/>
      <c r="I37" s="258"/>
      <c r="J37" s="259"/>
    </row>
    <row r="38" spans="1:10" ht="26.5" thickBot="1">
      <c r="A38" s="65" t="s">
        <v>0</v>
      </c>
      <c r="B38" s="66" t="s">
        <v>1</v>
      </c>
      <c r="C38" s="66" t="s">
        <v>2</v>
      </c>
      <c r="D38" s="67" t="s">
        <v>3</v>
      </c>
      <c r="E38" s="67" t="s">
        <v>4</v>
      </c>
      <c r="F38" s="65" t="s">
        <v>5</v>
      </c>
      <c r="G38" s="65" t="s">
        <v>6</v>
      </c>
      <c r="H38" s="65" t="s">
        <v>7</v>
      </c>
      <c r="I38" s="68" t="s">
        <v>8</v>
      </c>
      <c r="J38" s="67" t="s">
        <v>9</v>
      </c>
    </row>
    <row r="39" spans="1:10" ht="16" thickBot="1">
      <c r="A39" s="69" t="s">
        <v>10</v>
      </c>
      <c r="B39" s="70" t="str">
        <f>RMA_TC_001!$B$2</f>
        <v>Script Name</v>
      </c>
      <c r="C39" s="70">
        <v>0</v>
      </c>
      <c r="D39" s="70" t="s">
        <v>11</v>
      </c>
      <c r="E39" s="71">
        <f>RMA_TC_002!D5</f>
        <v>0</v>
      </c>
      <c r="F39" s="72">
        <f>RMA_TC_002!E5</f>
        <v>0</v>
      </c>
      <c r="G39" s="72">
        <f>RMA_TC_002!F5</f>
        <v>0</v>
      </c>
      <c r="H39" s="72">
        <f>RMA_TC_002!G5</f>
        <v>0</v>
      </c>
      <c r="I39" s="72">
        <f>RMA_TC_002!H5</f>
        <v>0</v>
      </c>
      <c r="J39" s="73">
        <f>E39</f>
        <v>0</v>
      </c>
    </row>
    <row r="40" spans="1:10" ht="16" thickBot="1">
      <c r="A40" s="74">
        <v>1</v>
      </c>
      <c r="B40" s="75" t="str">
        <f>RMA_TC_001!$B$2</f>
        <v>Script Name</v>
      </c>
      <c r="C40" s="76">
        <v>0</v>
      </c>
      <c r="D40" s="76" t="s">
        <v>11</v>
      </c>
      <c r="E40" s="77">
        <v>1</v>
      </c>
      <c r="F40" s="78">
        <f>RMA_TC_002!E6</f>
        <v>0</v>
      </c>
      <c r="G40" s="78">
        <f>RMA_TC_002!F6</f>
        <v>0</v>
      </c>
      <c r="H40" s="78">
        <f>RMA_TC_002!G6</f>
        <v>0</v>
      </c>
      <c r="I40" s="78">
        <f>RMA_TC_002!H6</f>
        <v>0</v>
      </c>
      <c r="J40" s="79">
        <f>E40</f>
        <v>1</v>
      </c>
    </row>
    <row r="41" spans="1:10" ht="16" thickBot="1">
      <c r="A41" s="74">
        <v>1</v>
      </c>
      <c r="B41" s="75" t="str">
        <f>RMA_TC_001!$B$2</f>
        <v>Script Name</v>
      </c>
      <c r="C41" s="76">
        <v>0</v>
      </c>
      <c r="D41" s="76" t="s">
        <v>11</v>
      </c>
      <c r="E41" s="77">
        <v>1</v>
      </c>
      <c r="F41" s="78">
        <f>RMA_TC_002!E7</f>
        <v>0</v>
      </c>
      <c r="G41" s="78">
        <f>RMA_TC_002!F7</f>
        <v>0</v>
      </c>
      <c r="H41" s="78">
        <f>RMA_TC_002!G7</f>
        <v>0</v>
      </c>
      <c r="I41" s="78">
        <f>RMA_TC_002!H7</f>
        <v>0</v>
      </c>
      <c r="J41" s="79">
        <f>E41</f>
        <v>1</v>
      </c>
    </row>
    <row r="42" spans="1:10" ht="16" thickBot="1">
      <c r="A42" s="80">
        <v>1</v>
      </c>
      <c r="B42" s="75" t="str">
        <f>RMA_TC_001!$B$2</f>
        <v>Script Name</v>
      </c>
      <c r="C42" s="81">
        <v>0</v>
      </c>
      <c r="D42" s="81" t="s">
        <v>11</v>
      </c>
      <c r="E42" s="77">
        <v>1</v>
      </c>
      <c r="F42" s="78">
        <f>RMA_TC_002!E8</f>
        <v>0</v>
      </c>
      <c r="G42" s="78">
        <f>RMA_TC_002!F8</f>
        <v>0</v>
      </c>
      <c r="H42" s="78">
        <f>RMA_TC_002!G8</f>
        <v>0</v>
      </c>
      <c r="I42" s="78">
        <f>RMA_TC_002!H8</f>
        <v>0</v>
      </c>
      <c r="J42" s="82">
        <f>E42</f>
        <v>1</v>
      </c>
    </row>
    <row r="43" spans="1:10" ht="16.5" thickTop="1" thickBot="1">
      <c r="A43" s="83" t="s">
        <v>12</v>
      </c>
      <c r="B43" s="84"/>
      <c r="C43" s="84"/>
      <c r="D43" s="84"/>
      <c r="E43" s="85"/>
      <c r="F43" s="86">
        <f>AVERAGE(F40:F42)</f>
        <v>0</v>
      </c>
      <c r="G43" s="86">
        <f>AVERAGE(G40:G42)</f>
        <v>0</v>
      </c>
      <c r="H43" s="86">
        <f>AVERAGE(H40:H42)</f>
        <v>0</v>
      </c>
      <c r="I43" s="86">
        <f>AVERAGE(I40:I42)</f>
        <v>0</v>
      </c>
      <c r="J43" s="87">
        <f>SUM(J40:J42)/(SUM(A40:A42))</f>
        <v>1</v>
      </c>
    </row>
    <row r="44" spans="1:10" ht="16" thickBot="1">
      <c r="A44" s="88">
        <v>5</v>
      </c>
      <c r="B44" s="75" t="str">
        <f>RMA_TC_001!$B$2</f>
        <v>Script Name</v>
      </c>
      <c r="C44" s="75">
        <v>0</v>
      </c>
      <c r="D44" s="75" t="s">
        <v>11</v>
      </c>
      <c r="E44" s="77">
        <v>5</v>
      </c>
      <c r="F44" s="78">
        <f>RMA_TC_002!E10</f>
        <v>0</v>
      </c>
      <c r="G44" s="78">
        <f>RMA_TC_002!F10</f>
        <v>0</v>
      </c>
      <c r="H44" s="78">
        <f>RMA_TC_002!G10</f>
        <v>0</v>
      </c>
      <c r="I44" s="78">
        <f>RMA_TC_002!H10</f>
        <v>0</v>
      </c>
      <c r="J44" s="89">
        <f>E44</f>
        <v>5</v>
      </c>
    </row>
    <row r="45" spans="1:10" ht="16" thickBot="1">
      <c r="A45" s="74">
        <v>5</v>
      </c>
      <c r="B45" s="75" t="str">
        <f>RMA_TC_001!$B$2</f>
        <v>Script Name</v>
      </c>
      <c r="C45" s="76">
        <v>0</v>
      </c>
      <c r="D45" s="76" t="s">
        <v>11</v>
      </c>
      <c r="E45" s="77">
        <v>5</v>
      </c>
      <c r="F45" s="78">
        <f>RMA_TC_002!E11</f>
        <v>0</v>
      </c>
      <c r="G45" s="78">
        <f>RMA_TC_002!F11</f>
        <v>0</v>
      </c>
      <c r="H45" s="78">
        <f>RMA_TC_002!G11</f>
        <v>0</v>
      </c>
      <c r="I45" s="78">
        <f>RMA_TC_002!H11</f>
        <v>0</v>
      </c>
      <c r="J45" s="79">
        <f>E45</f>
        <v>5</v>
      </c>
    </row>
    <row r="46" spans="1:10" ht="16" thickBot="1">
      <c r="A46" s="80">
        <v>5</v>
      </c>
      <c r="B46" s="75" t="str">
        <f>RMA_TC_001!$B$2</f>
        <v>Script Name</v>
      </c>
      <c r="C46" s="81">
        <v>0</v>
      </c>
      <c r="D46" s="81" t="s">
        <v>11</v>
      </c>
      <c r="E46" s="77">
        <v>5</v>
      </c>
      <c r="F46" s="78">
        <f>RMA_TC_002!E12</f>
        <v>0</v>
      </c>
      <c r="G46" s="78">
        <f>RMA_TC_002!F12</f>
        <v>0</v>
      </c>
      <c r="H46" s="78">
        <f>RMA_TC_002!G12</f>
        <v>0</v>
      </c>
      <c r="I46" s="78">
        <f>RMA_TC_002!H12</f>
        <v>0</v>
      </c>
      <c r="J46" s="82">
        <f>E46</f>
        <v>5</v>
      </c>
    </row>
    <row r="47" spans="1:10" ht="16.5" thickTop="1" thickBot="1">
      <c r="A47" s="83" t="s">
        <v>13</v>
      </c>
      <c r="B47" s="84"/>
      <c r="C47" s="84"/>
      <c r="D47" s="84"/>
      <c r="E47" s="85"/>
      <c r="F47" s="86">
        <f>AVERAGE(F44:F46)</f>
        <v>0</v>
      </c>
      <c r="G47" s="86">
        <f>AVERAGE(G44:G46)</f>
        <v>0</v>
      </c>
      <c r="H47" s="86">
        <f>AVERAGE(H44:H46)</f>
        <v>0</v>
      </c>
      <c r="I47" s="86">
        <f>AVERAGE(I44:I46)</f>
        <v>0</v>
      </c>
      <c r="J47" s="87">
        <f>SUM(J44:J46)/(SUM(A44:A46))</f>
        <v>1</v>
      </c>
    </row>
    <row r="48" spans="1:10" ht="16" thickBot="1">
      <c r="A48" s="88">
        <v>10</v>
      </c>
      <c r="B48" s="75" t="str">
        <f>RMA_TC_001!$B$2</f>
        <v>Script Name</v>
      </c>
      <c r="C48" s="75">
        <v>0</v>
      </c>
      <c r="D48" s="75" t="s">
        <v>11</v>
      </c>
      <c r="E48" s="77">
        <v>10</v>
      </c>
      <c r="F48" s="78">
        <f>RMA_TC_002!E14</f>
        <v>0</v>
      </c>
      <c r="G48" s="78">
        <f>RMA_TC_002!F14</f>
        <v>0</v>
      </c>
      <c r="H48" s="78">
        <f>RMA_TC_002!G14</f>
        <v>0</v>
      </c>
      <c r="I48" s="78">
        <f>RMA_TC_002!H14</f>
        <v>0</v>
      </c>
      <c r="J48" s="89">
        <f>E48</f>
        <v>10</v>
      </c>
    </row>
    <row r="49" spans="1:10" ht="16" thickBot="1">
      <c r="A49" s="74">
        <v>10</v>
      </c>
      <c r="B49" s="75" t="str">
        <f>RMA_TC_001!$B$2</f>
        <v>Script Name</v>
      </c>
      <c r="C49" s="76">
        <v>0</v>
      </c>
      <c r="D49" s="76" t="s">
        <v>11</v>
      </c>
      <c r="E49" s="77">
        <v>10</v>
      </c>
      <c r="F49" s="78">
        <f>RMA_TC_002!E15</f>
        <v>0</v>
      </c>
      <c r="G49" s="78">
        <f>RMA_TC_002!F15</f>
        <v>0</v>
      </c>
      <c r="H49" s="78">
        <f>RMA_TC_002!G15</f>
        <v>0</v>
      </c>
      <c r="I49" s="78">
        <f>RMA_TC_002!H15</f>
        <v>0</v>
      </c>
      <c r="J49" s="79">
        <f>E49</f>
        <v>10</v>
      </c>
    </row>
    <row r="50" spans="1:10" ht="16" thickBot="1">
      <c r="A50" s="80">
        <v>10</v>
      </c>
      <c r="B50" s="75" t="str">
        <f>RMA_TC_001!$B$2</f>
        <v>Script Name</v>
      </c>
      <c r="C50" s="81">
        <v>0</v>
      </c>
      <c r="D50" s="81" t="s">
        <v>11</v>
      </c>
      <c r="E50" s="77">
        <v>10</v>
      </c>
      <c r="F50" s="78">
        <f>RMA_TC_002!E16</f>
        <v>0</v>
      </c>
      <c r="G50" s="78">
        <f>RMA_TC_002!F16</f>
        <v>0</v>
      </c>
      <c r="H50" s="78">
        <f>RMA_TC_002!G16</f>
        <v>0</v>
      </c>
      <c r="I50" s="78">
        <f>RMA_TC_002!H16</f>
        <v>0</v>
      </c>
      <c r="J50" s="82">
        <f>E50</f>
        <v>10</v>
      </c>
    </row>
    <row r="51" spans="1:10" ht="16.5" thickTop="1" thickBot="1">
      <c r="A51" s="83" t="s">
        <v>14</v>
      </c>
      <c r="B51" s="84"/>
      <c r="C51" s="84"/>
      <c r="D51" s="84"/>
      <c r="E51" s="85"/>
      <c r="F51" s="86">
        <f>AVERAGE(F48:F50)</f>
        <v>0</v>
      </c>
      <c r="G51" s="86">
        <f>AVERAGE(G48:G50)</f>
        <v>0</v>
      </c>
      <c r="H51" s="86">
        <f>AVERAGE(H48:H50)</f>
        <v>0</v>
      </c>
      <c r="I51" s="86">
        <f>AVERAGE(I48:I50)</f>
        <v>0</v>
      </c>
      <c r="J51" s="87">
        <f>SUM(J48:J50)/(SUM(A48:A50))</f>
        <v>1</v>
      </c>
    </row>
    <row r="52" spans="1:10" ht="18.649999999999999" customHeight="1" thickBot="1">
      <c r="A52" s="88">
        <v>20</v>
      </c>
      <c r="B52" s="75" t="str">
        <f>RMA_TC_001!$B$2</f>
        <v>Script Name</v>
      </c>
      <c r="C52" s="75">
        <v>0</v>
      </c>
      <c r="D52" s="75" t="s">
        <v>11</v>
      </c>
      <c r="E52" s="77">
        <v>20</v>
      </c>
      <c r="F52" s="78">
        <f>RMA_TC_002!E18</f>
        <v>0</v>
      </c>
      <c r="G52" s="78">
        <f>RMA_TC_002!F18</f>
        <v>0</v>
      </c>
      <c r="H52" s="78">
        <f>RMA_TC_002!G18</f>
        <v>0</v>
      </c>
      <c r="I52" s="78">
        <f>RMA_TC_002!H18</f>
        <v>0</v>
      </c>
      <c r="J52" s="89">
        <f>E52</f>
        <v>20</v>
      </c>
    </row>
    <row r="53" spans="1:10" ht="16" thickBot="1">
      <c r="A53" s="74">
        <v>20</v>
      </c>
      <c r="B53" s="75" t="str">
        <f>RMA_TC_001!$B$2</f>
        <v>Script Name</v>
      </c>
      <c r="C53" s="76">
        <v>0</v>
      </c>
      <c r="D53" s="76" t="s">
        <v>11</v>
      </c>
      <c r="E53" s="77">
        <v>20</v>
      </c>
      <c r="F53" s="78">
        <f>RMA_TC_002!E19</f>
        <v>0</v>
      </c>
      <c r="G53" s="78">
        <f>RMA_TC_002!F19</f>
        <v>0</v>
      </c>
      <c r="H53" s="78">
        <f>RMA_TC_002!G19</f>
        <v>0</v>
      </c>
      <c r="I53" s="78">
        <f>RMA_TC_002!H19</f>
        <v>0</v>
      </c>
      <c r="J53" s="79">
        <f>E53</f>
        <v>20</v>
      </c>
    </row>
    <row r="54" spans="1:10" ht="16" thickBot="1">
      <c r="A54" s="80">
        <v>20</v>
      </c>
      <c r="B54" s="75" t="str">
        <f>RMA_TC_001!$B$2</f>
        <v>Script Name</v>
      </c>
      <c r="C54" s="81">
        <v>0</v>
      </c>
      <c r="D54" s="81" t="s">
        <v>11</v>
      </c>
      <c r="E54" s="77">
        <v>20</v>
      </c>
      <c r="F54" s="78">
        <f>RMA_TC_002!E20</f>
        <v>0</v>
      </c>
      <c r="G54" s="78">
        <f>RMA_TC_002!F20</f>
        <v>0</v>
      </c>
      <c r="H54" s="78">
        <f>RMA_TC_002!G20</f>
        <v>0</v>
      </c>
      <c r="I54" s="78">
        <f>RMA_TC_002!H20</f>
        <v>0</v>
      </c>
      <c r="J54" s="82">
        <f>E54</f>
        <v>20</v>
      </c>
    </row>
    <row r="55" spans="1:10" ht="16.5" thickTop="1" thickBot="1">
      <c r="A55" s="83" t="s">
        <v>15</v>
      </c>
      <c r="B55" s="84"/>
      <c r="C55" s="84"/>
      <c r="D55" s="84"/>
      <c r="E55" s="85"/>
      <c r="F55" s="86">
        <f>AVERAGE(F52:F54)</f>
        <v>0</v>
      </c>
      <c r="G55" s="86">
        <f>AVERAGE(G52:G54)</f>
        <v>0</v>
      </c>
      <c r="H55" s="86">
        <f>AVERAGE(H52:H54)</f>
        <v>0</v>
      </c>
      <c r="I55" s="86">
        <f>AVERAGE(I52:I54)</f>
        <v>0</v>
      </c>
      <c r="J55" s="87">
        <f>SUM(J52:J54)/(SUM(A52:A54))</f>
        <v>1</v>
      </c>
    </row>
    <row r="56" spans="1:10" ht="16" thickBot="1">
      <c r="A56" s="88">
        <v>50</v>
      </c>
      <c r="B56" s="75" t="str">
        <f>RMA_TC_001!$B$2</f>
        <v>Script Name</v>
      </c>
      <c r="C56" s="75">
        <v>0</v>
      </c>
      <c r="D56" s="75" t="s">
        <v>11</v>
      </c>
      <c r="E56" s="77">
        <v>50</v>
      </c>
      <c r="F56" s="78">
        <f>RMA_TC_002!E22</f>
        <v>0</v>
      </c>
      <c r="G56" s="78">
        <f>RMA_TC_002!F22</f>
        <v>0</v>
      </c>
      <c r="H56" s="78">
        <f>RMA_TC_002!G22</f>
        <v>0</v>
      </c>
      <c r="I56" s="78">
        <f>RMA_TC_002!H22</f>
        <v>0</v>
      </c>
      <c r="J56" s="89">
        <f>E56</f>
        <v>50</v>
      </c>
    </row>
    <row r="57" spans="1:10" ht="16" thickBot="1">
      <c r="A57" s="74">
        <v>50</v>
      </c>
      <c r="B57" s="75" t="str">
        <f>RMA_TC_001!$B$2</f>
        <v>Script Name</v>
      </c>
      <c r="C57" s="76">
        <v>0</v>
      </c>
      <c r="D57" s="76" t="s">
        <v>11</v>
      </c>
      <c r="E57" s="77">
        <v>50</v>
      </c>
      <c r="F57" s="78">
        <f>RMA_TC_002!E23</f>
        <v>0</v>
      </c>
      <c r="G57" s="78">
        <f>RMA_TC_002!F23</f>
        <v>0</v>
      </c>
      <c r="H57" s="78">
        <f>RMA_TC_002!G23</f>
        <v>0</v>
      </c>
      <c r="I57" s="78">
        <f>'TC11'!H22</f>
        <v>0</v>
      </c>
      <c r="J57" s="79">
        <f>E57</f>
        <v>50</v>
      </c>
    </row>
    <row r="58" spans="1:10" ht="16" thickBot="1">
      <c r="A58" s="80">
        <v>50</v>
      </c>
      <c r="B58" s="75" t="str">
        <f>RMA_TC_001!$B$2</f>
        <v>Script Name</v>
      </c>
      <c r="C58" s="81">
        <v>0</v>
      </c>
      <c r="D58" s="81" t="s">
        <v>11</v>
      </c>
      <c r="E58" s="77">
        <v>50</v>
      </c>
      <c r="F58" s="78">
        <f>RMA_TC_002!E24</f>
        <v>0</v>
      </c>
      <c r="G58" s="78">
        <f>RMA_TC_002!F24</f>
        <v>0</v>
      </c>
      <c r="H58" s="78">
        <f>RMA_TC_002!G24</f>
        <v>0</v>
      </c>
      <c r="I58" s="78">
        <f>RMA_TC_002!H24</f>
        <v>0</v>
      </c>
      <c r="J58" s="82">
        <f>E58</f>
        <v>50</v>
      </c>
    </row>
    <row r="59" spans="1:10" ht="16.5" thickTop="1" thickBot="1">
      <c r="A59" s="83" t="s">
        <v>30</v>
      </c>
      <c r="B59" s="84"/>
      <c r="C59" s="84"/>
      <c r="D59" s="84"/>
      <c r="E59" s="85"/>
      <c r="F59" s="86">
        <f>AVERAGE(F56:F58)</f>
        <v>0</v>
      </c>
      <c r="G59" s="86">
        <f>AVERAGE(G56:G58)</f>
        <v>0</v>
      </c>
      <c r="H59" s="86">
        <f>AVERAGE(H56:H58)</f>
        <v>0</v>
      </c>
      <c r="I59" s="86">
        <f>AVERAGE(I56:I58)</f>
        <v>0</v>
      </c>
      <c r="J59" s="87">
        <f>SUM(J56:J58)/(SUM(A56:A58))</f>
        <v>1</v>
      </c>
    </row>
    <row r="60" spans="1:10" ht="16" thickBot="1">
      <c r="A60" s="88">
        <v>100</v>
      </c>
      <c r="B60" s="75" t="str">
        <f>RMA_TC_001!$B$2</f>
        <v>Script Name</v>
      </c>
      <c r="C60" s="75">
        <v>0</v>
      </c>
      <c r="D60" s="75" t="s">
        <v>11</v>
      </c>
      <c r="E60" s="77">
        <v>100</v>
      </c>
      <c r="F60" s="78">
        <f>RMA_TC_002!E26</f>
        <v>0</v>
      </c>
      <c r="G60" s="78">
        <f>RMA_TC_002!F26</f>
        <v>0</v>
      </c>
      <c r="H60" s="78">
        <f>RMA_TC_002!G26</f>
        <v>0</v>
      </c>
      <c r="I60" s="78">
        <f>RMA_TC_002!H26</f>
        <v>0</v>
      </c>
      <c r="J60" s="89">
        <f>E60</f>
        <v>100</v>
      </c>
    </row>
    <row r="61" spans="1:10" ht="16" thickBot="1">
      <c r="A61" s="74">
        <v>100</v>
      </c>
      <c r="B61" s="75" t="str">
        <f>RMA_TC_001!$B$2</f>
        <v>Script Name</v>
      </c>
      <c r="C61" s="76">
        <v>0</v>
      </c>
      <c r="D61" s="76" t="s">
        <v>11</v>
      </c>
      <c r="E61" s="77">
        <v>100</v>
      </c>
      <c r="F61" s="78">
        <f>RMA_TC_002!E27</f>
        <v>0</v>
      </c>
      <c r="G61" s="78">
        <f>RMA_TC_002!F27</f>
        <v>0</v>
      </c>
      <c r="H61" s="78">
        <f>RMA_TC_002!G27</f>
        <v>0</v>
      </c>
      <c r="I61" s="78">
        <f>RMA_TC_002!H27</f>
        <v>0</v>
      </c>
      <c r="J61" s="79">
        <f>E61</f>
        <v>100</v>
      </c>
    </row>
    <row r="62" spans="1:10" ht="16" thickBot="1">
      <c r="A62" s="80">
        <v>100</v>
      </c>
      <c r="B62" s="75" t="str">
        <f>RMA_TC_001!$B$2</f>
        <v>Script Name</v>
      </c>
      <c r="C62" s="81">
        <v>0</v>
      </c>
      <c r="D62" s="81" t="s">
        <v>11</v>
      </c>
      <c r="E62" s="77">
        <v>100</v>
      </c>
      <c r="F62" s="78">
        <f>RMA_TC_002!E28</f>
        <v>0</v>
      </c>
      <c r="G62" s="78">
        <f>RMA_TC_002!F28</f>
        <v>0</v>
      </c>
      <c r="H62" s="78">
        <f>RMA_TC_002!G28</f>
        <v>0</v>
      </c>
      <c r="I62" s="78">
        <f>RMA_TC_002!H28</f>
        <v>0</v>
      </c>
      <c r="J62" s="82">
        <f>E62</f>
        <v>100</v>
      </c>
    </row>
    <row r="63" spans="1:10" ht="16.5" thickTop="1" thickBot="1">
      <c r="A63" s="83" t="s">
        <v>31</v>
      </c>
      <c r="B63" s="90"/>
      <c r="C63" s="90"/>
      <c r="D63" s="90"/>
      <c r="E63" s="91"/>
      <c r="F63" s="86">
        <f>AVERAGE(F60:F62)</f>
        <v>0</v>
      </c>
      <c r="G63" s="86">
        <f>AVERAGE(G60:G62)</f>
        <v>0</v>
      </c>
      <c r="H63" s="86">
        <f>AVERAGE(H60:H62)</f>
        <v>0</v>
      </c>
      <c r="I63" s="86">
        <f>AVERAGE(I60:I62)</f>
        <v>0</v>
      </c>
      <c r="J63" s="87">
        <f>SUM(J60:J62)/(SUM(A60:A62))</f>
        <v>1</v>
      </c>
    </row>
    <row r="64" spans="1:10" ht="16" hidden="1" thickBot="1">
      <c r="A64" s="88">
        <v>200</v>
      </c>
      <c r="B64" s="75" t="str">
        <f>RMA_TC_001!$B$2</f>
        <v>Script Name</v>
      </c>
      <c r="C64" s="75">
        <v>0</v>
      </c>
      <c r="D64" s="75" t="s">
        <v>11</v>
      </c>
      <c r="E64" s="77">
        <f>RMA_TC_002!D30</f>
        <v>0</v>
      </c>
      <c r="F64" s="78">
        <f>RMA_TC_002!E30</f>
        <v>0</v>
      </c>
      <c r="G64" s="78">
        <f>RMA_TC_002!F30</f>
        <v>0</v>
      </c>
      <c r="H64" s="78">
        <f>RMA_TC_002!G30</f>
        <v>0</v>
      </c>
      <c r="I64" s="78">
        <f>RMA_TC_002!H30</f>
        <v>0</v>
      </c>
      <c r="J64" s="89">
        <f>E64</f>
        <v>0</v>
      </c>
    </row>
    <row r="65" spans="1:10" ht="16" hidden="1" thickBot="1">
      <c r="A65" s="74">
        <v>200</v>
      </c>
      <c r="B65" s="75" t="str">
        <f>RMA_TC_001!$B$2</f>
        <v>Script Name</v>
      </c>
      <c r="C65" s="76">
        <v>0</v>
      </c>
      <c r="D65" s="76" t="s">
        <v>11</v>
      </c>
      <c r="E65" s="77">
        <f>RMA_TC_002!D31</f>
        <v>0</v>
      </c>
      <c r="F65" s="78">
        <f>RMA_TC_002!E31</f>
        <v>0</v>
      </c>
      <c r="G65" s="78">
        <f>RMA_TC_002!F31</f>
        <v>0</v>
      </c>
      <c r="H65" s="78">
        <f>RMA_TC_002!G31</f>
        <v>0</v>
      </c>
      <c r="I65" s="78">
        <f>RMA_TC_002!H31</f>
        <v>0</v>
      </c>
      <c r="J65" s="79">
        <f>E65</f>
        <v>0</v>
      </c>
    </row>
    <row r="66" spans="1:10" ht="16" hidden="1" thickBot="1">
      <c r="A66" s="80">
        <v>200</v>
      </c>
      <c r="B66" s="75" t="str">
        <f>RMA_TC_001!$B$2</f>
        <v>Script Name</v>
      </c>
      <c r="C66" s="81">
        <v>0</v>
      </c>
      <c r="D66" s="81" t="s">
        <v>11</v>
      </c>
      <c r="E66" s="77">
        <f>RMA_TC_002!D32</f>
        <v>0</v>
      </c>
      <c r="F66" s="78">
        <f>RMA_TC_002!E32</f>
        <v>0</v>
      </c>
      <c r="G66" s="78">
        <f>RMA_TC_002!F32</f>
        <v>0</v>
      </c>
      <c r="H66" s="78">
        <f>RMA_TC_002!G32</f>
        <v>0</v>
      </c>
      <c r="I66" s="78">
        <f>RMA_TC_002!H32</f>
        <v>0</v>
      </c>
      <c r="J66" s="82">
        <f>E66</f>
        <v>0</v>
      </c>
    </row>
    <row r="67" spans="1:10" ht="16.5" hidden="1" thickTop="1" thickBot="1">
      <c r="A67" s="83" t="s">
        <v>32</v>
      </c>
      <c r="B67" s="90"/>
      <c r="C67" s="90"/>
      <c r="D67" s="90"/>
      <c r="E67" s="91"/>
      <c r="F67" s="86">
        <f>AVERAGE(F64:F66)</f>
        <v>0</v>
      </c>
      <c r="G67" s="86">
        <f>AVERAGE(G64:G66)</f>
        <v>0</v>
      </c>
      <c r="H67" s="86">
        <f>AVERAGE(H64:H66)</f>
        <v>0</v>
      </c>
      <c r="I67" s="86">
        <f>AVERAGE(I64:I66)</f>
        <v>0</v>
      </c>
      <c r="J67" s="87">
        <f>SUM(J64:J66)/(SUM(A64:A66))</f>
        <v>0</v>
      </c>
    </row>
    <row r="68" spans="1:10" ht="16" thickBot="1">
      <c r="A68" s="95"/>
      <c r="B68" s="96"/>
      <c r="C68" s="96"/>
      <c r="D68" s="96"/>
      <c r="E68" s="97"/>
      <c r="F68" s="98"/>
      <c r="G68" s="98"/>
      <c r="H68" s="98"/>
      <c r="I68" s="98"/>
      <c r="J68" s="99"/>
    </row>
    <row r="69" spans="1:10" ht="23.25" customHeight="1" thickBot="1">
      <c r="A69" s="257" t="s">
        <v>87</v>
      </c>
      <c r="B69" s="258"/>
      <c r="C69" s="258"/>
      <c r="D69" s="258"/>
      <c r="E69" s="258"/>
      <c r="F69" s="258"/>
      <c r="G69" s="258"/>
      <c r="H69" s="258"/>
      <c r="I69" s="258"/>
      <c r="J69" s="259"/>
    </row>
    <row r="70" spans="1:10" ht="26.5" thickBot="1">
      <c r="A70" s="65" t="s">
        <v>0</v>
      </c>
      <c r="B70" s="66" t="s">
        <v>1</v>
      </c>
      <c r="C70" s="66" t="s">
        <v>2</v>
      </c>
      <c r="D70" s="67" t="s">
        <v>3</v>
      </c>
      <c r="E70" s="67" t="s">
        <v>4</v>
      </c>
      <c r="F70" s="65" t="s">
        <v>5</v>
      </c>
      <c r="G70" s="65" t="s">
        <v>6</v>
      </c>
      <c r="H70" s="65" t="s">
        <v>7</v>
      </c>
      <c r="I70" s="68" t="s">
        <v>8</v>
      </c>
      <c r="J70" s="67" t="s">
        <v>9</v>
      </c>
    </row>
    <row r="71" spans="1:10" ht="16" thickBot="1">
      <c r="A71" s="69" t="s">
        <v>10</v>
      </c>
      <c r="B71" s="70" t="str">
        <f>RMA_TC_001!$B$2</f>
        <v>Script Name</v>
      </c>
      <c r="C71" s="70">
        <v>0</v>
      </c>
      <c r="D71" s="70" t="s">
        <v>11</v>
      </c>
      <c r="E71" s="71">
        <f>RMA_TC_001!D69</f>
        <v>0</v>
      </c>
      <c r="F71" s="72">
        <f>RMA_TC_003!E5</f>
        <v>0</v>
      </c>
      <c r="G71" s="72">
        <f>RMA_TC_003!F5</f>
        <v>0</v>
      </c>
      <c r="H71" s="72">
        <f>RMA_TC_003!G5</f>
        <v>0</v>
      </c>
      <c r="I71" s="72">
        <f>RMA_TC_003!H5</f>
        <v>0</v>
      </c>
      <c r="J71" s="73">
        <f>E71</f>
        <v>0</v>
      </c>
    </row>
    <row r="72" spans="1:10" ht="16" thickBot="1">
      <c r="A72" s="74">
        <v>1</v>
      </c>
      <c r="B72" s="75" t="str">
        <f>RMA_TC_001!$B$2</f>
        <v>Script Name</v>
      </c>
      <c r="C72" s="76">
        <v>0</v>
      </c>
      <c r="D72" s="76" t="s">
        <v>11</v>
      </c>
      <c r="E72" s="77">
        <v>1</v>
      </c>
      <c r="F72" s="78">
        <f>RMA_TC_003!E6</f>
        <v>0</v>
      </c>
      <c r="G72" s="78">
        <f>RMA_TC_003!F6</f>
        <v>0</v>
      </c>
      <c r="H72" s="78">
        <f>RMA_TC_003!G6</f>
        <v>0</v>
      </c>
      <c r="I72" s="78">
        <f>RMA_TC_003!H6</f>
        <v>0</v>
      </c>
      <c r="J72" s="79">
        <f>E72</f>
        <v>1</v>
      </c>
    </row>
    <row r="73" spans="1:10" ht="16" thickBot="1">
      <c r="A73" s="74">
        <v>1</v>
      </c>
      <c r="B73" s="75" t="str">
        <f>RMA_TC_001!$B$2</f>
        <v>Script Name</v>
      </c>
      <c r="C73" s="76">
        <v>0</v>
      </c>
      <c r="D73" s="76" t="s">
        <v>11</v>
      </c>
      <c r="E73" s="77">
        <v>1</v>
      </c>
      <c r="F73" s="78">
        <f>RMA_TC_003!E7</f>
        <v>0</v>
      </c>
      <c r="G73" s="78">
        <f>RMA_TC_003!F7</f>
        <v>0</v>
      </c>
      <c r="H73" s="78">
        <f>RMA_TC_003!G7</f>
        <v>0</v>
      </c>
      <c r="I73" s="78">
        <f>RMA_TC_003!H7</f>
        <v>0</v>
      </c>
      <c r="J73" s="79">
        <f>E73</f>
        <v>1</v>
      </c>
    </row>
    <row r="74" spans="1:10" ht="16" thickBot="1">
      <c r="A74" s="80">
        <v>1</v>
      </c>
      <c r="B74" s="75" t="str">
        <f>RMA_TC_001!$B$2</f>
        <v>Script Name</v>
      </c>
      <c r="C74" s="81">
        <v>0</v>
      </c>
      <c r="D74" s="81" t="s">
        <v>11</v>
      </c>
      <c r="E74" s="77">
        <v>1</v>
      </c>
      <c r="F74" s="78">
        <f>RMA_TC_003!E8</f>
        <v>0</v>
      </c>
      <c r="G74" s="78">
        <f>RMA_TC_003!F8</f>
        <v>0</v>
      </c>
      <c r="H74" s="78">
        <f>RMA_TC_003!G8</f>
        <v>0</v>
      </c>
      <c r="I74" s="78">
        <f>RMA_TC_003!H8</f>
        <v>0</v>
      </c>
      <c r="J74" s="82">
        <f>E74</f>
        <v>1</v>
      </c>
    </row>
    <row r="75" spans="1:10" ht="16.5" thickTop="1" thickBot="1">
      <c r="A75" s="83" t="s">
        <v>12</v>
      </c>
      <c r="B75" s="84"/>
      <c r="C75" s="84"/>
      <c r="D75" s="84"/>
      <c r="E75" s="85"/>
      <c r="F75" s="86">
        <f>AVERAGE(F72:F74)</f>
        <v>0</v>
      </c>
      <c r="G75" s="86">
        <f>AVERAGE(G72:G74)</f>
        <v>0</v>
      </c>
      <c r="H75" s="86">
        <f>AVERAGE(H72:H74)</f>
        <v>0</v>
      </c>
      <c r="I75" s="86">
        <f>AVERAGE(I72:I74)</f>
        <v>0</v>
      </c>
      <c r="J75" s="87">
        <f>SUM(J72:J74)/(SUM(A72:A74))</f>
        <v>1</v>
      </c>
    </row>
    <row r="76" spans="1:10" ht="16" thickBot="1">
      <c r="A76" s="88">
        <v>5</v>
      </c>
      <c r="B76" s="75" t="str">
        <f>RMA_TC_001!$B$2</f>
        <v>Script Name</v>
      </c>
      <c r="C76" s="75">
        <v>0</v>
      </c>
      <c r="D76" s="75" t="s">
        <v>11</v>
      </c>
      <c r="E76" s="77">
        <v>5</v>
      </c>
      <c r="F76" s="78">
        <f>RMA_TC_003!E10</f>
        <v>0</v>
      </c>
      <c r="G76" s="78">
        <f>RMA_TC_003!F10</f>
        <v>0</v>
      </c>
      <c r="H76" s="78">
        <f>RMA_TC_003!G10</f>
        <v>0</v>
      </c>
      <c r="I76" s="78">
        <f>RMA_TC_003!H10</f>
        <v>0</v>
      </c>
      <c r="J76" s="89">
        <f>E76</f>
        <v>5</v>
      </c>
    </row>
    <row r="77" spans="1:10" ht="16" thickBot="1">
      <c r="A77" s="74">
        <v>5</v>
      </c>
      <c r="B77" s="75" t="str">
        <f>RMA_TC_001!$B$2</f>
        <v>Script Name</v>
      </c>
      <c r="C77" s="76">
        <v>0</v>
      </c>
      <c r="D77" s="76" t="s">
        <v>11</v>
      </c>
      <c r="E77" s="77">
        <v>5</v>
      </c>
      <c r="F77" s="78">
        <f>RMA_TC_003!E11</f>
        <v>0</v>
      </c>
      <c r="G77" s="78">
        <f>RMA_TC_003!F11</f>
        <v>0</v>
      </c>
      <c r="H77" s="78">
        <f>RMA_TC_003!G11</f>
        <v>0</v>
      </c>
      <c r="I77" s="78">
        <f>RMA_TC_003!H11</f>
        <v>0</v>
      </c>
      <c r="J77" s="79">
        <f>E77</f>
        <v>5</v>
      </c>
    </row>
    <row r="78" spans="1:10" ht="16" thickBot="1">
      <c r="A78" s="80">
        <v>5</v>
      </c>
      <c r="B78" s="75" t="str">
        <f>RMA_TC_001!$B$2</f>
        <v>Script Name</v>
      </c>
      <c r="C78" s="81">
        <v>0</v>
      </c>
      <c r="D78" s="81" t="s">
        <v>11</v>
      </c>
      <c r="E78" s="77">
        <v>5</v>
      </c>
      <c r="F78" s="78">
        <f>RMA_TC_003!E12</f>
        <v>0</v>
      </c>
      <c r="G78" s="78">
        <f>RMA_TC_003!F12</f>
        <v>0</v>
      </c>
      <c r="H78" s="78">
        <f>RMA_TC_003!G12</f>
        <v>0</v>
      </c>
      <c r="I78" s="78">
        <f>RMA_TC_003!H12</f>
        <v>0</v>
      </c>
      <c r="J78" s="79">
        <f>E78</f>
        <v>5</v>
      </c>
    </row>
    <row r="79" spans="1:10" ht="16.5" thickTop="1" thickBot="1">
      <c r="A79" s="83" t="s">
        <v>13</v>
      </c>
      <c r="B79" s="84"/>
      <c r="C79" s="84"/>
      <c r="D79" s="84"/>
      <c r="E79" s="85"/>
      <c r="F79" s="86">
        <f>AVERAGE(F76:F78)</f>
        <v>0</v>
      </c>
      <c r="G79" s="86">
        <f>AVERAGE(G76:G78)</f>
        <v>0</v>
      </c>
      <c r="H79" s="86">
        <f>AVERAGE(H76:H78)</f>
        <v>0</v>
      </c>
      <c r="I79" s="86">
        <f>AVERAGE(I76:I78)</f>
        <v>0</v>
      </c>
      <c r="J79" s="87">
        <f>SUM(J76:J78)/(SUM(A76:A78))</f>
        <v>1</v>
      </c>
    </row>
    <row r="80" spans="1:10" ht="16" thickBot="1">
      <c r="A80" s="88">
        <v>10</v>
      </c>
      <c r="B80" s="75" t="str">
        <f>RMA_TC_001!$B$2</f>
        <v>Script Name</v>
      </c>
      <c r="C80" s="75">
        <v>0</v>
      </c>
      <c r="D80" s="75" t="s">
        <v>11</v>
      </c>
      <c r="E80" s="77">
        <v>10</v>
      </c>
      <c r="F80" s="78">
        <f>RMA_TC_003!E14</f>
        <v>0</v>
      </c>
      <c r="G80" s="78">
        <f>RMA_TC_003!F14</f>
        <v>0</v>
      </c>
      <c r="H80" s="78">
        <f>RMA_TC_003!G14</f>
        <v>0</v>
      </c>
      <c r="I80" s="78">
        <f>RMA_TC_003!H14</f>
        <v>0</v>
      </c>
      <c r="J80" s="89">
        <f>E80</f>
        <v>10</v>
      </c>
    </row>
    <row r="81" spans="1:10" ht="16" thickBot="1">
      <c r="A81" s="74">
        <v>10</v>
      </c>
      <c r="B81" s="75" t="str">
        <f>RMA_TC_001!$B$2</f>
        <v>Script Name</v>
      </c>
      <c r="C81" s="76">
        <v>0</v>
      </c>
      <c r="D81" s="76" t="s">
        <v>11</v>
      </c>
      <c r="E81" s="77">
        <v>10</v>
      </c>
      <c r="F81" s="78">
        <f>RMA_TC_003!E15</f>
        <v>0</v>
      </c>
      <c r="G81" s="78">
        <f>RMA_TC_003!F15</f>
        <v>0</v>
      </c>
      <c r="H81" s="78">
        <f>RMA_TC_003!G15</f>
        <v>0</v>
      </c>
      <c r="I81" s="78">
        <f>RMA_TC_003!H15</f>
        <v>0</v>
      </c>
      <c r="J81" s="79">
        <f>E81</f>
        <v>10</v>
      </c>
    </row>
    <row r="82" spans="1:10" ht="16" thickBot="1">
      <c r="A82" s="80">
        <v>10</v>
      </c>
      <c r="B82" s="75" t="str">
        <f>RMA_TC_001!$B$2</f>
        <v>Script Name</v>
      </c>
      <c r="C82" s="81">
        <v>0</v>
      </c>
      <c r="D82" s="81" t="s">
        <v>11</v>
      </c>
      <c r="E82" s="77">
        <v>10</v>
      </c>
      <c r="F82" s="78">
        <f>RMA_TC_003!E16</f>
        <v>0</v>
      </c>
      <c r="G82" s="78">
        <f>RMA_TC_003!F16</f>
        <v>0</v>
      </c>
      <c r="H82" s="78">
        <f>RMA_TC_003!G16</f>
        <v>0</v>
      </c>
      <c r="I82" s="78">
        <f>RMA_TC_003!H16</f>
        <v>0</v>
      </c>
      <c r="J82" s="82">
        <f>E82</f>
        <v>10</v>
      </c>
    </row>
    <row r="83" spans="1:10" ht="16.5" thickTop="1" thickBot="1">
      <c r="A83" s="83" t="s">
        <v>14</v>
      </c>
      <c r="B83" s="84"/>
      <c r="C83" s="84"/>
      <c r="D83" s="84"/>
      <c r="E83" s="85"/>
      <c r="F83" s="86">
        <f>AVERAGE(F80:F82)</f>
        <v>0</v>
      </c>
      <c r="G83" s="86">
        <f>AVERAGE(G80:G82)</f>
        <v>0</v>
      </c>
      <c r="H83" s="86">
        <f>AVERAGE(H80:H82)</f>
        <v>0</v>
      </c>
      <c r="I83" s="86">
        <f>AVERAGE(I80:I82)</f>
        <v>0</v>
      </c>
      <c r="J83" s="87">
        <f>SUM(J80:J82)/(SUM(A80:A82))</f>
        <v>1</v>
      </c>
    </row>
    <row r="84" spans="1:10" ht="16" thickBot="1">
      <c r="A84" s="88">
        <v>20</v>
      </c>
      <c r="B84" s="75" t="str">
        <f>RMA_TC_001!$B$2</f>
        <v>Script Name</v>
      </c>
      <c r="C84" s="75">
        <v>0</v>
      </c>
      <c r="D84" s="75" t="s">
        <v>11</v>
      </c>
      <c r="E84" s="77">
        <v>20</v>
      </c>
      <c r="F84" s="78">
        <f>RMA_TC_003!E18</f>
        <v>0</v>
      </c>
      <c r="G84" s="78">
        <f>RMA_TC_003!F18</f>
        <v>0</v>
      </c>
      <c r="H84" s="78">
        <f>RMA_TC_003!G18</f>
        <v>0</v>
      </c>
      <c r="I84" s="78">
        <f>RMA_TC_003!H18</f>
        <v>0</v>
      </c>
      <c r="J84" s="89">
        <f>E84</f>
        <v>20</v>
      </c>
    </row>
    <row r="85" spans="1:10" ht="16" thickBot="1">
      <c r="A85" s="74">
        <v>20</v>
      </c>
      <c r="B85" s="75" t="str">
        <f>RMA_TC_001!$B$2</f>
        <v>Script Name</v>
      </c>
      <c r="C85" s="76">
        <v>0</v>
      </c>
      <c r="D85" s="76" t="s">
        <v>11</v>
      </c>
      <c r="E85" s="77">
        <v>20</v>
      </c>
      <c r="F85" s="78">
        <f>RMA_TC_003!E19</f>
        <v>0</v>
      </c>
      <c r="G85" s="78">
        <f>RMA_TC_003!F19</f>
        <v>0</v>
      </c>
      <c r="H85" s="78">
        <f>RMA_TC_003!G19</f>
        <v>0</v>
      </c>
      <c r="I85" s="78">
        <f>RMA_TC_003!H19</f>
        <v>0</v>
      </c>
      <c r="J85" s="79">
        <f>E85</f>
        <v>20</v>
      </c>
    </row>
    <row r="86" spans="1:10" ht="16" thickBot="1">
      <c r="A86" s="80">
        <v>20</v>
      </c>
      <c r="B86" s="75" t="str">
        <f>RMA_TC_001!$B$2</f>
        <v>Script Name</v>
      </c>
      <c r="C86" s="81">
        <v>0</v>
      </c>
      <c r="D86" s="81" t="s">
        <v>11</v>
      </c>
      <c r="E86" s="77">
        <v>20</v>
      </c>
      <c r="F86" s="78">
        <f>RMA_TC_003!E20</f>
        <v>0</v>
      </c>
      <c r="G86" s="78">
        <f>RMA_TC_003!F20</f>
        <v>0</v>
      </c>
      <c r="H86" s="78">
        <f>RMA_TC_003!G20</f>
        <v>0</v>
      </c>
      <c r="I86" s="78">
        <f>RMA_TC_003!H20</f>
        <v>0</v>
      </c>
      <c r="J86" s="82">
        <f>E86</f>
        <v>20</v>
      </c>
    </row>
    <row r="87" spans="1:10" ht="16.5" thickTop="1" thickBot="1">
      <c r="A87" s="83" t="s">
        <v>15</v>
      </c>
      <c r="B87" s="84"/>
      <c r="C87" s="84"/>
      <c r="D87" s="84"/>
      <c r="E87" s="85"/>
      <c r="F87" s="86">
        <f>AVERAGE(F84:F86)</f>
        <v>0</v>
      </c>
      <c r="G87" s="86">
        <f>AVERAGE(G84:G86)</f>
        <v>0</v>
      </c>
      <c r="H87" s="86">
        <f>AVERAGE(H84:H86)</f>
        <v>0</v>
      </c>
      <c r="I87" s="86">
        <f>AVERAGE(I84:I86)</f>
        <v>0</v>
      </c>
      <c r="J87" s="87">
        <f>SUM(J84:J86)/(SUM(A84:A86))</f>
        <v>1</v>
      </c>
    </row>
    <row r="88" spans="1:10" ht="16" thickBot="1">
      <c r="A88" s="88">
        <v>50</v>
      </c>
      <c r="B88" s="75" t="str">
        <f>RMA_TC_001!$B$2</f>
        <v>Script Name</v>
      </c>
      <c r="C88" s="75">
        <v>0</v>
      </c>
      <c r="D88" s="75" t="s">
        <v>11</v>
      </c>
      <c r="E88" s="77">
        <v>50</v>
      </c>
      <c r="F88" s="78">
        <f>RMA_TC_003!E22</f>
        <v>0</v>
      </c>
      <c r="G88" s="78">
        <f>RMA_TC_003!F22</f>
        <v>0</v>
      </c>
      <c r="H88" s="78">
        <f>RMA_TC_003!G22</f>
        <v>0</v>
      </c>
      <c r="I88" s="78">
        <f>RMA_TC_003!H22</f>
        <v>0</v>
      </c>
      <c r="J88" s="89">
        <f>E88</f>
        <v>50</v>
      </c>
    </row>
    <row r="89" spans="1:10" ht="16" thickBot="1">
      <c r="A89" s="74">
        <v>50</v>
      </c>
      <c r="B89" s="75" t="str">
        <f>RMA_TC_001!$B$2</f>
        <v>Script Name</v>
      </c>
      <c r="C89" s="76">
        <v>0</v>
      </c>
      <c r="D89" s="76" t="s">
        <v>11</v>
      </c>
      <c r="E89" s="77">
        <v>50</v>
      </c>
      <c r="F89" s="78">
        <f>RMA_TC_003!E23</f>
        <v>0</v>
      </c>
      <c r="G89" s="78">
        <f>RMA_TC_003!F23</f>
        <v>0</v>
      </c>
      <c r="H89" s="78">
        <f>RMA_TC_003!G23</f>
        <v>0</v>
      </c>
      <c r="I89" s="78">
        <f>RMA_TC_003!H23</f>
        <v>0</v>
      </c>
      <c r="J89" s="79">
        <f>E89</f>
        <v>50</v>
      </c>
    </row>
    <row r="90" spans="1:10" ht="16" thickBot="1">
      <c r="A90" s="80">
        <v>50</v>
      </c>
      <c r="B90" s="75" t="str">
        <f>RMA_TC_001!$B$2</f>
        <v>Script Name</v>
      </c>
      <c r="C90" s="81">
        <v>0</v>
      </c>
      <c r="D90" s="81" t="s">
        <v>11</v>
      </c>
      <c r="E90" s="77">
        <v>50</v>
      </c>
      <c r="F90" s="78">
        <f>RMA_TC_003!E24</f>
        <v>0</v>
      </c>
      <c r="G90" s="78">
        <f>RMA_TC_003!F24</f>
        <v>0</v>
      </c>
      <c r="H90" s="78">
        <f>RMA_TC_003!G24</f>
        <v>0</v>
      </c>
      <c r="I90" s="78">
        <f>RMA_TC_003!H24</f>
        <v>0</v>
      </c>
      <c r="J90" s="82">
        <f>E90</f>
        <v>50</v>
      </c>
    </row>
    <row r="91" spans="1:10" ht="16.5" thickTop="1" thickBot="1">
      <c r="A91" s="83" t="s">
        <v>30</v>
      </c>
      <c r="B91" s="84"/>
      <c r="C91" s="84"/>
      <c r="D91" s="84"/>
      <c r="E91" s="85"/>
      <c r="F91" s="86">
        <f>AVERAGE(F88:F90)</f>
        <v>0</v>
      </c>
      <c r="G91" s="86">
        <f>AVERAGE(G88:G90)</f>
        <v>0</v>
      </c>
      <c r="H91" s="86">
        <f>AVERAGE(H88:H90)</f>
        <v>0</v>
      </c>
      <c r="I91" s="86">
        <f>AVERAGE(I88:I90)</f>
        <v>0</v>
      </c>
      <c r="J91" s="87">
        <f>SUM(J88:J90)/(SUM(A88:A90))</f>
        <v>1</v>
      </c>
    </row>
    <row r="92" spans="1:10" ht="16" thickBot="1">
      <c r="A92" s="88">
        <v>100</v>
      </c>
      <c r="B92" s="75" t="str">
        <f>RMA_TC_001!$B$2</f>
        <v>Script Name</v>
      </c>
      <c r="C92" s="75">
        <v>0</v>
      </c>
      <c r="D92" s="75" t="s">
        <v>11</v>
      </c>
      <c r="E92" s="77">
        <v>100</v>
      </c>
      <c r="F92" s="78">
        <f>RMA_TC_003!E26</f>
        <v>0</v>
      </c>
      <c r="G92" s="78">
        <f>RMA_TC_003!F26</f>
        <v>0</v>
      </c>
      <c r="H92" s="78">
        <f>RMA_TC_003!G26</f>
        <v>0</v>
      </c>
      <c r="I92" s="78">
        <f>RMA_TC_003!H26</f>
        <v>0</v>
      </c>
      <c r="J92" s="89">
        <f>E92</f>
        <v>100</v>
      </c>
    </row>
    <row r="93" spans="1:10" ht="16" thickBot="1">
      <c r="A93" s="74">
        <v>100</v>
      </c>
      <c r="B93" s="75" t="str">
        <f>RMA_TC_001!$B$2</f>
        <v>Script Name</v>
      </c>
      <c r="C93" s="76">
        <v>0</v>
      </c>
      <c r="D93" s="76" t="s">
        <v>11</v>
      </c>
      <c r="E93" s="77">
        <v>100</v>
      </c>
      <c r="F93" s="78">
        <f>RMA_TC_003!E27</f>
        <v>0</v>
      </c>
      <c r="G93" s="78">
        <f>RMA_TC_003!F27</f>
        <v>0</v>
      </c>
      <c r="H93" s="78">
        <f>RMA_TC_003!G27</f>
        <v>0</v>
      </c>
      <c r="I93" s="78">
        <f>RMA_TC_003!H27</f>
        <v>0</v>
      </c>
      <c r="J93" s="79">
        <f>E93</f>
        <v>100</v>
      </c>
    </row>
    <row r="94" spans="1:10" ht="16" thickBot="1">
      <c r="A94" s="80">
        <v>100</v>
      </c>
      <c r="B94" s="75" t="str">
        <f>RMA_TC_001!$B$2</f>
        <v>Script Name</v>
      </c>
      <c r="C94" s="81">
        <v>0</v>
      </c>
      <c r="D94" s="81" t="s">
        <v>11</v>
      </c>
      <c r="E94" s="77">
        <v>100</v>
      </c>
      <c r="F94" s="78">
        <f>RMA_TC_003!E28</f>
        <v>0</v>
      </c>
      <c r="G94" s="78">
        <f>RMA_TC_003!F28</f>
        <v>0</v>
      </c>
      <c r="H94" s="78">
        <f>RMA_TC_003!G28</f>
        <v>0</v>
      </c>
      <c r="I94" s="78">
        <f>RMA_TC_003!H28</f>
        <v>0</v>
      </c>
      <c r="J94" s="82">
        <f>E94</f>
        <v>100</v>
      </c>
    </row>
    <row r="95" spans="1:10" ht="16.5" thickTop="1" thickBot="1">
      <c r="A95" s="83" t="s">
        <v>31</v>
      </c>
      <c r="B95" s="90"/>
      <c r="C95" s="90"/>
      <c r="D95" s="90"/>
      <c r="E95" s="91"/>
      <c r="F95" s="86">
        <f>AVERAGE(F92:F94)</f>
        <v>0</v>
      </c>
      <c r="G95" s="86">
        <f>AVERAGE(G92:G94)</f>
        <v>0</v>
      </c>
      <c r="H95" s="86">
        <f>AVERAGE(H92:H94)</f>
        <v>0</v>
      </c>
      <c r="I95" s="86">
        <f>AVERAGE(I92:I94)</f>
        <v>0</v>
      </c>
      <c r="J95" s="87">
        <f>SUM(J92:J94)/(SUM(A92:A94))</f>
        <v>1</v>
      </c>
    </row>
    <row r="96" spans="1:10" ht="16" hidden="1" thickBot="1">
      <c r="A96" s="88">
        <v>200</v>
      </c>
      <c r="B96" s="75" t="str">
        <f>RMA_TC_001!$B$2</f>
        <v>Script Name</v>
      </c>
      <c r="C96" s="75">
        <v>0</v>
      </c>
      <c r="D96" s="75" t="s">
        <v>11</v>
      </c>
      <c r="E96" s="77">
        <f>RMA_TC_003!D30</f>
        <v>0</v>
      </c>
      <c r="F96" s="78">
        <f>RMA_TC_003!E30</f>
        <v>0</v>
      </c>
      <c r="G96" s="78">
        <f>RMA_TC_003!F30</f>
        <v>0</v>
      </c>
      <c r="H96" s="78">
        <f>RMA_TC_003!G30</f>
        <v>0</v>
      </c>
      <c r="I96" s="78">
        <f>RMA_TC_003!H30</f>
        <v>0</v>
      </c>
      <c r="J96" s="89">
        <f>E96</f>
        <v>0</v>
      </c>
    </row>
    <row r="97" spans="1:10" ht="16" hidden="1" thickBot="1">
      <c r="A97" s="74">
        <v>200</v>
      </c>
      <c r="B97" s="75" t="str">
        <f>RMA_TC_001!$B$2</f>
        <v>Script Name</v>
      </c>
      <c r="C97" s="76">
        <v>0</v>
      </c>
      <c r="D97" s="76" t="s">
        <v>11</v>
      </c>
      <c r="E97" s="77">
        <f>RMA_TC_003!D31</f>
        <v>0</v>
      </c>
      <c r="F97" s="78">
        <f>RMA_TC_003!E31</f>
        <v>0</v>
      </c>
      <c r="G97" s="78">
        <f>RMA_TC_003!F31</f>
        <v>0</v>
      </c>
      <c r="H97" s="78">
        <f>RMA_TC_003!G31</f>
        <v>0</v>
      </c>
      <c r="I97" s="78">
        <f>RMA_TC_003!H31</f>
        <v>0</v>
      </c>
      <c r="J97" s="79">
        <f>E97</f>
        <v>0</v>
      </c>
    </row>
    <row r="98" spans="1:10" ht="16" hidden="1" thickBot="1">
      <c r="A98" s="80">
        <v>200</v>
      </c>
      <c r="B98" s="75" t="str">
        <f>RMA_TC_001!$B$2</f>
        <v>Script Name</v>
      </c>
      <c r="C98" s="81">
        <v>0</v>
      </c>
      <c r="D98" s="81" t="s">
        <v>11</v>
      </c>
      <c r="E98" s="77">
        <f>RMA_TC_003!D32</f>
        <v>0</v>
      </c>
      <c r="F98" s="78">
        <f>RMA_TC_003!E32</f>
        <v>0</v>
      </c>
      <c r="G98" s="78">
        <f>RMA_TC_003!F32</f>
        <v>0</v>
      </c>
      <c r="H98" s="78">
        <f>RMA_TC_003!G32</f>
        <v>0</v>
      </c>
      <c r="I98" s="78">
        <f>RMA_TC_003!H32</f>
        <v>0</v>
      </c>
      <c r="J98" s="82">
        <f>E98</f>
        <v>0</v>
      </c>
    </row>
    <row r="99" spans="1:10" ht="16.5" hidden="1" thickTop="1" thickBot="1">
      <c r="A99" s="83" t="s">
        <v>32</v>
      </c>
      <c r="B99" s="90"/>
      <c r="C99" s="90"/>
      <c r="D99" s="90"/>
      <c r="E99" s="91"/>
      <c r="F99" s="86">
        <f>AVERAGE(F96:F98)</f>
        <v>0</v>
      </c>
      <c r="G99" s="86">
        <f>AVERAGE(G96:G98)</f>
        <v>0</v>
      </c>
      <c r="H99" s="86">
        <f>AVERAGE(H96:H98)</f>
        <v>0</v>
      </c>
      <c r="I99" s="86">
        <f>AVERAGE(I96:I98)</f>
        <v>0</v>
      </c>
      <c r="J99" s="87">
        <f>SUM(J96:J98)/(SUM(A96:A98))</f>
        <v>0</v>
      </c>
    </row>
    <row r="100" spans="1:10" ht="16" thickBot="1">
      <c r="A100" s="95"/>
      <c r="B100" s="96"/>
      <c r="C100" s="96"/>
      <c r="D100" s="96"/>
      <c r="E100" s="96"/>
      <c r="F100" s="98"/>
      <c r="G100" s="98"/>
      <c r="H100" s="98"/>
      <c r="I100" s="98"/>
      <c r="J100" s="99"/>
    </row>
    <row r="101" spans="1:10" ht="21.75" customHeight="1" thickBot="1">
      <c r="A101" s="257" t="s">
        <v>88</v>
      </c>
      <c r="B101" s="258"/>
      <c r="C101" s="258"/>
      <c r="D101" s="258"/>
      <c r="E101" s="258"/>
      <c r="F101" s="258"/>
      <c r="G101" s="258"/>
      <c r="H101" s="258"/>
      <c r="I101" s="258"/>
      <c r="J101" s="259"/>
    </row>
    <row r="102" spans="1:10" ht="26.5" thickBot="1">
      <c r="A102" s="65" t="s">
        <v>0</v>
      </c>
      <c r="B102" s="66" t="s">
        <v>1</v>
      </c>
      <c r="C102" s="66" t="s">
        <v>2</v>
      </c>
      <c r="D102" s="67" t="s">
        <v>3</v>
      </c>
      <c r="E102" s="67" t="s">
        <v>4</v>
      </c>
      <c r="F102" s="65" t="s">
        <v>5</v>
      </c>
      <c r="G102" s="65" t="s">
        <v>6</v>
      </c>
      <c r="H102" s="65" t="s">
        <v>7</v>
      </c>
      <c r="I102" s="68" t="s">
        <v>8</v>
      </c>
      <c r="J102" s="67" t="s">
        <v>9</v>
      </c>
    </row>
    <row r="103" spans="1:10" ht="16.5" customHeight="1" thickBot="1">
      <c r="A103" s="69" t="s">
        <v>10</v>
      </c>
      <c r="B103" s="70" t="str">
        <f>RMA_TC_001!$B$2</f>
        <v>Script Name</v>
      </c>
      <c r="C103" s="70">
        <v>0</v>
      </c>
      <c r="D103" s="70" t="s">
        <v>11</v>
      </c>
      <c r="E103" s="71">
        <f>RMA_TC_004!D5</f>
        <v>0</v>
      </c>
      <c r="F103" s="72">
        <f>RMA_TC_004!E5</f>
        <v>0</v>
      </c>
      <c r="G103" s="72">
        <f>RMA_TC_004!F5</f>
        <v>0</v>
      </c>
      <c r="H103" s="72">
        <f>RMA_TC_004!G5</f>
        <v>0</v>
      </c>
      <c r="I103" s="72">
        <f>RMA_TC_004!H5</f>
        <v>0</v>
      </c>
      <c r="J103" s="73">
        <f>E103</f>
        <v>0</v>
      </c>
    </row>
    <row r="104" spans="1:10" ht="16" thickBot="1">
      <c r="A104" s="74">
        <v>1</v>
      </c>
      <c r="B104" s="75" t="str">
        <f>RMA_TC_001!$B$2</f>
        <v>Script Name</v>
      </c>
      <c r="C104" s="76">
        <v>0</v>
      </c>
      <c r="D104" s="76" t="s">
        <v>11</v>
      </c>
      <c r="E104" s="77">
        <v>1</v>
      </c>
      <c r="F104" s="78">
        <f>RMA_TC_004!E6</f>
        <v>0</v>
      </c>
      <c r="G104" s="78">
        <f>RMA_TC_004!F6</f>
        <v>0</v>
      </c>
      <c r="H104" s="78">
        <f>RMA_TC_004!G6</f>
        <v>0</v>
      </c>
      <c r="I104" s="78">
        <f>RMA_TC_004!H6</f>
        <v>0</v>
      </c>
      <c r="J104" s="79">
        <f>E104</f>
        <v>1</v>
      </c>
    </row>
    <row r="105" spans="1:10" ht="16" thickBot="1">
      <c r="A105" s="74">
        <v>1</v>
      </c>
      <c r="B105" s="75" t="str">
        <f>RMA_TC_001!$B$2</f>
        <v>Script Name</v>
      </c>
      <c r="C105" s="76">
        <v>0</v>
      </c>
      <c r="D105" s="76" t="s">
        <v>11</v>
      </c>
      <c r="E105" s="77">
        <v>1</v>
      </c>
      <c r="F105" s="78">
        <f>RMA_TC_004!E7</f>
        <v>0</v>
      </c>
      <c r="G105" s="78">
        <f>RMA_TC_004!F7</f>
        <v>0</v>
      </c>
      <c r="H105" s="78">
        <f>RMA_TC_004!G7</f>
        <v>0</v>
      </c>
      <c r="I105" s="78">
        <f>RMA_TC_004!H7</f>
        <v>0</v>
      </c>
      <c r="J105" s="79">
        <f>E105</f>
        <v>1</v>
      </c>
    </row>
    <row r="106" spans="1:10" ht="16" thickBot="1">
      <c r="A106" s="80">
        <v>1</v>
      </c>
      <c r="B106" s="75" t="str">
        <f>RMA_TC_001!$B$2</f>
        <v>Script Name</v>
      </c>
      <c r="C106" s="81">
        <v>0</v>
      </c>
      <c r="D106" s="81" t="s">
        <v>11</v>
      </c>
      <c r="E106" s="77">
        <v>1</v>
      </c>
      <c r="F106" s="78">
        <f>RMA_TC_004!E8</f>
        <v>0</v>
      </c>
      <c r="G106" s="78">
        <f>RMA_TC_004!F8</f>
        <v>0</v>
      </c>
      <c r="H106" s="78">
        <f>RMA_TC_004!G8</f>
        <v>0</v>
      </c>
      <c r="I106" s="78">
        <f>RMA_TC_004!H8</f>
        <v>0</v>
      </c>
      <c r="J106" s="82">
        <f>E106</f>
        <v>1</v>
      </c>
    </row>
    <row r="107" spans="1:10" ht="16.5" thickTop="1" thickBot="1">
      <c r="A107" s="83" t="s">
        <v>12</v>
      </c>
      <c r="B107" s="84"/>
      <c r="C107" s="84"/>
      <c r="D107" s="84"/>
      <c r="E107" s="85"/>
      <c r="F107" s="86">
        <f>AVERAGE(F104:F106)</f>
        <v>0</v>
      </c>
      <c r="G107" s="86">
        <f>AVERAGE(G104:G106)</f>
        <v>0</v>
      </c>
      <c r="H107" s="86">
        <f>AVERAGE(H104:H106)</f>
        <v>0</v>
      </c>
      <c r="I107" s="86">
        <f>AVERAGE(I104:I106)</f>
        <v>0</v>
      </c>
      <c r="J107" s="87">
        <f>SUM(J104:J106)/(SUM(A104:A106))</f>
        <v>1</v>
      </c>
    </row>
    <row r="108" spans="1:10" ht="16" thickBot="1">
      <c r="A108" s="88">
        <v>5</v>
      </c>
      <c r="B108" s="75" t="str">
        <f>RMA_TC_001!$B$2</f>
        <v>Script Name</v>
      </c>
      <c r="C108" s="75">
        <v>0</v>
      </c>
      <c r="D108" s="75" t="s">
        <v>11</v>
      </c>
      <c r="E108" s="77">
        <v>5</v>
      </c>
      <c r="F108" s="78">
        <f>RMA_TC_004!E10</f>
        <v>0</v>
      </c>
      <c r="G108" s="78">
        <f>RMA_TC_004!F10</f>
        <v>0</v>
      </c>
      <c r="H108" s="78">
        <f>RMA_TC_004!G10</f>
        <v>0</v>
      </c>
      <c r="I108" s="78">
        <f>RMA_TC_004!H10</f>
        <v>0</v>
      </c>
      <c r="J108" s="89">
        <f>E108</f>
        <v>5</v>
      </c>
    </row>
    <row r="109" spans="1:10" ht="16" thickBot="1">
      <c r="A109" s="74">
        <v>5</v>
      </c>
      <c r="B109" s="75" t="str">
        <f>RMA_TC_001!$B$2</f>
        <v>Script Name</v>
      </c>
      <c r="C109" s="76">
        <v>0</v>
      </c>
      <c r="D109" s="76" t="s">
        <v>11</v>
      </c>
      <c r="E109" s="77">
        <v>5</v>
      </c>
      <c r="F109" s="78">
        <f>RMA_TC_004!E11</f>
        <v>0</v>
      </c>
      <c r="G109" s="78">
        <f>RMA_TC_004!F11</f>
        <v>0</v>
      </c>
      <c r="H109" s="78">
        <f>RMA_TC_004!G11</f>
        <v>0</v>
      </c>
      <c r="I109" s="78">
        <f>RMA_TC_004!H11</f>
        <v>0</v>
      </c>
      <c r="J109" s="79">
        <f>E109</f>
        <v>5</v>
      </c>
    </row>
    <row r="110" spans="1:10" ht="16" thickBot="1">
      <c r="A110" s="80">
        <v>5</v>
      </c>
      <c r="B110" s="75" t="str">
        <f>RMA_TC_001!$B$2</f>
        <v>Script Name</v>
      </c>
      <c r="C110" s="81">
        <v>0</v>
      </c>
      <c r="D110" s="81" t="s">
        <v>11</v>
      </c>
      <c r="E110" s="77">
        <v>5</v>
      </c>
      <c r="F110" s="78">
        <f>RMA_TC_004!E12</f>
        <v>0</v>
      </c>
      <c r="G110" s="78">
        <f>RMA_TC_004!F12</f>
        <v>0</v>
      </c>
      <c r="H110" s="78">
        <f>RMA_TC_004!G12</f>
        <v>0</v>
      </c>
      <c r="I110" s="78">
        <f>RMA_TC_004!H12</f>
        <v>0</v>
      </c>
      <c r="J110" s="82">
        <f>E110</f>
        <v>5</v>
      </c>
    </row>
    <row r="111" spans="1:10" ht="16.5" thickTop="1" thickBot="1">
      <c r="A111" s="83" t="s">
        <v>13</v>
      </c>
      <c r="B111" s="84"/>
      <c r="C111" s="84"/>
      <c r="D111" s="84"/>
      <c r="E111" s="85"/>
      <c r="F111" s="86">
        <f>AVERAGE(F108:F110)</f>
        <v>0</v>
      </c>
      <c r="G111" s="86">
        <f>AVERAGE(G108:G110)</f>
        <v>0</v>
      </c>
      <c r="H111" s="86">
        <f>AVERAGE(H108:H110)</f>
        <v>0</v>
      </c>
      <c r="I111" s="86">
        <f>AVERAGE(I108:I110)</f>
        <v>0</v>
      </c>
      <c r="J111" s="87">
        <f>SUM(J108:J110)/(SUM(A108:A110))</f>
        <v>1</v>
      </c>
    </row>
    <row r="112" spans="1:10" ht="16" thickBot="1">
      <c r="A112" s="88">
        <v>10</v>
      </c>
      <c r="B112" s="75" t="str">
        <f>RMA_TC_001!$B$2</f>
        <v>Script Name</v>
      </c>
      <c r="C112" s="75">
        <v>0</v>
      </c>
      <c r="D112" s="75" t="s">
        <v>11</v>
      </c>
      <c r="E112" s="77">
        <v>10</v>
      </c>
      <c r="F112" s="78">
        <f>RMA_TC_004!E14</f>
        <v>0</v>
      </c>
      <c r="G112" s="78">
        <f>RMA_TC_004!F14</f>
        <v>0</v>
      </c>
      <c r="H112" s="78">
        <f>RMA_TC_004!G14</f>
        <v>0</v>
      </c>
      <c r="I112" s="78">
        <f>RMA_TC_004!H14</f>
        <v>0</v>
      </c>
      <c r="J112" s="89">
        <f>E112</f>
        <v>10</v>
      </c>
    </row>
    <row r="113" spans="1:10" ht="16" thickBot="1">
      <c r="A113" s="74">
        <v>10</v>
      </c>
      <c r="B113" s="75" t="str">
        <f>RMA_TC_001!$B$2</f>
        <v>Script Name</v>
      </c>
      <c r="C113" s="76">
        <v>0</v>
      </c>
      <c r="D113" s="76" t="s">
        <v>11</v>
      </c>
      <c r="E113" s="77">
        <v>10</v>
      </c>
      <c r="F113" s="78">
        <f>RMA_TC_004!E15</f>
        <v>0</v>
      </c>
      <c r="G113" s="78">
        <f>RMA_TC_004!F15</f>
        <v>0</v>
      </c>
      <c r="H113" s="78">
        <f>RMA_TC_004!G15</f>
        <v>0</v>
      </c>
      <c r="I113" s="78">
        <f>RMA_TC_004!H15</f>
        <v>0</v>
      </c>
      <c r="J113" s="79">
        <f>E113</f>
        <v>10</v>
      </c>
    </row>
    <row r="114" spans="1:10" ht="16" thickBot="1">
      <c r="A114" s="80">
        <v>10</v>
      </c>
      <c r="B114" s="75" t="str">
        <f>RMA_TC_001!$B$2</f>
        <v>Script Name</v>
      </c>
      <c r="C114" s="81">
        <v>0</v>
      </c>
      <c r="D114" s="81" t="s">
        <v>11</v>
      </c>
      <c r="E114" s="77">
        <v>10</v>
      </c>
      <c r="F114" s="78">
        <f>RMA_TC_004!E16</f>
        <v>0</v>
      </c>
      <c r="G114" s="78">
        <f>RMA_TC_004!F16</f>
        <v>0</v>
      </c>
      <c r="H114" s="78">
        <f>RMA_TC_004!G16</f>
        <v>0</v>
      </c>
      <c r="I114" s="78">
        <f>RMA_TC_004!H16</f>
        <v>0</v>
      </c>
      <c r="J114" s="82">
        <f>E114</f>
        <v>10</v>
      </c>
    </row>
    <row r="115" spans="1:10" ht="16.5" thickTop="1" thickBot="1">
      <c r="A115" s="83" t="s">
        <v>14</v>
      </c>
      <c r="B115" s="84"/>
      <c r="C115" s="84"/>
      <c r="D115" s="84"/>
      <c r="E115" s="85"/>
      <c r="F115" s="86">
        <f>AVERAGE(F112:F114)</f>
        <v>0</v>
      </c>
      <c r="G115" s="86">
        <f>AVERAGE(G112:G114)</f>
        <v>0</v>
      </c>
      <c r="H115" s="86">
        <f>AVERAGE(H112:H114)</f>
        <v>0</v>
      </c>
      <c r="I115" s="86">
        <f>AVERAGE(I112:I114)</f>
        <v>0</v>
      </c>
      <c r="J115" s="87">
        <f>SUM(J112:J114)/(SUM(A112:A114))</f>
        <v>1</v>
      </c>
    </row>
    <row r="116" spans="1:10" ht="16" thickBot="1">
      <c r="A116" s="88">
        <v>20</v>
      </c>
      <c r="B116" s="75" t="str">
        <f>RMA_TC_001!$B$2</f>
        <v>Script Name</v>
      </c>
      <c r="C116" s="75">
        <v>0</v>
      </c>
      <c r="D116" s="75" t="s">
        <v>11</v>
      </c>
      <c r="E116" s="77">
        <v>20</v>
      </c>
      <c r="F116" s="78">
        <f>RMA_TC_004!E18</f>
        <v>0</v>
      </c>
      <c r="G116" s="78">
        <f>RMA_TC_004!F18</f>
        <v>0</v>
      </c>
      <c r="H116" s="78">
        <f>RMA_TC_004!G18</f>
        <v>0</v>
      </c>
      <c r="I116" s="78">
        <f>RMA_TC_004!H18</f>
        <v>0</v>
      </c>
      <c r="J116" s="89">
        <f>E116</f>
        <v>20</v>
      </c>
    </row>
    <row r="117" spans="1:10" ht="16" thickBot="1">
      <c r="A117" s="74">
        <v>20</v>
      </c>
      <c r="B117" s="75" t="str">
        <f>RMA_TC_001!$B$2</f>
        <v>Script Name</v>
      </c>
      <c r="C117" s="76">
        <v>0</v>
      </c>
      <c r="D117" s="76" t="s">
        <v>11</v>
      </c>
      <c r="E117" s="77">
        <v>20</v>
      </c>
      <c r="F117" s="78">
        <f>RMA_TC_004!E19</f>
        <v>0</v>
      </c>
      <c r="G117" s="78">
        <f>RMA_TC_004!F19</f>
        <v>0</v>
      </c>
      <c r="H117" s="78">
        <f>RMA_TC_004!G19</f>
        <v>0</v>
      </c>
      <c r="I117" s="78">
        <f>RMA_TC_004!H19</f>
        <v>0</v>
      </c>
      <c r="J117" s="79">
        <f>E117</f>
        <v>20</v>
      </c>
    </row>
    <row r="118" spans="1:10" ht="16" thickBot="1">
      <c r="A118" s="80">
        <v>20</v>
      </c>
      <c r="B118" s="75" t="str">
        <f>RMA_TC_001!$B$2</f>
        <v>Script Name</v>
      </c>
      <c r="C118" s="81">
        <v>0</v>
      </c>
      <c r="D118" s="81" t="s">
        <v>11</v>
      </c>
      <c r="E118" s="77">
        <v>20</v>
      </c>
      <c r="F118" s="78">
        <f>RMA_TC_004!E20</f>
        <v>0</v>
      </c>
      <c r="G118" s="78">
        <f>RMA_TC_004!F20</f>
        <v>0</v>
      </c>
      <c r="H118" s="78">
        <f>RMA_TC_004!G20</f>
        <v>0</v>
      </c>
      <c r="I118" s="78">
        <f>RMA_TC_004!H20</f>
        <v>0</v>
      </c>
      <c r="J118" s="82">
        <f>E118</f>
        <v>20</v>
      </c>
    </row>
    <row r="119" spans="1:10" ht="16.5" thickTop="1" thickBot="1">
      <c r="A119" s="83" t="s">
        <v>15</v>
      </c>
      <c r="B119" s="84"/>
      <c r="C119" s="84"/>
      <c r="D119" s="84"/>
      <c r="E119" s="85"/>
      <c r="F119" s="86">
        <f>AVERAGE(F116:F118)</f>
        <v>0</v>
      </c>
      <c r="G119" s="86">
        <f>AVERAGE(G116:G118)</f>
        <v>0</v>
      </c>
      <c r="H119" s="86">
        <f>AVERAGE(H116:H118)</f>
        <v>0</v>
      </c>
      <c r="I119" s="86">
        <f>AVERAGE(I116:I118)</f>
        <v>0</v>
      </c>
      <c r="J119" s="87">
        <f>SUM(J116:J118)/(SUM(A116:A118))</f>
        <v>1</v>
      </c>
    </row>
    <row r="120" spans="1:10" ht="16" thickBot="1">
      <c r="A120" s="88">
        <v>50</v>
      </c>
      <c r="B120" s="75" t="str">
        <f>RMA_TC_001!$B$2</f>
        <v>Script Name</v>
      </c>
      <c r="C120" s="75">
        <v>0</v>
      </c>
      <c r="D120" s="75" t="s">
        <v>11</v>
      </c>
      <c r="E120" s="77">
        <v>50</v>
      </c>
      <c r="F120" s="78">
        <f>RMA_TC_004!E22</f>
        <v>0</v>
      </c>
      <c r="G120" s="78">
        <f>RMA_TC_004!F22</f>
        <v>0</v>
      </c>
      <c r="H120" s="78">
        <f>RMA_TC_004!G22</f>
        <v>0</v>
      </c>
      <c r="I120" s="78">
        <f>RMA_TC_004!H22</f>
        <v>0</v>
      </c>
      <c r="J120" s="89">
        <f>E120</f>
        <v>50</v>
      </c>
    </row>
    <row r="121" spans="1:10" ht="16" thickBot="1">
      <c r="A121" s="74">
        <v>50</v>
      </c>
      <c r="B121" s="75" t="str">
        <f>RMA_TC_001!$B$2</f>
        <v>Script Name</v>
      </c>
      <c r="C121" s="76">
        <v>0</v>
      </c>
      <c r="D121" s="76" t="s">
        <v>11</v>
      </c>
      <c r="E121" s="77">
        <v>50</v>
      </c>
      <c r="F121" s="78">
        <f>RMA_TC_004!E23</f>
        <v>0</v>
      </c>
      <c r="G121" s="78">
        <f>RMA_TC_004!F23</f>
        <v>0</v>
      </c>
      <c r="H121" s="78">
        <f>RMA_TC_004!G23</f>
        <v>0</v>
      </c>
      <c r="I121" s="78">
        <f>RMA_TC_004!H23</f>
        <v>0</v>
      </c>
      <c r="J121" s="79">
        <f>E121</f>
        <v>50</v>
      </c>
    </row>
    <row r="122" spans="1:10" ht="16" thickBot="1">
      <c r="A122" s="80">
        <v>50</v>
      </c>
      <c r="B122" s="75" t="str">
        <f>RMA_TC_001!$B$2</f>
        <v>Script Name</v>
      </c>
      <c r="C122" s="81">
        <v>0</v>
      </c>
      <c r="D122" s="81" t="s">
        <v>11</v>
      </c>
      <c r="E122" s="77">
        <v>50</v>
      </c>
      <c r="F122" s="78">
        <f>RMA_TC_004!E24</f>
        <v>0</v>
      </c>
      <c r="G122" s="78">
        <f>RMA_TC_004!F24</f>
        <v>0</v>
      </c>
      <c r="H122" s="78">
        <f>RMA_TC_004!G24</f>
        <v>0</v>
      </c>
      <c r="I122" s="78">
        <f>RMA_TC_004!H24</f>
        <v>0</v>
      </c>
      <c r="J122" s="82">
        <f>E122</f>
        <v>50</v>
      </c>
    </row>
    <row r="123" spans="1:10" ht="16.5" thickTop="1" thickBot="1">
      <c r="A123" s="83" t="s">
        <v>30</v>
      </c>
      <c r="B123" s="84"/>
      <c r="C123" s="84"/>
      <c r="D123" s="84"/>
      <c r="E123" s="85"/>
      <c r="F123" s="86">
        <f>AVERAGE(F120:F122)</f>
        <v>0</v>
      </c>
      <c r="G123" s="86">
        <f>AVERAGE(G120:G122)</f>
        <v>0</v>
      </c>
      <c r="H123" s="86">
        <f>AVERAGE(H120:H122)</f>
        <v>0</v>
      </c>
      <c r="I123" s="86">
        <f>AVERAGE(I120:I122)</f>
        <v>0</v>
      </c>
      <c r="J123" s="87">
        <f>SUM(J120:J122)/(SUM(A120:A122))</f>
        <v>1</v>
      </c>
    </row>
    <row r="124" spans="1:10" ht="16" thickBot="1">
      <c r="A124" s="88">
        <v>100</v>
      </c>
      <c r="B124" s="75" t="str">
        <f>RMA_TC_001!$B$2</f>
        <v>Script Name</v>
      </c>
      <c r="C124" s="75">
        <v>0</v>
      </c>
      <c r="D124" s="75" t="s">
        <v>11</v>
      </c>
      <c r="E124" s="77">
        <v>100</v>
      </c>
      <c r="F124" s="78">
        <f>RMA_TC_004!E26</f>
        <v>0</v>
      </c>
      <c r="G124" s="78">
        <f>RMA_TC_004!F26</f>
        <v>0</v>
      </c>
      <c r="H124" s="78">
        <f>RMA_TC_004!G26</f>
        <v>0</v>
      </c>
      <c r="I124" s="78">
        <f>RMA_TC_004!H26</f>
        <v>0</v>
      </c>
      <c r="J124" s="89">
        <f>E124</f>
        <v>100</v>
      </c>
    </row>
    <row r="125" spans="1:10" ht="16" thickBot="1">
      <c r="A125" s="74">
        <v>100</v>
      </c>
      <c r="B125" s="75" t="str">
        <f>RMA_TC_001!$B$2</f>
        <v>Script Name</v>
      </c>
      <c r="C125" s="76">
        <v>0</v>
      </c>
      <c r="D125" s="76" t="s">
        <v>11</v>
      </c>
      <c r="E125" s="77">
        <v>100</v>
      </c>
      <c r="F125" s="78">
        <f>RMA_TC_004!E27</f>
        <v>0</v>
      </c>
      <c r="G125" s="78">
        <f>RMA_TC_004!F27</f>
        <v>0</v>
      </c>
      <c r="H125" s="78">
        <f>RMA_TC_004!G27</f>
        <v>0</v>
      </c>
      <c r="I125" s="78">
        <f>RMA_TC_004!H27</f>
        <v>0</v>
      </c>
      <c r="J125" s="79">
        <f>E125</f>
        <v>100</v>
      </c>
    </row>
    <row r="126" spans="1:10" ht="16" thickBot="1">
      <c r="A126" s="80">
        <v>100</v>
      </c>
      <c r="B126" s="75" t="str">
        <f>RMA_TC_001!$B$2</f>
        <v>Script Name</v>
      </c>
      <c r="C126" s="81">
        <v>0</v>
      </c>
      <c r="D126" s="81" t="s">
        <v>11</v>
      </c>
      <c r="E126" s="77">
        <v>100</v>
      </c>
      <c r="F126" s="78">
        <f>RMA_TC_004!E28</f>
        <v>0</v>
      </c>
      <c r="G126" s="78">
        <f>RMA_TC_004!F28</f>
        <v>0</v>
      </c>
      <c r="H126" s="78">
        <f>RMA_TC_004!G28</f>
        <v>0</v>
      </c>
      <c r="I126" s="78">
        <f>RMA_TC_004!H28</f>
        <v>0</v>
      </c>
      <c r="J126" s="82">
        <f>E126</f>
        <v>100</v>
      </c>
    </row>
    <row r="127" spans="1:10" ht="16.5" thickTop="1" thickBot="1">
      <c r="A127" s="83" t="s">
        <v>31</v>
      </c>
      <c r="B127" s="90"/>
      <c r="C127" s="90"/>
      <c r="D127" s="90"/>
      <c r="E127" s="91"/>
      <c r="F127" s="86">
        <f>AVERAGE(F124:F126)</f>
        <v>0</v>
      </c>
      <c r="G127" s="86">
        <f>AVERAGE(G124:G126)</f>
        <v>0</v>
      </c>
      <c r="H127" s="86">
        <f>AVERAGE(H124:H126)</f>
        <v>0</v>
      </c>
      <c r="I127" s="86">
        <f>AVERAGE(I124:I126)</f>
        <v>0</v>
      </c>
      <c r="J127" s="87">
        <f>SUM(J124:J126)/(SUM(A124:A126))</f>
        <v>1</v>
      </c>
    </row>
    <row r="128" spans="1:10" ht="16" hidden="1" thickBot="1">
      <c r="A128" s="88">
        <v>200</v>
      </c>
      <c r="B128" s="75" t="str">
        <f>RMA_TC_001!$B$2</f>
        <v>Script Name</v>
      </c>
      <c r="C128" s="75">
        <v>0</v>
      </c>
      <c r="D128" s="75" t="s">
        <v>11</v>
      </c>
      <c r="E128" s="77">
        <f>RMA_TC_004!D30</f>
        <v>200</v>
      </c>
      <c r="F128" s="78">
        <f>RMA_TC_004!E30</f>
        <v>0</v>
      </c>
      <c r="G128" s="78">
        <f>RMA_TC_004!F30</f>
        <v>0</v>
      </c>
      <c r="H128" s="78">
        <f>RMA_TC_004!G30</f>
        <v>0</v>
      </c>
      <c r="I128" s="78">
        <f>RMA_TC_004!H30</f>
        <v>0</v>
      </c>
      <c r="J128" s="89">
        <f>E128</f>
        <v>200</v>
      </c>
    </row>
    <row r="129" spans="1:10" ht="16" hidden="1" thickBot="1">
      <c r="A129" s="74">
        <v>200</v>
      </c>
      <c r="B129" s="75" t="str">
        <f>RMA_TC_001!$B$2</f>
        <v>Script Name</v>
      </c>
      <c r="C129" s="76">
        <v>0</v>
      </c>
      <c r="D129" s="76" t="s">
        <v>11</v>
      </c>
      <c r="E129" s="77">
        <f>RMA_TC_004!D31</f>
        <v>200</v>
      </c>
      <c r="F129" s="78">
        <f>RMA_TC_004!E31</f>
        <v>0</v>
      </c>
      <c r="G129" s="78">
        <f>RMA_TC_004!F31</f>
        <v>0</v>
      </c>
      <c r="H129" s="78">
        <f>RMA_TC_004!G31</f>
        <v>0</v>
      </c>
      <c r="I129" s="78">
        <f>RMA_TC_004!H31</f>
        <v>0</v>
      </c>
      <c r="J129" s="79">
        <f>E129</f>
        <v>200</v>
      </c>
    </row>
    <row r="130" spans="1:10" ht="16" hidden="1" thickBot="1">
      <c r="A130" s="80">
        <v>200</v>
      </c>
      <c r="B130" s="75" t="str">
        <f>RMA_TC_001!$B$2</f>
        <v>Script Name</v>
      </c>
      <c r="C130" s="81">
        <v>0</v>
      </c>
      <c r="D130" s="81" t="s">
        <v>11</v>
      </c>
      <c r="E130" s="77">
        <f>RMA_TC_004!D32</f>
        <v>200</v>
      </c>
      <c r="F130" s="78">
        <f>RMA_TC_004!E32</f>
        <v>0</v>
      </c>
      <c r="G130" s="78">
        <f>RMA_TC_004!F32</f>
        <v>0</v>
      </c>
      <c r="H130" s="78">
        <f>RMA_TC_004!G32</f>
        <v>0</v>
      </c>
      <c r="I130" s="78">
        <f>RMA_TC_004!H32</f>
        <v>0</v>
      </c>
      <c r="J130" s="82">
        <f>E130</f>
        <v>200</v>
      </c>
    </row>
    <row r="131" spans="1:10" ht="16.5" hidden="1" thickTop="1" thickBot="1">
      <c r="A131" s="83" t="s">
        <v>32</v>
      </c>
      <c r="B131" s="90"/>
      <c r="C131" s="90"/>
      <c r="D131" s="90"/>
      <c r="E131" s="91"/>
      <c r="F131" s="86">
        <f>AVERAGE(F128:F130)</f>
        <v>0</v>
      </c>
      <c r="G131" s="86">
        <f>AVERAGE(G128:G130)</f>
        <v>0</v>
      </c>
      <c r="H131" s="86">
        <f>AVERAGE(H128:H130)</f>
        <v>0</v>
      </c>
      <c r="I131" s="86">
        <f>AVERAGE(I128:I130)</f>
        <v>0</v>
      </c>
      <c r="J131" s="87">
        <f>SUM(J128:J130)/(SUM(A128:A130))</f>
        <v>1</v>
      </c>
    </row>
    <row r="132" spans="1:10" ht="16" thickBot="1">
      <c r="A132" s="95"/>
      <c r="B132" s="96"/>
      <c r="C132" s="96"/>
      <c r="D132" s="96"/>
      <c r="E132" s="96"/>
      <c r="F132" s="98"/>
      <c r="G132" s="98"/>
      <c r="H132" s="98"/>
      <c r="I132" s="98"/>
      <c r="J132" s="99"/>
    </row>
    <row r="133" spans="1:10" ht="16" thickBot="1">
      <c r="A133" s="257" t="s">
        <v>89</v>
      </c>
      <c r="B133" s="258"/>
      <c r="C133" s="258"/>
      <c r="D133" s="258"/>
      <c r="E133" s="258"/>
      <c r="F133" s="258"/>
      <c r="G133" s="258"/>
      <c r="H133" s="258"/>
      <c r="I133" s="258"/>
      <c r="J133" s="259"/>
    </row>
    <row r="134" spans="1:10" ht="26.5" thickBot="1">
      <c r="A134" s="65" t="s">
        <v>0</v>
      </c>
      <c r="B134" s="66" t="s">
        <v>1</v>
      </c>
      <c r="C134" s="66" t="s">
        <v>2</v>
      </c>
      <c r="D134" s="67" t="s">
        <v>3</v>
      </c>
      <c r="E134" s="67" t="s">
        <v>4</v>
      </c>
      <c r="F134" s="65" t="s">
        <v>5</v>
      </c>
      <c r="G134" s="65" t="s">
        <v>6</v>
      </c>
      <c r="H134" s="65" t="s">
        <v>7</v>
      </c>
      <c r="I134" s="68" t="s">
        <v>8</v>
      </c>
      <c r="J134" s="67" t="s">
        <v>9</v>
      </c>
    </row>
    <row r="135" spans="1:10" ht="16" thickBot="1">
      <c r="A135" s="69" t="s">
        <v>10</v>
      </c>
      <c r="B135" s="70" t="str">
        <f>RMA_TC_001!$B$2</f>
        <v>Script Name</v>
      </c>
      <c r="C135" s="70">
        <v>0</v>
      </c>
      <c r="D135" s="70" t="s">
        <v>11</v>
      </c>
      <c r="E135" s="71">
        <f>RMA_TC_005!D5</f>
        <v>0</v>
      </c>
      <c r="F135" s="72">
        <f>RMA_TC_005!E5</f>
        <v>0</v>
      </c>
      <c r="G135" s="72">
        <f>RMA_TC_005!F5</f>
        <v>0</v>
      </c>
      <c r="H135" s="72">
        <f>RMA_TC_005!G5</f>
        <v>0</v>
      </c>
      <c r="I135" s="72">
        <f>RMA_TC_005!H5</f>
        <v>0</v>
      </c>
      <c r="J135" s="73">
        <f>E135</f>
        <v>0</v>
      </c>
    </row>
    <row r="136" spans="1:10" ht="16" thickBot="1">
      <c r="A136" s="74">
        <v>1</v>
      </c>
      <c r="B136" s="75" t="str">
        <f>RMA_TC_001!$B$2</f>
        <v>Script Name</v>
      </c>
      <c r="C136" s="76">
        <v>0</v>
      </c>
      <c r="D136" s="76" t="s">
        <v>11</v>
      </c>
      <c r="E136" s="77">
        <v>1</v>
      </c>
      <c r="F136" s="78">
        <f>RMA_TC_005!E6</f>
        <v>0</v>
      </c>
      <c r="G136" s="78">
        <f>RMA_TC_005!F6</f>
        <v>0</v>
      </c>
      <c r="H136" s="78">
        <f>RMA_TC_005!G6</f>
        <v>0</v>
      </c>
      <c r="I136" s="78">
        <f>RMA_TC_005!H6</f>
        <v>0</v>
      </c>
      <c r="J136" s="79">
        <f>E136</f>
        <v>1</v>
      </c>
    </row>
    <row r="137" spans="1:10" ht="16" thickBot="1">
      <c r="A137" s="74">
        <v>1</v>
      </c>
      <c r="B137" s="75" t="str">
        <f>RMA_TC_001!$B$2</f>
        <v>Script Name</v>
      </c>
      <c r="C137" s="76">
        <v>0</v>
      </c>
      <c r="D137" s="76" t="s">
        <v>11</v>
      </c>
      <c r="E137" s="77">
        <v>1</v>
      </c>
      <c r="F137" s="78">
        <f>RMA_TC_005!E7</f>
        <v>0</v>
      </c>
      <c r="G137" s="78">
        <f>RMA_TC_005!F7</f>
        <v>0</v>
      </c>
      <c r="H137" s="78">
        <f>RMA_TC_005!G7</f>
        <v>0</v>
      </c>
      <c r="I137" s="78">
        <f>RMA_TC_005!H7</f>
        <v>0</v>
      </c>
      <c r="J137" s="79">
        <f>E137</f>
        <v>1</v>
      </c>
    </row>
    <row r="138" spans="1:10" ht="16" thickBot="1">
      <c r="A138" s="80">
        <v>1</v>
      </c>
      <c r="B138" s="75" t="str">
        <f>RMA_TC_001!$B$2</f>
        <v>Script Name</v>
      </c>
      <c r="C138" s="81">
        <v>0</v>
      </c>
      <c r="D138" s="81" t="s">
        <v>11</v>
      </c>
      <c r="E138" s="77">
        <v>1</v>
      </c>
      <c r="F138" s="78">
        <f>RMA_TC_005!E8</f>
        <v>0</v>
      </c>
      <c r="G138" s="78">
        <f>RMA_TC_005!F8</f>
        <v>0</v>
      </c>
      <c r="H138" s="78">
        <f>RMA_TC_005!G8</f>
        <v>0</v>
      </c>
      <c r="I138" s="78">
        <f>RMA_TC_005!H8</f>
        <v>0</v>
      </c>
      <c r="J138" s="82">
        <f>E138</f>
        <v>1</v>
      </c>
    </row>
    <row r="139" spans="1:10" ht="16.5" thickTop="1" thickBot="1">
      <c r="A139" s="83" t="s">
        <v>12</v>
      </c>
      <c r="B139" s="84"/>
      <c r="C139" s="84"/>
      <c r="D139" s="84"/>
      <c r="E139" s="85"/>
      <c r="F139" s="86">
        <f>AVERAGE(F136:F138)</f>
        <v>0</v>
      </c>
      <c r="G139" s="86">
        <f>AVERAGE(G136:G138)</f>
        <v>0</v>
      </c>
      <c r="H139" s="86">
        <f>AVERAGE(H136:H138)</f>
        <v>0</v>
      </c>
      <c r="I139" s="86">
        <f>AVERAGE(I136:I138)</f>
        <v>0</v>
      </c>
      <c r="J139" s="87">
        <f>SUM(J136:J138)/(SUM(A136:A138))</f>
        <v>1</v>
      </c>
    </row>
    <row r="140" spans="1:10" ht="16" thickBot="1">
      <c r="A140" s="88">
        <v>5</v>
      </c>
      <c r="B140" s="75" t="str">
        <f>RMA_TC_001!$B$2</f>
        <v>Script Name</v>
      </c>
      <c r="C140" s="75">
        <v>0</v>
      </c>
      <c r="D140" s="75" t="s">
        <v>11</v>
      </c>
      <c r="E140" s="77">
        <v>5</v>
      </c>
      <c r="F140" s="78">
        <f>RMA_TC_005!E10</f>
        <v>0</v>
      </c>
      <c r="G140" s="78">
        <f>RMA_TC_005!F10</f>
        <v>0</v>
      </c>
      <c r="H140" s="78">
        <f>RMA_TC_005!G10</f>
        <v>0</v>
      </c>
      <c r="I140" s="78">
        <f>RMA_TC_005!H10</f>
        <v>0</v>
      </c>
      <c r="J140" s="89">
        <f>E140</f>
        <v>5</v>
      </c>
    </row>
    <row r="141" spans="1:10" ht="16" thickBot="1">
      <c r="A141" s="74">
        <v>5</v>
      </c>
      <c r="B141" s="75" t="str">
        <f>RMA_TC_001!$B$2</f>
        <v>Script Name</v>
      </c>
      <c r="C141" s="76">
        <v>0</v>
      </c>
      <c r="D141" s="76" t="s">
        <v>11</v>
      </c>
      <c r="E141" s="77">
        <v>5</v>
      </c>
      <c r="F141" s="78">
        <f>RMA_TC_005!E11</f>
        <v>0</v>
      </c>
      <c r="G141" s="78">
        <f>RMA_TC_005!F11</f>
        <v>0</v>
      </c>
      <c r="H141" s="78">
        <f>RMA_TC_005!G11</f>
        <v>0</v>
      </c>
      <c r="I141" s="78">
        <f>RMA_TC_005!H11</f>
        <v>0</v>
      </c>
      <c r="J141" s="79">
        <f>E141</f>
        <v>5</v>
      </c>
    </row>
    <row r="142" spans="1:10" ht="16" thickBot="1">
      <c r="A142" s="80">
        <v>5</v>
      </c>
      <c r="B142" s="75" t="str">
        <f>RMA_TC_001!$B$2</f>
        <v>Script Name</v>
      </c>
      <c r="C142" s="81">
        <v>0</v>
      </c>
      <c r="D142" s="81" t="s">
        <v>11</v>
      </c>
      <c r="E142" s="77">
        <v>5</v>
      </c>
      <c r="F142" s="78">
        <f>RMA_TC_005!E12</f>
        <v>0</v>
      </c>
      <c r="G142" s="78">
        <f>RMA_TC_005!F12</f>
        <v>0</v>
      </c>
      <c r="H142" s="78">
        <f>RMA_TC_005!G12</f>
        <v>0</v>
      </c>
      <c r="I142" s="78">
        <f>RMA_TC_005!H12</f>
        <v>0</v>
      </c>
      <c r="J142" s="82">
        <f>E142</f>
        <v>5</v>
      </c>
    </row>
    <row r="143" spans="1:10" ht="16.5" thickTop="1" thickBot="1">
      <c r="A143" s="83" t="s">
        <v>13</v>
      </c>
      <c r="B143" s="84"/>
      <c r="C143" s="84"/>
      <c r="D143" s="84"/>
      <c r="E143" s="85"/>
      <c r="F143" s="86">
        <f>AVERAGE(F140:F142)</f>
        <v>0</v>
      </c>
      <c r="G143" s="86">
        <f>AVERAGE(G140:G142)</f>
        <v>0</v>
      </c>
      <c r="H143" s="86">
        <f>AVERAGE(H140:H142)</f>
        <v>0</v>
      </c>
      <c r="I143" s="86">
        <f>AVERAGE(I140:I142)</f>
        <v>0</v>
      </c>
      <c r="J143" s="87">
        <f>SUM(J140:J142)/(SUM(A140:A142))</f>
        <v>1</v>
      </c>
    </row>
    <row r="144" spans="1:10" ht="16" thickBot="1">
      <c r="A144" s="88">
        <v>10</v>
      </c>
      <c r="B144" s="75" t="str">
        <f>RMA_TC_001!$B$2</f>
        <v>Script Name</v>
      </c>
      <c r="C144" s="75">
        <v>0</v>
      </c>
      <c r="D144" s="75" t="s">
        <v>11</v>
      </c>
      <c r="E144" s="77">
        <v>10</v>
      </c>
      <c r="F144" s="78">
        <f>RMA_TC_005!E14</f>
        <v>0</v>
      </c>
      <c r="G144" s="78">
        <f>RMA_TC_005!F14</f>
        <v>0</v>
      </c>
      <c r="H144" s="78">
        <f>RMA_TC_005!G14</f>
        <v>0</v>
      </c>
      <c r="I144" s="78">
        <f>RMA_TC_005!H14</f>
        <v>0</v>
      </c>
      <c r="J144" s="89">
        <f>E144</f>
        <v>10</v>
      </c>
    </row>
    <row r="145" spans="1:10" ht="16" thickBot="1">
      <c r="A145" s="74">
        <v>10</v>
      </c>
      <c r="B145" s="75" t="str">
        <f>RMA_TC_001!$B$2</f>
        <v>Script Name</v>
      </c>
      <c r="C145" s="76">
        <v>0</v>
      </c>
      <c r="D145" s="76" t="s">
        <v>11</v>
      </c>
      <c r="E145" s="77">
        <v>10</v>
      </c>
      <c r="F145" s="78">
        <f>RMA_TC_005!E15</f>
        <v>0</v>
      </c>
      <c r="G145" s="78">
        <f>RMA_TC_005!F15</f>
        <v>0</v>
      </c>
      <c r="H145" s="78">
        <f>RMA_TC_005!G15</f>
        <v>0</v>
      </c>
      <c r="I145" s="78">
        <f>RMA_TC_005!H15</f>
        <v>0</v>
      </c>
      <c r="J145" s="79">
        <f>E145</f>
        <v>10</v>
      </c>
    </row>
    <row r="146" spans="1:10" ht="16" thickBot="1">
      <c r="A146" s="80">
        <v>10</v>
      </c>
      <c r="B146" s="75" t="str">
        <f>RMA_TC_001!$B$2</f>
        <v>Script Name</v>
      </c>
      <c r="C146" s="81">
        <v>0</v>
      </c>
      <c r="D146" s="81" t="s">
        <v>11</v>
      </c>
      <c r="E146" s="77">
        <v>10</v>
      </c>
      <c r="F146" s="78">
        <f>RMA_TC_005!E16</f>
        <v>0</v>
      </c>
      <c r="G146" s="78">
        <f>RMA_TC_005!F16</f>
        <v>0</v>
      </c>
      <c r="H146" s="78">
        <f>RMA_TC_005!G16</f>
        <v>0</v>
      </c>
      <c r="I146" s="78">
        <f>RMA_TC_005!H16</f>
        <v>0</v>
      </c>
      <c r="J146" s="82">
        <f>E146</f>
        <v>10</v>
      </c>
    </row>
    <row r="147" spans="1:10" ht="16.5" thickTop="1" thickBot="1">
      <c r="A147" s="83" t="s">
        <v>14</v>
      </c>
      <c r="B147" s="84"/>
      <c r="C147" s="84"/>
      <c r="D147" s="84"/>
      <c r="E147" s="85"/>
      <c r="F147" s="86">
        <f>AVERAGE(F144:F146)</f>
        <v>0</v>
      </c>
      <c r="G147" s="86">
        <f>AVERAGE(G144:G146)</f>
        <v>0</v>
      </c>
      <c r="H147" s="86">
        <f>AVERAGE(H144:H146)</f>
        <v>0</v>
      </c>
      <c r="I147" s="86">
        <f>AVERAGE(I144:I146)</f>
        <v>0</v>
      </c>
      <c r="J147" s="87">
        <f>SUM(J144:J146)/(SUM(A144:A146))</f>
        <v>1</v>
      </c>
    </row>
    <row r="148" spans="1:10" ht="16" thickBot="1">
      <c r="A148" s="88">
        <v>20</v>
      </c>
      <c r="B148" s="75" t="str">
        <f>RMA_TC_001!$B$2</f>
        <v>Script Name</v>
      </c>
      <c r="C148" s="75">
        <v>0</v>
      </c>
      <c r="D148" s="75" t="s">
        <v>11</v>
      </c>
      <c r="E148" s="77">
        <v>20</v>
      </c>
      <c r="F148" s="78">
        <f>RMA_TC_005!E18</f>
        <v>0</v>
      </c>
      <c r="G148" s="78">
        <f>RMA_TC_005!F18</f>
        <v>0</v>
      </c>
      <c r="H148" s="78">
        <f>RMA_TC_005!G18</f>
        <v>0</v>
      </c>
      <c r="I148" s="78">
        <f>RMA_TC_005!H18</f>
        <v>0</v>
      </c>
      <c r="J148" s="89">
        <f>E148</f>
        <v>20</v>
      </c>
    </row>
    <row r="149" spans="1:10" ht="16" thickBot="1">
      <c r="A149" s="74">
        <v>20</v>
      </c>
      <c r="B149" s="75" t="str">
        <f>RMA_TC_001!$B$2</f>
        <v>Script Name</v>
      </c>
      <c r="C149" s="76">
        <v>0</v>
      </c>
      <c r="D149" s="76" t="s">
        <v>11</v>
      </c>
      <c r="E149" s="77">
        <v>20</v>
      </c>
      <c r="F149" s="78">
        <f>RMA_TC_005!E19</f>
        <v>0</v>
      </c>
      <c r="G149" s="78">
        <f>RMA_TC_005!F19</f>
        <v>0</v>
      </c>
      <c r="H149" s="78">
        <f>RMA_TC_005!G19</f>
        <v>0</v>
      </c>
      <c r="I149" s="78">
        <f>RMA_TC_005!H19</f>
        <v>0</v>
      </c>
      <c r="J149" s="79">
        <f>E149</f>
        <v>20</v>
      </c>
    </row>
    <row r="150" spans="1:10" ht="16" thickBot="1">
      <c r="A150" s="80">
        <v>20</v>
      </c>
      <c r="B150" s="75" t="str">
        <f>RMA_TC_001!$B$2</f>
        <v>Script Name</v>
      </c>
      <c r="C150" s="81">
        <v>0</v>
      </c>
      <c r="D150" s="81" t="s">
        <v>11</v>
      </c>
      <c r="E150" s="77">
        <v>20</v>
      </c>
      <c r="F150" s="78">
        <f>RMA_TC_005!E20</f>
        <v>0</v>
      </c>
      <c r="G150" s="78">
        <f>RMA_TC_005!F20</f>
        <v>0</v>
      </c>
      <c r="H150" s="78">
        <f>RMA_TC_005!G20</f>
        <v>0</v>
      </c>
      <c r="I150" s="78">
        <f>RMA_TC_005!H20</f>
        <v>0</v>
      </c>
      <c r="J150" s="82">
        <f>E150</f>
        <v>20</v>
      </c>
    </row>
    <row r="151" spans="1:10" ht="16.5" thickTop="1" thickBot="1">
      <c r="A151" s="83" t="s">
        <v>15</v>
      </c>
      <c r="B151" s="84"/>
      <c r="C151" s="84"/>
      <c r="D151" s="84"/>
      <c r="E151" s="85"/>
      <c r="F151" s="86">
        <f>AVERAGE(F148:F150)</f>
        <v>0</v>
      </c>
      <c r="G151" s="86">
        <f>AVERAGE(G148:G150)</f>
        <v>0</v>
      </c>
      <c r="H151" s="86">
        <f>AVERAGE(H148:H150)</f>
        <v>0</v>
      </c>
      <c r="I151" s="86">
        <f>AVERAGE(I148:I150)</f>
        <v>0</v>
      </c>
      <c r="J151" s="87">
        <f>SUM(J148:J150)/(SUM(A148:A150))</f>
        <v>1</v>
      </c>
    </row>
    <row r="152" spans="1:10" ht="16" thickBot="1">
      <c r="A152" s="88">
        <v>50</v>
      </c>
      <c r="B152" s="75" t="str">
        <f>RMA_TC_001!$B$2</f>
        <v>Script Name</v>
      </c>
      <c r="C152" s="75">
        <v>0</v>
      </c>
      <c r="D152" s="75" t="s">
        <v>11</v>
      </c>
      <c r="E152" s="77">
        <v>50</v>
      </c>
      <c r="F152" s="78">
        <f>RMA_TC_005!E22</f>
        <v>0</v>
      </c>
      <c r="G152" s="78">
        <f>RMA_TC_005!F22</f>
        <v>0</v>
      </c>
      <c r="H152" s="78">
        <f>RMA_TC_005!G22</f>
        <v>0</v>
      </c>
      <c r="I152" s="78">
        <f>RMA_TC_005!H22</f>
        <v>0</v>
      </c>
      <c r="J152" s="89">
        <f>E152</f>
        <v>50</v>
      </c>
    </row>
    <row r="153" spans="1:10" ht="16" thickBot="1">
      <c r="A153" s="74">
        <v>50</v>
      </c>
      <c r="B153" s="75" t="str">
        <f>RMA_TC_001!$B$2</f>
        <v>Script Name</v>
      </c>
      <c r="C153" s="76">
        <v>0</v>
      </c>
      <c r="D153" s="76" t="s">
        <v>11</v>
      </c>
      <c r="E153" s="77">
        <v>50</v>
      </c>
      <c r="F153" s="78">
        <f>RMA_TC_005!E23</f>
        <v>0</v>
      </c>
      <c r="G153" s="78">
        <f>RMA_TC_005!F23</f>
        <v>0</v>
      </c>
      <c r="H153" s="78">
        <f>RMA_TC_005!G23</f>
        <v>0</v>
      </c>
      <c r="I153" s="78">
        <f>RMA_TC_005!H23</f>
        <v>0</v>
      </c>
      <c r="J153" s="79">
        <f>E153</f>
        <v>50</v>
      </c>
    </row>
    <row r="154" spans="1:10" ht="16" thickBot="1">
      <c r="A154" s="80">
        <v>50</v>
      </c>
      <c r="B154" s="75" t="str">
        <f>RMA_TC_001!$B$2</f>
        <v>Script Name</v>
      </c>
      <c r="C154" s="81">
        <v>0</v>
      </c>
      <c r="D154" s="81" t="s">
        <v>11</v>
      </c>
      <c r="E154" s="77">
        <v>50</v>
      </c>
      <c r="F154" s="78">
        <f>RMA_TC_005!E24</f>
        <v>0</v>
      </c>
      <c r="G154" s="78">
        <f>RMA_TC_005!F24</f>
        <v>0</v>
      </c>
      <c r="H154" s="78">
        <f>RMA_TC_005!G24</f>
        <v>0</v>
      </c>
      <c r="I154" s="78">
        <f>RMA_TC_005!H24</f>
        <v>0</v>
      </c>
      <c r="J154" s="82">
        <f>E154</f>
        <v>50</v>
      </c>
    </row>
    <row r="155" spans="1:10" ht="16.5" thickTop="1" thickBot="1">
      <c r="A155" s="83" t="s">
        <v>30</v>
      </c>
      <c r="B155" s="84"/>
      <c r="C155" s="84"/>
      <c r="D155" s="84"/>
      <c r="E155" s="85"/>
      <c r="F155" s="86">
        <f>AVERAGE(F152:F154)</f>
        <v>0</v>
      </c>
      <c r="G155" s="86">
        <f>AVERAGE(G152:G154)</f>
        <v>0</v>
      </c>
      <c r="H155" s="86">
        <f>AVERAGE(H152:H154)</f>
        <v>0</v>
      </c>
      <c r="I155" s="86">
        <f>AVERAGE(I152:I154)</f>
        <v>0</v>
      </c>
      <c r="J155" s="87">
        <f>SUM(J152:J154)/(SUM(A152:A154))</f>
        <v>1</v>
      </c>
    </row>
    <row r="156" spans="1:10" ht="16" thickBot="1">
      <c r="A156" s="88">
        <v>100</v>
      </c>
      <c r="B156" s="75" t="str">
        <f>RMA_TC_001!$B$2</f>
        <v>Script Name</v>
      </c>
      <c r="C156" s="75">
        <v>0</v>
      </c>
      <c r="D156" s="75" t="s">
        <v>11</v>
      </c>
      <c r="E156" s="77">
        <v>100</v>
      </c>
      <c r="F156" s="78">
        <f>RMA_TC_005!E26</f>
        <v>0</v>
      </c>
      <c r="G156" s="78">
        <f>RMA_TC_005!F26</f>
        <v>0</v>
      </c>
      <c r="H156" s="78">
        <f>RMA_TC_005!G26</f>
        <v>0</v>
      </c>
      <c r="I156" s="78">
        <f>RMA_TC_005!H27</f>
        <v>0</v>
      </c>
      <c r="J156" s="89">
        <f>E156</f>
        <v>100</v>
      </c>
    </row>
    <row r="157" spans="1:10" ht="16" thickBot="1">
      <c r="A157" s="74">
        <v>100</v>
      </c>
      <c r="B157" s="75" t="str">
        <f>RMA_TC_001!$B$2</f>
        <v>Script Name</v>
      </c>
      <c r="C157" s="76">
        <v>0</v>
      </c>
      <c r="D157" s="76" t="s">
        <v>11</v>
      </c>
      <c r="E157" s="77">
        <v>100</v>
      </c>
      <c r="F157" s="78">
        <f>RMA_TC_005!E27</f>
        <v>0</v>
      </c>
      <c r="G157" s="78">
        <f>RMA_TC_005!F27</f>
        <v>0</v>
      </c>
      <c r="H157" s="78">
        <f>RMA_TC_005!G27</f>
        <v>0</v>
      </c>
      <c r="I157" s="78">
        <f>RMA_TC_005!H28</f>
        <v>0</v>
      </c>
      <c r="J157" s="79">
        <f>E157</f>
        <v>100</v>
      </c>
    </row>
    <row r="158" spans="1:10" ht="16" thickBot="1">
      <c r="A158" s="80">
        <v>100</v>
      </c>
      <c r="B158" s="75" t="str">
        <f>RMA_TC_001!$B$2</f>
        <v>Script Name</v>
      </c>
      <c r="C158" s="81">
        <v>0</v>
      </c>
      <c r="D158" s="81" t="s">
        <v>11</v>
      </c>
      <c r="E158" s="77">
        <v>100</v>
      </c>
      <c r="F158" s="78">
        <f>RMA_TC_005!E28</f>
        <v>0</v>
      </c>
      <c r="G158" s="78">
        <f>RMA_TC_005!F28</f>
        <v>0</v>
      </c>
      <c r="H158" s="78">
        <f>RMA_TC_005!G28</f>
        <v>0</v>
      </c>
      <c r="I158" s="78">
        <f>RMA_TC_005!H28</f>
        <v>0</v>
      </c>
      <c r="J158" s="82">
        <f>E158</f>
        <v>100</v>
      </c>
    </row>
    <row r="159" spans="1:10" ht="16.5" thickTop="1" thickBot="1">
      <c r="A159" s="83" t="s">
        <v>31</v>
      </c>
      <c r="B159" s="90"/>
      <c r="C159" s="90"/>
      <c r="D159" s="90"/>
      <c r="E159" s="91"/>
      <c r="F159" s="86">
        <f>AVERAGE(F156:F158)</f>
        <v>0</v>
      </c>
      <c r="G159" s="86">
        <f>AVERAGE(G156:G158)</f>
        <v>0</v>
      </c>
      <c r="H159" s="86">
        <f>AVERAGE(H156:H158)</f>
        <v>0</v>
      </c>
      <c r="I159" s="86">
        <f>AVERAGE(I156:I158)</f>
        <v>0</v>
      </c>
      <c r="J159" s="87">
        <f>SUM(J156:J158)/(SUM(A156:A158))</f>
        <v>1</v>
      </c>
    </row>
    <row r="160" spans="1:10" ht="16" hidden="1" thickBot="1">
      <c r="A160" s="88">
        <v>200</v>
      </c>
      <c r="B160" s="75" t="str">
        <f>RMA_TC_001!$B$2</f>
        <v>Script Name</v>
      </c>
      <c r="C160" s="75">
        <v>0</v>
      </c>
      <c r="D160" s="75" t="s">
        <v>11</v>
      </c>
      <c r="E160" s="77">
        <f>RMA_TC_005!D30</f>
        <v>200</v>
      </c>
      <c r="F160" s="78">
        <f>RMA_TC_005!E30</f>
        <v>0</v>
      </c>
      <c r="G160" s="78">
        <f>RMA_TC_005!F30</f>
        <v>0</v>
      </c>
      <c r="H160" s="78">
        <f>RMA_TC_005!G30</f>
        <v>0</v>
      </c>
      <c r="I160" s="78">
        <f>RMA_TC_005!H30</f>
        <v>0</v>
      </c>
      <c r="J160" s="89">
        <f>E160</f>
        <v>200</v>
      </c>
    </row>
    <row r="161" spans="1:10" ht="16" hidden="1" thickBot="1">
      <c r="A161" s="74">
        <v>200</v>
      </c>
      <c r="B161" s="75" t="str">
        <f>RMA_TC_001!$B$2</f>
        <v>Script Name</v>
      </c>
      <c r="C161" s="76">
        <v>0</v>
      </c>
      <c r="D161" s="76" t="s">
        <v>11</v>
      </c>
      <c r="E161" s="77">
        <f>RMA_TC_005!D31</f>
        <v>200</v>
      </c>
      <c r="F161" s="78">
        <f>RMA_TC_005!E31</f>
        <v>0</v>
      </c>
      <c r="G161" s="78">
        <f>RMA_TC_005!F31</f>
        <v>0</v>
      </c>
      <c r="H161" s="78">
        <f>RMA_TC_005!G31</f>
        <v>0</v>
      </c>
      <c r="I161" s="78">
        <f>RMA_TC_005!H31</f>
        <v>0</v>
      </c>
      <c r="J161" s="79">
        <f>E161</f>
        <v>200</v>
      </c>
    </row>
    <row r="162" spans="1:10" ht="16" hidden="1" thickBot="1">
      <c r="A162" s="80">
        <v>200</v>
      </c>
      <c r="B162" s="75" t="str">
        <f>RMA_TC_001!$B$2</f>
        <v>Script Name</v>
      </c>
      <c r="C162" s="81">
        <v>0</v>
      </c>
      <c r="D162" s="81" t="s">
        <v>11</v>
      </c>
      <c r="E162" s="77">
        <f>RMA_TC_005!D32</f>
        <v>200</v>
      </c>
      <c r="F162" s="78">
        <f>RMA_TC_005!E32</f>
        <v>0</v>
      </c>
      <c r="G162" s="78">
        <f>RMA_TC_005!F32</f>
        <v>0</v>
      </c>
      <c r="H162" s="78">
        <f>RMA_TC_005!G32</f>
        <v>0</v>
      </c>
      <c r="I162" s="78">
        <f>RMA_TC_005!H32</f>
        <v>0</v>
      </c>
      <c r="J162" s="82">
        <f>E162</f>
        <v>200</v>
      </c>
    </row>
    <row r="163" spans="1:10" ht="16.5" hidden="1" thickTop="1" thickBot="1">
      <c r="A163" s="83" t="s">
        <v>32</v>
      </c>
      <c r="B163" s="90"/>
      <c r="C163" s="90"/>
      <c r="D163" s="90"/>
      <c r="E163" s="91"/>
      <c r="F163" s="86">
        <f>AVERAGE(F160:F162)</f>
        <v>0</v>
      </c>
      <c r="G163" s="86">
        <f>AVERAGE(G160:G162)</f>
        <v>0</v>
      </c>
      <c r="H163" s="86">
        <f>AVERAGE(H160:H162)</f>
        <v>0</v>
      </c>
      <c r="I163" s="86">
        <f>AVERAGE(I160:I162)</f>
        <v>0</v>
      </c>
      <c r="J163" s="87">
        <f>SUM(J160:J162)/(SUM(A160:A162))</f>
        <v>1</v>
      </c>
    </row>
    <row r="164" spans="1:10" ht="15" thickBot="1">
      <c r="A164" s="35"/>
      <c r="B164" s="96"/>
      <c r="C164" s="35"/>
      <c r="D164" s="96"/>
      <c r="E164" s="35"/>
      <c r="F164" s="35"/>
      <c r="G164" s="35"/>
      <c r="H164" s="35"/>
      <c r="I164" s="35"/>
      <c r="J164" s="35"/>
    </row>
    <row r="165" spans="1:10" ht="16.5" customHeight="1" thickBot="1">
      <c r="A165" s="257" t="s">
        <v>90</v>
      </c>
      <c r="B165" s="258"/>
      <c r="C165" s="258"/>
      <c r="D165" s="258"/>
      <c r="E165" s="258"/>
      <c r="F165" s="258"/>
      <c r="G165" s="258"/>
      <c r="H165" s="258"/>
      <c r="I165" s="258"/>
      <c r="J165" s="259"/>
    </row>
    <row r="166" spans="1:10" ht="26.5" thickBot="1">
      <c r="A166" s="65" t="s">
        <v>0</v>
      </c>
      <c r="B166" s="66" t="s">
        <v>1</v>
      </c>
      <c r="C166" s="66" t="s">
        <v>2</v>
      </c>
      <c r="D166" s="67" t="s">
        <v>3</v>
      </c>
      <c r="E166" s="67" t="s">
        <v>4</v>
      </c>
      <c r="F166" s="65" t="s">
        <v>5</v>
      </c>
      <c r="G166" s="65" t="s">
        <v>6</v>
      </c>
      <c r="H166" s="65" t="s">
        <v>7</v>
      </c>
      <c r="I166" s="68" t="s">
        <v>8</v>
      </c>
      <c r="J166" s="67" t="s">
        <v>9</v>
      </c>
    </row>
    <row r="167" spans="1:10" ht="16" thickBot="1">
      <c r="A167" s="69" t="s">
        <v>10</v>
      </c>
      <c r="B167" s="70" t="str">
        <f>RMA_TC_001!$B$2</f>
        <v>Script Name</v>
      </c>
      <c r="C167" s="70">
        <v>0</v>
      </c>
      <c r="D167" s="70" t="s">
        <v>11</v>
      </c>
      <c r="E167" s="71">
        <f>RMA_TC_001!D165</f>
        <v>0</v>
      </c>
      <c r="F167" s="72">
        <f>RMA_TC_006!E5</f>
        <v>0</v>
      </c>
      <c r="G167" s="72">
        <f>RMA_TC_006!F5</f>
        <v>0</v>
      </c>
      <c r="H167" s="72">
        <f>RMA_TC_006!G5</f>
        <v>0</v>
      </c>
      <c r="I167" s="72">
        <f>RMA_TC_006!H5</f>
        <v>0</v>
      </c>
      <c r="J167" s="73">
        <f>E167</f>
        <v>0</v>
      </c>
    </row>
    <row r="168" spans="1:10" ht="16" thickBot="1">
      <c r="A168" s="74">
        <v>1</v>
      </c>
      <c r="B168" s="75" t="str">
        <f>RMA_TC_001!$B$2</f>
        <v>Script Name</v>
      </c>
      <c r="C168" s="76">
        <v>0</v>
      </c>
      <c r="D168" s="76" t="s">
        <v>11</v>
      </c>
      <c r="E168" s="77">
        <v>1</v>
      </c>
      <c r="F168" s="78">
        <f>RMA_TC_006!E6</f>
        <v>0</v>
      </c>
      <c r="G168" s="78">
        <f>RMA_TC_006!F6</f>
        <v>0</v>
      </c>
      <c r="H168" s="78">
        <f>RMA_TC_006!G6</f>
        <v>0</v>
      </c>
      <c r="I168" s="78">
        <f>RMA_TC_006!H6</f>
        <v>0</v>
      </c>
      <c r="J168" s="79">
        <f>E168</f>
        <v>1</v>
      </c>
    </row>
    <row r="169" spans="1:10" ht="16" thickBot="1">
      <c r="A169" s="74">
        <v>1</v>
      </c>
      <c r="B169" s="75" t="str">
        <f>RMA_TC_001!$B$2</f>
        <v>Script Name</v>
      </c>
      <c r="C169" s="76">
        <v>0</v>
      </c>
      <c r="D169" s="76" t="s">
        <v>11</v>
      </c>
      <c r="E169" s="77">
        <v>1</v>
      </c>
      <c r="F169" s="78">
        <f>RMA_TC_006!E7</f>
        <v>0</v>
      </c>
      <c r="G169" s="78">
        <f>RMA_TC_006!F7</f>
        <v>0</v>
      </c>
      <c r="H169" s="78">
        <f>RMA_TC_006!G7</f>
        <v>0</v>
      </c>
      <c r="I169" s="78">
        <f>RMA_TC_006!H7</f>
        <v>0</v>
      </c>
      <c r="J169" s="79">
        <f>E169</f>
        <v>1</v>
      </c>
    </row>
    <row r="170" spans="1:10" ht="16" thickBot="1">
      <c r="A170" s="80">
        <v>1</v>
      </c>
      <c r="B170" s="75" t="str">
        <f>RMA_TC_001!$B$2</f>
        <v>Script Name</v>
      </c>
      <c r="C170" s="81">
        <v>0</v>
      </c>
      <c r="D170" s="81" t="s">
        <v>11</v>
      </c>
      <c r="E170" s="77">
        <v>1</v>
      </c>
      <c r="F170" s="78">
        <f>RMA_TC_006!E8</f>
        <v>0</v>
      </c>
      <c r="G170" s="78">
        <f>RMA_TC_006!F8</f>
        <v>0</v>
      </c>
      <c r="H170" s="78">
        <f>RMA_TC_006!G8</f>
        <v>0</v>
      </c>
      <c r="I170" s="78">
        <f>RMA_TC_006!H8</f>
        <v>0</v>
      </c>
      <c r="J170" s="82">
        <f>E170</f>
        <v>1</v>
      </c>
    </row>
    <row r="171" spans="1:10" ht="16.5" thickTop="1" thickBot="1">
      <c r="A171" s="83" t="s">
        <v>12</v>
      </c>
      <c r="B171" s="84"/>
      <c r="C171" s="84"/>
      <c r="D171" s="84"/>
      <c r="E171" s="85"/>
      <c r="F171" s="86">
        <f>AVERAGE(F168:F170)</f>
        <v>0</v>
      </c>
      <c r="G171" s="86">
        <f>AVERAGE(G168:G170)</f>
        <v>0</v>
      </c>
      <c r="H171" s="86">
        <f>AVERAGE(H168:H170)</f>
        <v>0</v>
      </c>
      <c r="I171" s="86">
        <f>AVERAGE(I168:I170)</f>
        <v>0</v>
      </c>
      <c r="J171" s="87">
        <f>SUM(J168:J170)/(SUM(A168:A170))</f>
        <v>1</v>
      </c>
    </row>
    <row r="172" spans="1:10" ht="16" thickBot="1">
      <c r="A172" s="88">
        <v>5</v>
      </c>
      <c r="B172" s="75" t="str">
        <f>RMA_TC_001!$B$2</f>
        <v>Script Name</v>
      </c>
      <c r="C172" s="75">
        <v>0</v>
      </c>
      <c r="D172" s="75" t="s">
        <v>11</v>
      </c>
      <c r="E172" s="77">
        <v>5</v>
      </c>
      <c r="F172" s="78">
        <f>RMA_TC_006!E10</f>
        <v>0</v>
      </c>
      <c r="G172" s="78">
        <f>RMA_TC_006!F10</f>
        <v>0</v>
      </c>
      <c r="H172" s="78">
        <f>RMA_TC_006!G10</f>
        <v>0</v>
      </c>
      <c r="I172" s="78">
        <f>RMA_TC_006!H10</f>
        <v>0</v>
      </c>
      <c r="J172" s="89">
        <f>E172</f>
        <v>5</v>
      </c>
    </row>
    <row r="173" spans="1:10" ht="16" thickBot="1">
      <c r="A173" s="74">
        <v>5</v>
      </c>
      <c r="B173" s="75" t="str">
        <f>RMA_TC_001!$B$2</f>
        <v>Script Name</v>
      </c>
      <c r="C173" s="76">
        <v>0</v>
      </c>
      <c r="D173" s="76" t="s">
        <v>11</v>
      </c>
      <c r="E173" s="77">
        <v>5</v>
      </c>
      <c r="F173" s="78">
        <f>RMA_TC_006!E11</f>
        <v>0</v>
      </c>
      <c r="G173" s="78">
        <f>RMA_TC_006!F11</f>
        <v>0</v>
      </c>
      <c r="H173" s="78">
        <f>RMA_TC_006!G11</f>
        <v>0</v>
      </c>
      <c r="I173" s="78">
        <f>RMA_TC_006!H11</f>
        <v>0</v>
      </c>
      <c r="J173" s="79">
        <f>E173</f>
        <v>5</v>
      </c>
    </row>
    <row r="174" spans="1:10" ht="16" thickBot="1">
      <c r="A174" s="80">
        <v>5</v>
      </c>
      <c r="B174" s="75" t="str">
        <f>RMA_TC_001!$B$2</f>
        <v>Script Name</v>
      </c>
      <c r="C174" s="81">
        <v>0</v>
      </c>
      <c r="D174" s="81" t="s">
        <v>11</v>
      </c>
      <c r="E174" s="77">
        <v>5</v>
      </c>
      <c r="F174" s="78">
        <f>RMA_TC_006!E12</f>
        <v>0</v>
      </c>
      <c r="G174" s="78">
        <f>RMA_TC_006!F12</f>
        <v>0</v>
      </c>
      <c r="H174" s="78">
        <f>RMA_TC_006!G12</f>
        <v>0</v>
      </c>
      <c r="I174" s="78">
        <f>RMA_TC_006!H12</f>
        <v>0</v>
      </c>
      <c r="J174" s="82">
        <f>E174</f>
        <v>5</v>
      </c>
    </row>
    <row r="175" spans="1:10" ht="16.5" thickTop="1" thickBot="1">
      <c r="A175" s="83" t="s">
        <v>13</v>
      </c>
      <c r="B175" s="84"/>
      <c r="C175" s="84"/>
      <c r="D175" s="84"/>
      <c r="E175" s="85"/>
      <c r="F175" s="86">
        <f>AVERAGE(F172:F174)</f>
        <v>0</v>
      </c>
      <c r="G175" s="86">
        <f>AVERAGE(G172:G174)</f>
        <v>0</v>
      </c>
      <c r="H175" s="86">
        <f>AVERAGE(H172:H174)</f>
        <v>0</v>
      </c>
      <c r="I175" s="86">
        <f>AVERAGE(I172:I174)</f>
        <v>0</v>
      </c>
      <c r="J175" s="87">
        <f>SUM(J172:J174)/(SUM(A172:A174))</f>
        <v>1</v>
      </c>
    </row>
    <row r="176" spans="1:10" ht="16" thickBot="1">
      <c r="A176" s="88">
        <v>10</v>
      </c>
      <c r="B176" s="75" t="str">
        <f>RMA_TC_001!$B$2</f>
        <v>Script Name</v>
      </c>
      <c r="C176" s="75">
        <v>0</v>
      </c>
      <c r="D176" s="75" t="s">
        <v>11</v>
      </c>
      <c r="E176" s="77">
        <v>10</v>
      </c>
      <c r="F176" s="78">
        <f>RMA_TC_006!E14</f>
        <v>0</v>
      </c>
      <c r="G176" s="78">
        <f>RMA_TC_006!F14</f>
        <v>0</v>
      </c>
      <c r="H176" s="78">
        <f>RMA_TC_006!G14</f>
        <v>0</v>
      </c>
      <c r="I176" s="78">
        <f>RMA_TC_006!H14</f>
        <v>0</v>
      </c>
      <c r="J176" s="89">
        <f>E176</f>
        <v>10</v>
      </c>
    </row>
    <row r="177" spans="1:10" ht="16" thickBot="1">
      <c r="A177" s="74">
        <v>10</v>
      </c>
      <c r="B177" s="75" t="str">
        <f>RMA_TC_001!$B$2</f>
        <v>Script Name</v>
      </c>
      <c r="C177" s="76">
        <v>0</v>
      </c>
      <c r="D177" s="76" t="s">
        <v>11</v>
      </c>
      <c r="E177" s="77">
        <v>10</v>
      </c>
      <c r="F177" s="78">
        <f>RMA_TC_006!E15</f>
        <v>0</v>
      </c>
      <c r="G177" s="78">
        <f>RMA_TC_006!F15</f>
        <v>0</v>
      </c>
      <c r="H177" s="78">
        <f>RMA_TC_006!G15</f>
        <v>0</v>
      </c>
      <c r="I177" s="78">
        <f>RMA_TC_006!H15</f>
        <v>0</v>
      </c>
      <c r="J177" s="79">
        <f>E177</f>
        <v>10</v>
      </c>
    </row>
    <row r="178" spans="1:10" ht="16" thickBot="1">
      <c r="A178" s="80">
        <v>10</v>
      </c>
      <c r="B178" s="75" t="str">
        <f>RMA_TC_001!$B$2</f>
        <v>Script Name</v>
      </c>
      <c r="C178" s="81">
        <v>0</v>
      </c>
      <c r="D178" s="81" t="s">
        <v>11</v>
      </c>
      <c r="E178" s="77">
        <v>10</v>
      </c>
      <c r="F178" s="78">
        <f>RMA_TC_006!E16</f>
        <v>0</v>
      </c>
      <c r="G178" s="78">
        <f>RMA_TC_006!F16</f>
        <v>0</v>
      </c>
      <c r="H178" s="78">
        <f>RMA_TC_006!G16</f>
        <v>0</v>
      </c>
      <c r="I178" s="78">
        <f>RMA_TC_006!H16</f>
        <v>0</v>
      </c>
      <c r="J178" s="82">
        <f>E178</f>
        <v>10</v>
      </c>
    </row>
    <row r="179" spans="1:10" ht="16.5" thickTop="1" thickBot="1">
      <c r="A179" s="83" t="s">
        <v>14</v>
      </c>
      <c r="B179" s="84"/>
      <c r="C179" s="84"/>
      <c r="D179" s="84"/>
      <c r="E179" s="85"/>
      <c r="F179" s="86">
        <f>AVERAGE(F176:F178)</f>
        <v>0</v>
      </c>
      <c r="G179" s="86">
        <f>AVERAGE(G176:G178)</f>
        <v>0</v>
      </c>
      <c r="H179" s="86">
        <f>AVERAGE(H176:H178)</f>
        <v>0</v>
      </c>
      <c r="I179" s="86">
        <f>AVERAGE(I176:I178)</f>
        <v>0</v>
      </c>
      <c r="J179" s="87">
        <f>SUM(J176:J178)/(SUM(A176:A178))</f>
        <v>1</v>
      </c>
    </row>
    <row r="180" spans="1:10" ht="16" thickBot="1">
      <c r="A180" s="88">
        <v>20</v>
      </c>
      <c r="B180" s="75" t="str">
        <f>RMA_TC_001!$B$2</f>
        <v>Script Name</v>
      </c>
      <c r="C180" s="75">
        <v>0</v>
      </c>
      <c r="D180" s="75" t="s">
        <v>11</v>
      </c>
      <c r="E180" s="77">
        <v>20</v>
      </c>
      <c r="F180" s="78">
        <f>RMA_TC_006!E18</f>
        <v>0</v>
      </c>
      <c r="G180" s="78">
        <f>RMA_TC_006!F18</f>
        <v>0</v>
      </c>
      <c r="H180" s="78">
        <f>RMA_TC_006!G18</f>
        <v>0</v>
      </c>
      <c r="I180" s="78">
        <f>RMA_TC_006!H18</f>
        <v>0</v>
      </c>
      <c r="J180" s="89">
        <f>E180</f>
        <v>20</v>
      </c>
    </row>
    <row r="181" spans="1:10" ht="16" thickBot="1">
      <c r="A181" s="74">
        <v>20</v>
      </c>
      <c r="B181" s="75" t="str">
        <f>RMA_TC_001!$B$2</f>
        <v>Script Name</v>
      </c>
      <c r="C181" s="76">
        <v>0</v>
      </c>
      <c r="D181" s="76" t="s">
        <v>11</v>
      </c>
      <c r="E181" s="77">
        <v>20</v>
      </c>
      <c r="F181" s="78">
        <f>RMA_TC_006!E19</f>
        <v>0</v>
      </c>
      <c r="G181" s="78">
        <f>RMA_TC_006!F19</f>
        <v>0</v>
      </c>
      <c r="H181" s="78">
        <f>RMA_TC_006!F20</f>
        <v>0</v>
      </c>
      <c r="I181" s="78">
        <f>RMA_TC_006!H19</f>
        <v>0</v>
      </c>
      <c r="J181" s="79">
        <f>E181</f>
        <v>20</v>
      </c>
    </row>
    <row r="182" spans="1:10" ht="16" thickBot="1">
      <c r="A182" s="80">
        <v>20</v>
      </c>
      <c r="B182" s="75" t="str">
        <f>RMA_TC_001!$B$2</f>
        <v>Script Name</v>
      </c>
      <c r="C182" s="81">
        <v>0</v>
      </c>
      <c r="D182" s="81" t="s">
        <v>11</v>
      </c>
      <c r="E182" s="77">
        <v>20</v>
      </c>
      <c r="F182" s="78">
        <f>RMA_TC_006!E20</f>
        <v>0</v>
      </c>
      <c r="G182" s="78">
        <f>RMA_TC_006!F20</f>
        <v>0</v>
      </c>
      <c r="H182" s="78">
        <f>RMA_TC_006!G20</f>
        <v>0</v>
      </c>
      <c r="I182" s="78">
        <f>RMA_TC_006!H20</f>
        <v>0</v>
      </c>
      <c r="J182" s="82">
        <f>E182</f>
        <v>20</v>
      </c>
    </row>
    <row r="183" spans="1:10" ht="16.5" thickTop="1" thickBot="1">
      <c r="A183" s="83" t="s">
        <v>15</v>
      </c>
      <c r="B183" s="84"/>
      <c r="C183" s="84"/>
      <c r="D183" s="84"/>
      <c r="E183" s="85"/>
      <c r="F183" s="86">
        <f>AVERAGE(F180:F182)</f>
        <v>0</v>
      </c>
      <c r="G183" s="86">
        <f>AVERAGE(G180:G182)</f>
        <v>0</v>
      </c>
      <c r="H183" s="86">
        <f>AVERAGE(H180:H182)</f>
        <v>0</v>
      </c>
      <c r="I183" s="86">
        <f>AVERAGE(I180:I182)</f>
        <v>0</v>
      </c>
      <c r="J183" s="87">
        <f>SUM(J180:J182)/(SUM(A180:A182))</f>
        <v>1</v>
      </c>
    </row>
    <row r="184" spans="1:10" ht="16" thickBot="1">
      <c r="A184" s="88">
        <v>50</v>
      </c>
      <c r="B184" s="75" t="str">
        <f>RMA_TC_001!$B$2</f>
        <v>Script Name</v>
      </c>
      <c r="C184" s="75">
        <v>0</v>
      </c>
      <c r="D184" s="75" t="s">
        <v>11</v>
      </c>
      <c r="E184" s="77">
        <v>50</v>
      </c>
      <c r="F184" s="78">
        <f>RMA_TC_006!E22</f>
        <v>0</v>
      </c>
      <c r="G184" s="78">
        <f>RMA_TC_006!F22</f>
        <v>0</v>
      </c>
      <c r="H184" s="78">
        <f>RMA_TC_006!G22</f>
        <v>0</v>
      </c>
      <c r="I184" s="78">
        <f>RMA_TC_006!H22</f>
        <v>0</v>
      </c>
      <c r="J184" s="89">
        <f>E184</f>
        <v>50</v>
      </c>
    </row>
    <row r="185" spans="1:10" ht="16" thickBot="1">
      <c r="A185" s="74">
        <v>50</v>
      </c>
      <c r="B185" s="75" t="str">
        <f>RMA_TC_001!$B$2</f>
        <v>Script Name</v>
      </c>
      <c r="C185" s="76">
        <v>0</v>
      </c>
      <c r="D185" s="76" t="s">
        <v>11</v>
      </c>
      <c r="E185" s="77">
        <v>50</v>
      </c>
      <c r="F185" s="78">
        <f>RMA_TC_006!E23</f>
        <v>0</v>
      </c>
      <c r="G185" s="78">
        <f>RMA_TC_006!F23</f>
        <v>0</v>
      </c>
      <c r="H185" s="78">
        <f>RMA_TC_006!G23</f>
        <v>0</v>
      </c>
      <c r="I185" s="78">
        <f>RMA_TC_006!H23</f>
        <v>0</v>
      </c>
      <c r="J185" s="79">
        <f>E185</f>
        <v>50</v>
      </c>
    </row>
    <row r="186" spans="1:10" ht="16" thickBot="1">
      <c r="A186" s="80">
        <v>50</v>
      </c>
      <c r="B186" s="75" t="str">
        <f>RMA_TC_001!$B$2</f>
        <v>Script Name</v>
      </c>
      <c r="C186" s="81">
        <v>0</v>
      </c>
      <c r="D186" s="81" t="s">
        <v>11</v>
      </c>
      <c r="E186" s="77">
        <v>50</v>
      </c>
      <c r="F186" s="78">
        <f>RMA_TC_006!E24</f>
        <v>0</v>
      </c>
      <c r="G186" s="78">
        <f>RMA_TC_006!F24</f>
        <v>0</v>
      </c>
      <c r="H186" s="78">
        <f>RMA_TC_006!G24</f>
        <v>0</v>
      </c>
      <c r="I186" s="78">
        <f>RMA_TC_006!H24</f>
        <v>0</v>
      </c>
      <c r="J186" s="82">
        <f>E186</f>
        <v>50</v>
      </c>
    </row>
    <row r="187" spans="1:10" ht="16.5" thickTop="1" thickBot="1">
      <c r="A187" s="83" t="s">
        <v>30</v>
      </c>
      <c r="B187" s="84"/>
      <c r="C187" s="84"/>
      <c r="D187" s="84"/>
      <c r="E187" s="85"/>
      <c r="F187" s="86">
        <f>AVERAGE(F184:F186)</f>
        <v>0</v>
      </c>
      <c r="G187" s="86">
        <f>AVERAGE(G184:G186)</f>
        <v>0</v>
      </c>
      <c r="H187" s="86">
        <f>AVERAGE(H184:H186)</f>
        <v>0</v>
      </c>
      <c r="I187" s="86">
        <f>AVERAGE(I184:I186)</f>
        <v>0</v>
      </c>
      <c r="J187" s="87">
        <f>SUM(J184:J186)/(SUM(A184:A186))</f>
        <v>1</v>
      </c>
    </row>
    <row r="188" spans="1:10" ht="16" thickBot="1">
      <c r="A188" s="88">
        <v>100</v>
      </c>
      <c r="B188" s="75" t="str">
        <f>RMA_TC_001!$B$2</f>
        <v>Script Name</v>
      </c>
      <c r="C188" s="75">
        <v>0</v>
      </c>
      <c r="D188" s="75" t="s">
        <v>11</v>
      </c>
      <c r="E188" s="77">
        <v>100</v>
      </c>
      <c r="F188" s="78">
        <f>RMA_TC_006!E26</f>
        <v>0</v>
      </c>
      <c r="G188" s="78">
        <f>RMA_TC_006!F26</f>
        <v>0</v>
      </c>
      <c r="H188" s="78">
        <f>RMA_TC_006!G26</f>
        <v>0</v>
      </c>
      <c r="I188" s="78">
        <f>RMA_TC_006!H26</f>
        <v>0</v>
      </c>
      <c r="J188" s="89">
        <f>E188</f>
        <v>100</v>
      </c>
    </row>
    <row r="189" spans="1:10" ht="16" thickBot="1">
      <c r="A189" s="74">
        <v>100</v>
      </c>
      <c r="B189" s="75" t="str">
        <f>RMA_TC_001!$B$2</f>
        <v>Script Name</v>
      </c>
      <c r="C189" s="76">
        <v>0</v>
      </c>
      <c r="D189" s="76" t="s">
        <v>11</v>
      </c>
      <c r="E189" s="77">
        <v>100</v>
      </c>
      <c r="F189" s="78">
        <f>RMA_TC_006!E27</f>
        <v>0</v>
      </c>
      <c r="G189" s="78">
        <f>RMA_TC_006!F27</f>
        <v>0</v>
      </c>
      <c r="H189" s="78">
        <f>RMA_TC_006!G27</f>
        <v>0</v>
      </c>
      <c r="I189" s="78">
        <f>RMA_TC_006!H27</f>
        <v>0</v>
      </c>
      <c r="J189" s="79">
        <f>E189</f>
        <v>100</v>
      </c>
    </row>
    <row r="190" spans="1:10" ht="16" thickBot="1">
      <c r="A190" s="80">
        <v>100</v>
      </c>
      <c r="B190" s="75" t="str">
        <f>RMA_TC_001!$B$2</f>
        <v>Script Name</v>
      </c>
      <c r="C190" s="81">
        <v>0</v>
      </c>
      <c r="D190" s="81" t="s">
        <v>11</v>
      </c>
      <c r="E190" s="77">
        <v>100</v>
      </c>
      <c r="F190" s="78">
        <f>RMA_TC_006!E28</f>
        <v>0</v>
      </c>
      <c r="G190" s="78">
        <f>RMA_TC_006!F28</f>
        <v>0</v>
      </c>
      <c r="H190" s="78">
        <f>RMA_TC_006!G28</f>
        <v>0</v>
      </c>
      <c r="I190" s="78">
        <f>RMA_TC_006!H28</f>
        <v>0</v>
      </c>
      <c r="J190" s="82">
        <f>E190</f>
        <v>100</v>
      </c>
    </row>
    <row r="191" spans="1:10" ht="16.5" thickTop="1" thickBot="1">
      <c r="A191" s="83" t="s">
        <v>31</v>
      </c>
      <c r="B191" s="90"/>
      <c r="C191" s="90"/>
      <c r="D191" s="90"/>
      <c r="E191" s="91"/>
      <c r="F191" s="86">
        <f>AVERAGE(F188:F190)</f>
        <v>0</v>
      </c>
      <c r="G191" s="86">
        <f>AVERAGE(G188:G190)</f>
        <v>0</v>
      </c>
      <c r="H191" s="86">
        <f>AVERAGE(H188:H190)</f>
        <v>0</v>
      </c>
      <c r="I191" s="86">
        <f>AVERAGE(I188:I190)</f>
        <v>0</v>
      </c>
      <c r="J191" s="87">
        <f>SUM(J188:J190)/(SUM(A188:A190))</f>
        <v>1</v>
      </c>
    </row>
    <row r="192" spans="1:10" ht="16" hidden="1" thickBot="1">
      <c r="A192" s="88">
        <v>200</v>
      </c>
      <c r="B192" s="75" t="str">
        <f>RMA_TC_001!$B$2</f>
        <v>Script Name</v>
      </c>
      <c r="C192" s="75">
        <v>0</v>
      </c>
      <c r="D192" s="75" t="s">
        <v>11</v>
      </c>
      <c r="E192" s="77">
        <f>RMA_TC_006!D30</f>
        <v>200</v>
      </c>
      <c r="F192" s="78">
        <f>RMA_TC_006!E30</f>
        <v>0</v>
      </c>
      <c r="G192" s="78">
        <f>RMA_TC_006!F30</f>
        <v>0</v>
      </c>
      <c r="H192" s="78">
        <f>RMA_TC_006!G30</f>
        <v>0</v>
      </c>
      <c r="I192" s="78">
        <f>RMA_TC_006!H30</f>
        <v>0</v>
      </c>
      <c r="J192" s="89">
        <f>E192</f>
        <v>200</v>
      </c>
    </row>
    <row r="193" spans="1:10" ht="16" hidden="1" thickBot="1">
      <c r="A193" s="74">
        <v>200</v>
      </c>
      <c r="B193" s="75" t="str">
        <f>RMA_TC_001!$B$2</f>
        <v>Script Name</v>
      </c>
      <c r="C193" s="76">
        <v>0</v>
      </c>
      <c r="D193" s="76" t="s">
        <v>11</v>
      </c>
      <c r="E193" s="77">
        <f>RMA_TC_006!D31</f>
        <v>200</v>
      </c>
      <c r="F193" s="78">
        <f>RMA_TC_006!E31</f>
        <v>0</v>
      </c>
      <c r="G193" s="78">
        <f>RMA_TC_006!F31</f>
        <v>0</v>
      </c>
      <c r="H193" s="78">
        <f>RMA_TC_006!G31</f>
        <v>0</v>
      </c>
      <c r="I193" s="78">
        <f>RMA_TC_006!H31</f>
        <v>0</v>
      </c>
      <c r="J193" s="79">
        <f>E193</f>
        <v>200</v>
      </c>
    </row>
    <row r="194" spans="1:10" ht="16" hidden="1" thickBot="1">
      <c r="A194" s="80">
        <v>200</v>
      </c>
      <c r="B194" s="75" t="str">
        <f>RMA_TC_001!$B$2</f>
        <v>Script Name</v>
      </c>
      <c r="C194" s="81">
        <v>0</v>
      </c>
      <c r="D194" s="81" t="s">
        <v>11</v>
      </c>
      <c r="E194" s="77">
        <f>RMA_TC_006!D32</f>
        <v>200</v>
      </c>
      <c r="F194" s="78">
        <f>RMA_TC_006!E32</f>
        <v>0</v>
      </c>
      <c r="G194" s="78">
        <f>RMA_TC_006!F32</f>
        <v>0</v>
      </c>
      <c r="H194" s="78">
        <f>RMA_TC_006!G32</f>
        <v>0</v>
      </c>
      <c r="I194" s="78">
        <f>RMA_TC_006!H32</f>
        <v>0</v>
      </c>
      <c r="J194" s="82">
        <f>E194</f>
        <v>200</v>
      </c>
    </row>
    <row r="195" spans="1:10" ht="16.5" hidden="1" thickTop="1" thickBot="1">
      <c r="A195" s="83" t="s">
        <v>32</v>
      </c>
      <c r="B195" s="90"/>
      <c r="C195" s="90"/>
      <c r="D195" s="90"/>
      <c r="E195" s="91"/>
      <c r="F195" s="86">
        <f>AVERAGE(F192:F194)</f>
        <v>0</v>
      </c>
      <c r="G195" s="86">
        <f>AVERAGE(G192:G194)</f>
        <v>0</v>
      </c>
      <c r="H195" s="86">
        <f>AVERAGE(H192:H194)</f>
        <v>0</v>
      </c>
      <c r="I195" s="86">
        <f>AVERAGE(I192:I194)</f>
        <v>0</v>
      </c>
      <c r="J195" s="87">
        <f>SUM(J192:J194)/(SUM(A192:A194))</f>
        <v>1</v>
      </c>
    </row>
    <row r="196" spans="1:10" ht="15" thickBot="1">
      <c r="A196" s="35"/>
      <c r="B196" s="96"/>
      <c r="C196" s="35"/>
      <c r="D196" s="96"/>
      <c r="E196" s="35"/>
      <c r="F196" s="35"/>
      <c r="G196" s="35"/>
      <c r="H196" s="35"/>
      <c r="I196" s="35"/>
      <c r="J196" s="35"/>
    </row>
    <row r="197" spans="1:10" ht="16.5" customHeight="1" thickBot="1">
      <c r="A197" s="257" t="s">
        <v>91</v>
      </c>
      <c r="B197" s="258"/>
      <c r="C197" s="258"/>
      <c r="D197" s="258"/>
      <c r="E197" s="258"/>
      <c r="F197" s="258"/>
      <c r="G197" s="258"/>
      <c r="H197" s="258"/>
      <c r="I197" s="258"/>
      <c r="J197" s="259"/>
    </row>
    <row r="198" spans="1:10" ht="26.5" thickBot="1">
      <c r="A198" s="65" t="s">
        <v>0</v>
      </c>
      <c r="B198" s="66" t="s">
        <v>1</v>
      </c>
      <c r="C198" s="66" t="s">
        <v>2</v>
      </c>
      <c r="D198" s="67" t="s">
        <v>3</v>
      </c>
      <c r="E198" s="67" t="s">
        <v>4</v>
      </c>
      <c r="F198" s="65" t="s">
        <v>5</v>
      </c>
      <c r="G198" s="65" t="s">
        <v>6</v>
      </c>
      <c r="H198" s="65" t="s">
        <v>7</v>
      </c>
      <c r="I198" s="68" t="s">
        <v>8</v>
      </c>
      <c r="J198" s="67" t="s">
        <v>9</v>
      </c>
    </row>
    <row r="199" spans="1:10" ht="16" thickBot="1">
      <c r="A199" s="69" t="s">
        <v>10</v>
      </c>
      <c r="B199" s="70" t="str">
        <f>RMA_TC_001!$B$2</f>
        <v>Script Name</v>
      </c>
      <c r="C199" s="70">
        <v>0</v>
      </c>
      <c r="D199" s="70" t="s">
        <v>11</v>
      </c>
      <c r="E199" s="71">
        <v>1</v>
      </c>
      <c r="F199" s="71">
        <f>RMA_TC_007!E5</f>
        <v>0</v>
      </c>
      <c r="G199" s="71">
        <f>RMA_TC_007!F5</f>
        <v>0</v>
      </c>
      <c r="H199" s="71">
        <f>RMA_TC_007!G5</f>
        <v>0</v>
      </c>
      <c r="I199" s="71">
        <f>RMA_TC_007!H5</f>
        <v>0</v>
      </c>
      <c r="J199" s="73">
        <f>E199</f>
        <v>1</v>
      </c>
    </row>
    <row r="200" spans="1:10" ht="16" thickBot="1">
      <c r="A200" s="74">
        <v>1</v>
      </c>
      <c r="B200" s="75" t="str">
        <f>RMA_TC_001!$B$2</f>
        <v>Script Name</v>
      </c>
      <c r="C200" s="76">
        <v>0</v>
      </c>
      <c r="D200" s="76" t="s">
        <v>11</v>
      </c>
      <c r="E200" s="77">
        <v>1</v>
      </c>
      <c r="F200" s="77">
        <f>RMA_TC_007!E6</f>
        <v>0</v>
      </c>
      <c r="G200" s="77">
        <f>RMA_TC_007!F6</f>
        <v>0</v>
      </c>
      <c r="H200" s="77">
        <f>RMA_TC_007!G6</f>
        <v>0</v>
      </c>
      <c r="I200" s="77">
        <f>RMA_TC_006!H6</f>
        <v>0</v>
      </c>
      <c r="J200" s="79">
        <f>E200</f>
        <v>1</v>
      </c>
    </row>
    <row r="201" spans="1:10" ht="16" thickBot="1">
      <c r="A201" s="74">
        <v>1</v>
      </c>
      <c r="B201" s="75" t="str">
        <f>RMA_TC_001!$B$2</f>
        <v>Script Name</v>
      </c>
      <c r="C201" s="76">
        <v>0</v>
      </c>
      <c r="D201" s="76" t="s">
        <v>11</v>
      </c>
      <c r="E201" s="77">
        <v>1</v>
      </c>
      <c r="F201" s="77">
        <f>RMA_TC_007!E7</f>
        <v>0</v>
      </c>
      <c r="G201" s="77">
        <f>RMA_TC_007!F7</f>
        <v>0</v>
      </c>
      <c r="H201" s="77">
        <f>RMA_TC_007!G7</f>
        <v>0</v>
      </c>
      <c r="I201" s="77">
        <f>RMA_TC_006!H7</f>
        <v>0</v>
      </c>
      <c r="J201" s="79">
        <f>E201</f>
        <v>1</v>
      </c>
    </row>
    <row r="202" spans="1:10" ht="16" thickBot="1">
      <c r="A202" s="80">
        <v>1</v>
      </c>
      <c r="B202" s="75" t="str">
        <f>RMA_TC_001!$B$2</f>
        <v>Script Name</v>
      </c>
      <c r="C202" s="81">
        <v>0</v>
      </c>
      <c r="D202" s="81" t="s">
        <v>11</v>
      </c>
      <c r="E202" s="77">
        <v>1</v>
      </c>
      <c r="F202" s="77">
        <f>RMA_TC_007!E8</f>
        <v>0</v>
      </c>
      <c r="G202" s="77">
        <f>RMA_TC_007!F8</f>
        <v>0</v>
      </c>
      <c r="H202" s="77">
        <f>RMA_TC_007!G8</f>
        <v>0</v>
      </c>
      <c r="I202" s="77">
        <f>RMA_TC_006!H8</f>
        <v>0</v>
      </c>
      <c r="J202" s="82">
        <f>E202</f>
        <v>1</v>
      </c>
    </row>
    <row r="203" spans="1:10" ht="16.5" thickTop="1" thickBot="1">
      <c r="A203" s="83" t="s">
        <v>12</v>
      </c>
      <c r="B203" s="84"/>
      <c r="C203" s="84"/>
      <c r="D203" s="84"/>
      <c r="E203" s="85"/>
      <c r="F203" s="86">
        <f>AVERAGE(F200:F202)</f>
        <v>0</v>
      </c>
      <c r="G203" s="86">
        <f>AVERAGE(G200:G202)</f>
        <v>0</v>
      </c>
      <c r="H203" s="86">
        <f>AVERAGE(H200:H202)</f>
        <v>0</v>
      </c>
      <c r="I203" s="86">
        <f>AVERAGE(I200:I202)</f>
        <v>0</v>
      </c>
      <c r="J203" s="87">
        <f>SUM(J200:J202)/(SUM(A200:A202))</f>
        <v>1</v>
      </c>
    </row>
    <row r="204" spans="1:10" ht="16" thickBot="1">
      <c r="A204" s="88">
        <v>5</v>
      </c>
      <c r="B204" s="75" t="str">
        <f>RMA_TC_001!$B$2</f>
        <v>Script Name</v>
      </c>
      <c r="C204" s="75">
        <v>0</v>
      </c>
      <c r="D204" s="75" t="s">
        <v>11</v>
      </c>
      <c r="E204" s="77">
        <v>5</v>
      </c>
      <c r="F204" s="78">
        <f>RMA_TC_007!E10</f>
        <v>0</v>
      </c>
      <c r="G204" s="78">
        <f>RMA_TC_007!F10</f>
        <v>0</v>
      </c>
      <c r="H204" s="78">
        <f>RMA_TC_007!G10</f>
        <v>0</v>
      </c>
      <c r="I204" s="78">
        <f>RMA_TC_006!H10</f>
        <v>0</v>
      </c>
      <c r="J204" s="89">
        <f>E204</f>
        <v>5</v>
      </c>
    </row>
    <row r="205" spans="1:10" ht="16" thickBot="1">
      <c r="A205" s="74">
        <v>5</v>
      </c>
      <c r="B205" s="75" t="str">
        <f>RMA_TC_001!$B$2</f>
        <v>Script Name</v>
      </c>
      <c r="C205" s="76">
        <v>0</v>
      </c>
      <c r="D205" s="76" t="s">
        <v>11</v>
      </c>
      <c r="E205" s="77">
        <v>5</v>
      </c>
      <c r="F205" s="78">
        <f>RMA_TC_007!E11</f>
        <v>0</v>
      </c>
      <c r="G205" s="78">
        <f>RMA_TC_007!F11</f>
        <v>0</v>
      </c>
      <c r="H205" s="78">
        <f>RMA_TC_007!G11</f>
        <v>0</v>
      </c>
      <c r="I205" s="78">
        <f>RMA_TC_006!H11</f>
        <v>0</v>
      </c>
      <c r="J205" s="79">
        <f>E205</f>
        <v>5</v>
      </c>
    </row>
    <row r="206" spans="1:10" ht="16" thickBot="1">
      <c r="A206" s="80">
        <v>5</v>
      </c>
      <c r="B206" s="75" t="str">
        <f>RMA_TC_001!$B$2</f>
        <v>Script Name</v>
      </c>
      <c r="C206" s="81">
        <v>0</v>
      </c>
      <c r="D206" s="81" t="s">
        <v>11</v>
      </c>
      <c r="E206" s="77">
        <v>5</v>
      </c>
      <c r="F206" s="78">
        <f>RMA_TC_007!E12</f>
        <v>0</v>
      </c>
      <c r="G206" s="78">
        <f>RMA_TC_007!F12</f>
        <v>0</v>
      </c>
      <c r="H206" s="78">
        <f>RMA_TC_007!G12</f>
        <v>0</v>
      </c>
      <c r="I206" s="78">
        <f>RMA_TC_006!H12</f>
        <v>0</v>
      </c>
      <c r="J206" s="82">
        <f>E206</f>
        <v>5</v>
      </c>
    </row>
    <row r="207" spans="1:10" ht="16.5" thickTop="1" thickBot="1">
      <c r="A207" s="83" t="s">
        <v>13</v>
      </c>
      <c r="B207" s="84"/>
      <c r="C207" s="84"/>
      <c r="D207" s="84"/>
      <c r="E207" s="85"/>
      <c r="F207" s="86">
        <f>AVERAGE(F204:F206)</f>
        <v>0</v>
      </c>
      <c r="G207" s="86">
        <f>AVERAGE(G204:G206)</f>
        <v>0</v>
      </c>
      <c r="H207" s="86">
        <f>AVERAGE(H204:H206)</f>
        <v>0</v>
      </c>
      <c r="I207" s="86">
        <f>AVERAGE(I204:I206)</f>
        <v>0</v>
      </c>
      <c r="J207" s="87">
        <f>SUM(J204:J206)/(SUM(A204:A206))</f>
        <v>1</v>
      </c>
    </row>
    <row r="208" spans="1:10" ht="16" thickBot="1">
      <c r="A208" s="88">
        <v>10</v>
      </c>
      <c r="B208" s="75" t="str">
        <f>RMA_TC_001!$B$2</f>
        <v>Script Name</v>
      </c>
      <c r="C208" s="75">
        <v>0</v>
      </c>
      <c r="D208" s="75" t="s">
        <v>11</v>
      </c>
      <c r="E208" s="77">
        <v>10</v>
      </c>
      <c r="F208" s="78">
        <f>RMA_TC_007!E14</f>
        <v>0</v>
      </c>
      <c r="G208" s="78">
        <f>RMA_TC_007!F14</f>
        <v>0</v>
      </c>
      <c r="H208" s="78">
        <f>RMA_TC_007!G14</f>
        <v>0</v>
      </c>
      <c r="I208" s="78">
        <f>RMA_TC_006!H14</f>
        <v>0</v>
      </c>
      <c r="J208" s="89">
        <f>E208</f>
        <v>10</v>
      </c>
    </row>
    <row r="209" spans="1:10" ht="16" thickBot="1">
      <c r="A209" s="74">
        <v>10</v>
      </c>
      <c r="B209" s="75" t="str">
        <f>RMA_TC_001!$B$2</f>
        <v>Script Name</v>
      </c>
      <c r="C209" s="76">
        <v>0</v>
      </c>
      <c r="D209" s="76" t="s">
        <v>11</v>
      </c>
      <c r="E209" s="77">
        <v>10</v>
      </c>
      <c r="F209" s="78">
        <f>RMA_TC_007!E15</f>
        <v>0</v>
      </c>
      <c r="G209" s="78">
        <f>RMA_TC_007!F15</f>
        <v>0</v>
      </c>
      <c r="H209" s="78">
        <f>RMA_TC_007!G15</f>
        <v>0</v>
      </c>
      <c r="I209" s="78">
        <f>RMA_TC_006!H15</f>
        <v>0</v>
      </c>
      <c r="J209" s="79">
        <f>E209</f>
        <v>10</v>
      </c>
    </row>
    <row r="210" spans="1:10" ht="16" thickBot="1">
      <c r="A210" s="80">
        <v>10</v>
      </c>
      <c r="B210" s="75" t="str">
        <f>RMA_TC_001!$B$2</f>
        <v>Script Name</v>
      </c>
      <c r="C210" s="81">
        <v>0</v>
      </c>
      <c r="D210" s="81" t="s">
        <v>11</v>
      </c>
      <c r="E210" s="77">
        <v>10</v>
      </c>
      <c r="F210" s="78">
        <f>RMA_TC_007!E16</f>
        <v>0</v>
      </c>
      <c r="G210" s="78">
        <f>RMA_TC_007!F16</f>
        <v>0</v>
      </c>
      <c r="H210" s="78">
        <f>RMA_TC_007!G16</f>
        <v>0</v>
      </c>
      <c r="I210" s="78">
        <f>RMA_TC_006!H16</f>
        <v>0</v>
      </c>
      <c r="J210" s="82">
        <f>E210</f>
        <v>10</v>
      </c>
    </row>
    <row r="211" spans="1:10" ht="16.5" thickTop="1" thickBot="1">
      <c r="A211" s="83" t="s">
        <v>14</v>
      </c>
      <c r="B211" s="84"/>
      <c r="C211" s="84"/>
      <c r="D211" s="84"/>
      <c r="E211" s="85"/>
      <c r="F211" s="86">
        <f>AVERAGE(F208:F210)</f>
        <v>0</v>
      </c>
      <c r="G211" s="86">
        <f>AVERAGE(G208:G210)</f>
        <v>0</v>
      </c>
      <c r="H211" s="86">
        <f>AVERAGE(H208:H210)</f>
        <v>0</v>
      </c>
      <c r="I211" s="86">
        <f>AVERAGE(I208:I210)</f>
        <v>0</v>
      </c>
      <c r="J211" s="87">
        <f>SUM(J208:J210)/(SUM(A208:A210))</f>
        <v>1</v>
      </c>
    </row>
    <row r="212" spans="1:10" ht="16" thickBot="1">
      <c r="A212" s="88">
        <v>20</v>
      </c>
      <c r="B212" s="75" t="str">
        <f>RMA_TC_001!$B$2</f>
        <v>Script Name</v>
      </c>
      <c r="C212" s="75">
        <v>0</v>
      </c>
      <c r="D212" s="75" t="s">
        <v>11</v>
      </c>
      <c r="E212" s="77">
        <v>20</v>
      </c>
      <c r="F212" s="78">
        <f>RMA_TC_007!E18</f>
        <v>0</v>
      </c>
      <c r="G212" s="78">
        <f>RMA_TC_007!F18</f>
        <v>0</v>
      </c>
      <c r="H212" s="78">
        <f>RMA_TC_007!G18</f>
        <v>0</v>
      </c>
      <c r="I212" s="78">
        <f>RMA_TC_006!H18</f>
        <v>0</v>
      </c>
      <c r="J212" s="89">
        <f>E212</f>
        <v>20</v>
      </c>
    </row>
    <row r="213" spans="1:10" ht="16" thickBot="1">
      <c r="A213" s="74">
        <v>20</v>
      </c>
      <c r="B213" s="75" t="str">
        <f>RMA_TC_001!$B$2</f>
        <v>Script Name</v>
      </c>
      <c r="C213" s="76">
        <v>0</v>
      </c>
      <c r="D213" s="76" t="s">
        <v>11</v>
      </c>
      <c r="E213" s="77">
        <v>20</v>
      </c>
      <c r="F213" s="78">
        <f>RMA_TC_007!E19</f>
        <v>0</v>
      </c>
      <c r="G213" s="78">
        <f>RMA_TC_007!F19</f>
        <v>0</v>
      </c>
      <c r="H213" s="78">
        <f>RMA_TC_007!G19</f>
        <v>0</v>
      </c>
      <c r="I213" s="78">
        <f>RMA_TC_006!H19</f>
        <v>0</v>
      </c>
      <c r="J213" s="79">
        <f>E213</f>
        <v>20</v>
      </c>
    </row>
    <row r="214" spans="1:10" ht="16" thickBot="1">
      <c r="A214" s="80">
        <v>20</v>
      </c>
      <c r="B214" s="75" t="str">
        <f>RMA_TC_001!$B$2</f>
        <v>Script Name</v>
      </c>
      <c r="C214" s="81">
        <v>0</v>
      </c>
      <c r="D214" s="81" t="s">
        <v>11</v>
      </c>
      <c r="E214" s="77">
        <v>20</v>
      </c>
      <c r="F214" s="78">
        <f>RMA_TC_007!E20</f>
        <v>0</v>
      </c>
      <c r="G214" s="78">
        <f>RMA_TC_007!F20</f>
        <v>0</v>
      </c>
      <c r="H214" s="78">
        <f>RMA_TC_007!G20</f>
        <v>0</v>
      </c>
      <c r="I214" s="78">
        <f>RMA_TC_006!H20</f>
        <v>0</v>
      </c>
      <c r="J214" s="82">
        <f>E214</f>
        <v>20</v>
      </c>
    </row>
    <row r="215" spans="1:10" ht="16.5" thickTop="1" thickBot="1">
      <c r="A215" s="83" t="s">
        <v>15</v>
      </c>
      <c r="B215" s="84"/>
      <c r="C215" s="84"/>
      <c r="D215" s="84"/>
      <c r="E215" s="85"/>
      <c r="F215" s="86">
        <f>AVERAGE(F212:F214)</f>
        <v>0</v>
      </c>
      <c r="G215" s="86">
        <f>AVERAGE(G212:G214)</f>
        <v>0</v>
      </c>
      <c r="H215" s="86">
        <f>AVERAGE(H212:H214)</f>
        <v>0</v>
      </c>
      <c r="I215" s="86">
        <f>AVERAGE(I212:I214)</f>
        <v>0</v>
      </c>
      <c r="J215" s="87">
        <f>SUM(J212:J214)/(SUM(A212:A214))</f>
        <v>1</v>
      </c>
    </row>
    <row r="216" spans="1:10" ht="16" thickBot="1">
      <c r="A216" s="88">
        <v>50</v>
      </c>
      <c r="B216" s="75" t="str">
        <f>RMA_TC_001!$B$2</f>
        <v>Script Name</v>
      </c>
      <c r="C216" s="75">
        <v>0</v>
      </c>
      <c r="D216" s="75" t="s">
        <v>11</v>
      </c>
      <c r="E216" s="77">
        <v>50</v>
      </c>
      <c r="F216" s="78">
        <f>RMA_TC_007!E22</f>
        <v>0</v>
      </c>
      <c r="G216" s="78">
        <f>RMA_TC_007!F22</f>
        <v>0</v>
      </c>
      <c r="H216" s="78">
        <f>RMA_TC_007!G22</f>
        <v>0</v>
      </c>
      <c r="I216" s="78">
        <f>RMA_TC_006!H22</f>
        <v>0</v>
      </c>
      <c r="J216" s="89">
        <f>E216</f>
        <v>50</v>
      </c>
    </row>
    <row r="217" spans="1:10" ht="16" thickBot="1">
      <c r="A217" s="74">
        <v>50</v>
      </c>
      <c r="B217" s="75" t="str">
        <f>RMA_TC_001!$B$2</f>
        <v>Script Name</v>
      </c>
      <c r="C217" s="76">
        <v>0</v>
      </c>
      <c r="D217" s="76" t="s">
        <v>11</v>
      </c>
      <c r="E217" s="77">
        <v>50</v>
      </c>
      <c r="F217" s="78">
        <f>RMA_TC_007!E23</f>
        <v>0</v>
      </c>
      <c r="G217" s="78">
        <f>RMA_TC_007!F23</f>
        <v>0</v>
      </c>
      <c r="H217" s="78">
        <f>RMA_TC_007!G23</f>
        <v>0</v>
      </c>
      <c r="I217" s="78">
        <f>RMA_TC_006!H23</f>
        <v>0</v>
      </c>
      <c r="J217" s="79">
        <f>E217</f>
        <v>50</v>
      </c>
    </row>
    <row r="218" spans="1:10" ht="16" thickBot="1">
      <c r="A218" s="80">
        <v>50</v>
      </c>
      <c r="B218" s="75" t="str">
        <f>RMA_TC_001!$B$2</f>
        <v>Script Name</v>
      </c>
      <c r="C218" s="81">
        <v>0</v>
      </c>
      <c r="D218" s="81" t="s">
        <v>11</v>
      </c>
      <c r="E218" s="77">
        <v>50</v>
      </c>
      <c r="F218" s="78">
        <f>RMA_TC_007!E24</f>
        <v>0</v>
      </c>
      <c r="G218" s="78">
        <f>RMA_TC_007!F24</f>
        <v>0</v>
      </c>
      <c r="H218" s="78">
        <f>RMA_TC_007!G24</f>
        <v>0</v>
      </c>
      <c r="I218" s="78">
        <f>RMA_TC_006!H24</f>
        <v>0</v>
      </c>
      <c r="J218" s="82">
        <f>E218</f>
        <v>50</v>
      </c>
    </row>
    <row r="219" spans="1:10" ht="16.5" thickTop="1" thickBot="1">
      <c r="A219" s="83" t="s">
        <v>30</v>
      </c>
      <c r="B219" s="84"/>
      <c r="C219" s="84"/>
      <c r="D219" s="84"/>
      <c r="E219" s="85"/>
      <c r="F219" s="86">
        <f>AVERAGE(F216:F218)</f>
        <v>0</v>
      </c>
      <c r="G219" s="86">
        <f>AVERAGE(G216:G218)</f>
        <v>0</v>
      </c>
      <c r="H219" s="86">
        <f>AVERAGE(H216:H218)</f>
        <v>0</v>
      </c>
      <c r="I219" s="86">
        <f>AVERAGE(I216:I218)</f>
        <v>0</v>
      </c>
      <c r="J219" s="87">
        <f>SUM(J216:J218)/(SUM(A216:A218))</f>
        <v>1</v>
      </c>
    </row>
    <row r="220" spans="1:10" ht="16" thickBot="1">
      <c r="A220" s="88">
        <v>100</v>
      </c>
      <c r="B220" s="75" t="str">
        <f>RMA_TC_001!$B$2</f>
        <v>Script Name</v>
      </c>
      <c r="C220" s="75">
        <v>0</v>
      </c>
      <c r="D220" s="75" t="s">
        <v>11</v>
      </c>
      <c r="E220" s="77">
        <v>100</v>
      </c>
      <c r="F220" s="78">
        <f>RMA_TC_007!E26</f>
        <v>0</v>
      </c>
      <c r="G220" s="78">
        <f>RMA_TC_007!F26</f>
        <v>0</v>
      </c>
      <c r="H220" s="78">
        <f>RMA_TC_007!G26</f>
        <v>0</v>
      </c>
      <c r="I220" s="78">
        <f>RMA_TC_006!H26</f>
        <v>0</v>
      </c>
      <c r="J220" s="89">
        <f>E220</f>
        <v>100</v>
      </c>
    </row>
    <row r="221" spans="1:10" ht="16" thickBot="1">
      <c r="A221" s="74">
        <v>100</v>
      </c>
      <c r="B221" s="75" t="str">
        <f>RMA_TC_001!$B$2</f>
        <v>Script Name</v>
      </c>
      <c r="C221" s="76">
        <v>0</v>
      </c>
      <c r="D221" s="76" t="s">
        <v>11</v>
      </c>
      <c r="E221" s="77">
        <v>100</v>
      </c>
      <c r="F221" s="78">
        <f>RMA_TC_007!E27</f>
        <v>0</v>
      </c>
      <c r="G221" s="78">
        <f>RMA_TC_007!F27</f>
        <v>0</v>
      </c>
      <c r="H221" s="78">
        <f>RMA_TC_007!G27</f>
        <v>0</v>
      </c>
      <c r="I221" s="78">
        <f>RMA_TC_006!H27</f>
        <v>0</v>
      </c>
      <c r="J221" s="79">
        <f>E221</f>
        <v>100</v>
      </c>
    </row>
    <row r="222" spans="1:10" ht="16" thickBot="1">
      <c r="A222" s="80">
        <v>100</v>
      </c>
      <c r="B222" s="75" t="str">
        <f>RMA_TC_001!$B$2</f>
        <v>Script Name</v>
      </c>
      <c r="C222" s="81">
        <v>0</v>
      </c>
      <c r="D222" s="81" t="s">
        <v>11</v>
      </c>
      <c r="E222" s="77">
        <v>100</v>
      </c>
      <c r="F222" s="78">
        <f>RMA_TC_007!E28</f>
        <v>0</v>
      </c>
      <c r="G222" s="78">
        <f>RMA_TC_007!F28</f>
        <v>0</v>
      </c>
      <c r="H222" s="78">
        <f>RMA_TC_007!G28</f>
        <v>0</v>
      </c>
      <c r="I222" s="78">
        <f>RMA_TC_006!H28</f>
        <v>0</v>
      </c>
      <c r="J222" s="82">
        <f>E222</f>
        <v>100</v>
      </c>
    </row>
    <row r="223" spans="1:10" ht="16.5" thickTop="1" thickBot="1">
      <c r="A223" s="83" t="s">
        <v>31</v>
      </c>
      <c r="B223" s="90"/>
      <c r="C223" s="90"/>
      <c r="D223" s="90"/>
      <c r="E223" s="91"/>
      <c r="F223" s="86">
        <f>AVERAGE(F220:F222)</f>
        <v>0</v>
      </c>
      <c r="G223" s="86">
        <f>AVERAGE(G220:G222)</f>
        <v>0</v>
      </c>
      <c r="H223" s="86">
        <f>AVERAGE(H220:H222)</f>
        <v>0</v>
      </c>
      <c r="I223" s="86">
        <f>AVERAGE(I220:I222)</f>
        <v>0</v>
      </c>
      <c r="J223" s="87">
        <f>SUM(J220:J222)/(SUM(A220:A222))</f>
        <v>1</v>
      </c>
    </row>
    <row r="224" spans="1:10" ht="16" hidden="1" thickBot="1">
      <c r="A224" s="88">
        <v>200</v>
      </c>
      <c r="B224" s="75" t="str">
        <f>RMA_TC_001!$B$2</f>
        <v>Script Name</v>
      </c>
      <c r="C224" s="75">
        <v>0</v>
      </c>
      <c r="D224" s="75" t="s">
        <v>11</v>
      </c>
      <c r="E224" s="77">
        <f>RMA_TC_006!D30</f>
        <v>200</v>
      </c>
      <c r="F224" s="78">
        <f>RMA_TC_006!E30</f>
        <v>0</v>
      </c>
      <c r="G224" s="78">
        <f>RMA_TC_006!F30</f>
        <v>0</v>
      </c>
      <c r="H224" s="78">
        <f>RMA_TC_006!G30</f>
        <v>0</v>
      </c>
      <c r="I224" s="78">
        <f>RMA_TC_006!H30</f>
        <v>0</v>
      </c>
      <c r="J224" s="89">
        <f>E224</f>
        <v>200</v>
      </c>
    </row>
    <row r="225" spans="1:10" ht="16" hidden="1" thickBot="1">
      <c r="A225" s="74">
        <v>200</v>
      </c>
      <c r="B225" s="75" t="str">
        <f>RMA_TC_001!$B$2</f>
        <v>Script Name</v>
      </c>
      <c r="C225" s="76">
        <v>0</v>
      </c>
      <c r="D225" s="76" t="s">
        <v>11</v>
      </c>
      <c r="E225" s="77">
        <f>RMA_TC_006!D31</f>
        <v>200</v>
      </c>
      <c r="F225" s="78">
        <f>RMA_TC_006!E31</f>
        <v>0</v>
      </c>
      <c r="G225" s="78">
        <f>RMA_TC_006!F31</f>
        <v>0</v>
      </c>
      <c r="H225" s="78">
        <f>RMA_TC_006!G31</f>
        <v>0</v>
      </c>
      <c r="I225" s="78">
        <f>RMA_TC_006!H31</f>
        <v>0</v>
      </c>
      <c r="J225" s="79">
        <f>E225</f>
        <v>200</v>
      </c>
    </row>
    <row r="226" spans="1:10" ht="16" hidden="1" thickBot="1">
      <c r="A226" s="80">
        <v>200</v>
      </c>
      <c r="B226" s="75" t="str">
        <f>RMA_TC_001!$B$2</f>
        <v>Script Name</v>
      </c>
      <c r="C226" s="81">
        <v>0</v>
      </c>
      <c r="D226" s="81" t="s">
        <v>11</v>
      </c>
      <c r="E226" s="77">
        <f>RMA_TC_006!D32</f>
        <v>200</v>
      </c>
      <c r="F226" s="78">
        <f>RMA_TC_006!E32</f>
        <v>0</v>
      </c>
      <c r="G226" s="78">
        <f>RMA_TC_006!F32</f>
        <v>0</v>
      </c>
      <c r="H226" s="78">
        <f>RMA_TC_006!G32</f>
        <v>0</v>
      </c>
      <c r="I226" s="78">
        <f>RMA_TC_006!H32</f>
        <v>0</v>
      </c>
      <c r="J226" s="82">
        <f>E226</f>
        <v>200</v>
      </c>
    </row>
    <row r="227" spans="1:10" ht="16.5" hidden="1" thickTop="1" thickBot="1">
      <c r="A227" s="83" t="s">
        <v>32</v>
      </c>
      <c r="B227" s="90"/>
      <c r="C227" s="90"/>
      <c r="D227" s="90"/>
      <c r="E227" s="91"/>
      <c r="F227" s="86">
        <f>AVERAGE(F224:F226)</f>
        <v>0</v>
      </c>
      <c r="G227" s="86">
        <f>AVERAGE(G224:G226)</f>
        <v>0</v>
      </c>
      <c r="H227" s="86">
        <f>AVERAGE(H224:H226)</f>
        <v>0</v>
      </c>
      <c r="I227" s="86">
        <f>AVERAGE(I224:I226)</f>
        <v>0</v>
      </c>
      <c r="J227" s="87">
        <f>SUM(J224:J226)/(SUM(A224:A226))</f>
        <v>1</v>
      </c>
    </row>
    <row r="228" spans="1:10" ht="15" thickBot="1">
      <c r="A228" s="35"/>
      <c r="B228" s="96"/>
      <c r="C228" s="35"/>
      <c r="D228" s="96"/>
      <c r="E228" s="35"/>
      <c r="F228" s="35"/>
      <c r="G228" s="35"/>
      <c r="H228" s="35"/>
      <c r="I228" s="35"/>
      <c r="J228" s="35"/>
    </row>
    <row r="229" spans="1:10" ht="16" thickBot="1">
      <c r="A229" s="257" t="s">
        <v>92</v>
      </c>
      <c r="B229" s="258"/>
      <c r="C229" s="258"/>
      <c r="D229" s="258"/>
      <c r="E229" s="258"/>
      <c r="F229" s="258"/>
      <c r="G229" s="258"/>
      <c r="H229" s="258"/>
      <c r="I229" s="258"/>
      <c r="J229" s="259"/>
    </row>
    <row r="230" spans="1:10" ht="26.5" thickBot="1">
      <c r="A230" s="65" t="s">
        <v>0</v>
      </c>
      <c r="B230" s="66" t="s">
        <v>1</v>
      </c>
      <c r="C230" s="66" t="s">
        <v>2</v>
      </c>
      <c r="D230" s="67" t="s">
        <v>3</v>
      </c>
      <c r="E230" s="67" t="s">
        <v>4</v>
      </c>
      <c r="F230" s="65" t="s">
        <v>5</v>
      </c>
      <c r="G230" s="65" t="s">
        <v>6</v>
      </c>
      <c r="H230" s="65" t="s">
        <v>7</v>
      </c>
      <c r="I230" s="68" t="s">
        <v>8</v>
      </c>
      <c r="J230" s="67" t="s">
        <v>9</v>
      </c>
    </row>
    <row r="231" spans="1:10" ht="16" thickBot="1">
      <c r="A231" s="69" t="s">
        <v>10</v>
      </c>
      <c r="B231" s="70" t="str">
        <f>RMA_TC_001!$B$2</f>
        <v>Script Name</v>
      </c>
      <c r="C231" s="70">
        <v>0</v>
      </c>
      <c r="D231" s="70" t="s">
        <v>11</v>
      </c>
      <c r="E231" s="71">
        <v>0</v>
      </c>
      <c r="F231" s="72">
        <f>RMA_TC_008!E5</f>
        <v>0</v>
      </c>
      <c r="G231" s="72">
        <f>RMA_TC_008!F5</f>
        <v>0</v>
      </c>
      <c r="H231" s="72">
        <f>RMA_TC_008!G5</f>
        <v>0</v>
      </c>
      <c r="I231" s="72">
        <f>RMA_TC_008!H5</f>
        <v>0</v>
      </c>
      <c r="J231" s="73">
        <f>E231</f>
        <v>0</v>
      </c>
    </row>
    <row r="232" spans="1:10" ht="16" thickBot="1">
      <c r="A232" s="74">
        <v>1</v>
      </c>
      <c r="B232" s="75" t="str">
        <f>RMA_TC_001!$B$2</f>
        <v>Script Name</v>
      </c>
      <c r="C232" s="76">
        <v>0</v>
      </c>
      <c r="D232" s="76" t="s">
        <v>11</v>
      </c>
      <c r="E232" s="77">
        <v>1</v>
      </c>
      <c r="F232" s="78">
        <f>RMA_TC_008!E6</f>
        <v>0</v>
      </c>
      <c r="G232" s="78">
        <f>RMA_TC_008!F6</f>
        <v>0</v>
      </c>
      <c r="H232" s="78">
        <f>RMA_TC_008!G6</f>
        <v>0</v>
      </c>
      <c r="I232" s="77">
        <f>RMA_TC_008!H6</f>
        <v>0</v>
      </c>
      <c r="J232" s="79">
        <f>E232</f>
        <v>1</v>
      </c>
    </row>
    <row r="233" spans="1:10" ht="16" thickBot="1">
      <c r="A233" s="74">
        <v>1</v>
      </c>
      <c r="B233" s="75" t="str">
        <f>RMA_TC_001!$B$2</f>
        <v>Script Name</v>
      </c>
      <c r="C233" s="76">
        <v>0</v>
      </c>
      <c r="D233" s="76" t="s">
        <v>11</v>
      </c>
      <c r="E233" s="77">
        <v>1</v>
      </c>
      <c r="F233" s="78">
        <f>RMA_TC_008!E7</f>
        <v>0</v>
      </c>
      <c r="G233" s="78">
        <f>RMA_TC_008!F7</f>
        <v>0</v>
      </c>
      <c r="H233" s="78">
        <f>RMA_TC_008!G7</f>
        <v>0</v>
      </c>
      <c r="I233" s="77">
        <f>RMA_TC_008!H7</f>
        <v>0</v>
      </c>
      <c r="J233" s="79">
        <f>E233</f>
        <v>1</v>
      </c>
    </row>
    <row r="234" spans="1:10" ht="16" thickBot="1">
      <c r="A234" s="80">
        <v>1</v>
      </c>
      <c r="B234" s="75" t="str">
        <f>RMA_TC_001!$B$2</f>
        <v>Script Name</v>
      </c>
      <c r="C234" s="81">
        <v>0</v>
      </c>
      <c r="D234" s="81" t="s">
        <v>11</v>
      </c>
      <c r="E234" s="77">
        <v>1</v>
      </c>
      <c r="F234" s="78">
        <f>RMA_TC_008!E8</f>
        <v>0</v>
      </c>
      <c r="G234" s="78">
        <f>RMA_TC_008!F8</f>
        <v>0</v>
      </c>
      <c r="H234" s="78">
        <f>RMA_TC_008!G8</f>
        <v>0</v>
      </c>
      <c r="I234" s="77">
        <f>RMA_TC_008!H8</f>
        <v>0</v>
      </c>
      <c r="J234" s="82">
        <f>E234</f>
        <v>1</v>
      </c>
    </row>
    <row r="235" spans="1:10" ht="16.5" thickTop="1" thickBot="1">
      <c r="A235" s="83" t="s">
        <v>12</v>
      </c>
      <c r="B235" s="84"/>
      <c r="C235" s="84"/>
      <c r="D235" s="84"/>
      <c r="E235" s="85"/>
      <c r="F235" s="86">
        <f>AVERAGE(F232:F234)</f>
        <v>0</v>
      </c>
      <c r="G235" s="86">
        <f>AVERAGE(G232:G234)</f>
        <v>0</v>
      </c>
      <c r="H235" s="86">
        <f>AVERAGE(H232:H234)</f>
        <v>0</v>
      </c>
      <c r="I235" s="86">
        <f>AVERAGE(I232:I234)</f>
        <v>0</v>
      </c>
      <c r="J235" s="87">
        <f>SUM(J232:J234)/(SUM(A232:A234))</f>
        <v>1</v>
      </c>
    </row>
    <row r="236" spans="1:10" ht="16" thickBot="1">
      <c r="A236" s="88">
        <v>5</v>
      </c>
      <c r="B236" s="75" t="str">
        <f>RMA_TC_001!$B$2</f>
        <v>Script Name</v>
      </c>
      <c r="C236" s="75">
        <v>0</v>
      </c>
      <c r="D236" s="75" t="s">
        <v>11</v>
      </c>
      <c r="E236" s="77">
        <v>5</v>
      </c>
      <c r="F236" s="78">
        <f>RMA_TC_008!E10</f>
        <v>0</v>
      </c>
      <c r="G236" s="78">
        <f>RMA_TC_008!F10</f>
        <v>0</v>
      </c>
      <c r="H236" s="78">
        <f>RMA_TC_008!G10</f>
        <v>0</v>
      </c>
      <c r="I236" s="78">
        <f>RMA_TC_008!H11</f>
        <v>0</v>
      </c>
      <c r="J236" s="89">
        <f>E236</f>
        <v>5</v>
      </c>
    </row>
    <row r="237" spans="1:10" ht="16" thickBot="1">
      <c r="A237" s="74">
        <v>5</v>
      </c>
      <c r="B237" s="75" t="str">
        <f>RMA_TC_001!$B$2</f>
        <v>Script Name</v>
      </c>
      <c r="C237" s="76">
        <v>0</v>
      </c>
      <c r="D237" s="76" t="s">
        <v>11</v>
      </c>
      <c r="E237" s="77">
        <v>5</v>
      </c>
      <c r="F237" s="78">
        <f>RMA_TC_008!E11</f>
        <v>0</v>
      </c>
      <c r="G237" s="78">
        <f>RMA_TC_008!F11</f>
        <v>0</v>
      </c>
      <c r="H237" s="78">
        <f>RMA_TC_008!G11</f>
        <v>0</v>
      </c>
      <c r="I237" s="78">
        <f>RMA_TC_008!H12</f>
        <v>0</v>
      </c>
      <c r="J237" s="89">
        <f>E237</f>
        <v>5</v>
      </c>
    </row>
    <row r="238" spans="1:10" ht="16" thickBot="1">
      <c r="A238" s="80">
        <v>5</v>
      </c>
      <c r="B238" s="75" t="str">
        <f>RMA_TC_001!$B$2</f>
        <v>Script Name</v>
      </c>
      <c r="C238" s="81">
        <v>0</v>
      </c>
      <c r="D238" s="81" t="s">
        <v>11</v>
      </c>
      <c r="E238" s="77">
        <v>5</v>
      </c>
      <c r="F238" s="78">
        <f>RMA_TC_008!E12</f>
        <v>0</v>
      </c>
      <c r="G238" s="78">
        <f>RMA_TC_008!F12</f>
        <v>0</v>
      </c>
      <c r="H238" s="78">
        <f>RMA_TC_008!G12</f>
        <v>0</v>
      </c>
      <c r="I238" s="78">
        <f>RMA_TC_008!H13</f>
        <v>0</v>
      </c>
      <c r="J238" s="89">
        <f>E238</f>
        <v>5</v>
      </c>
    </row>
    <row r="239" spans="1:10" ht="16.5" thickTop="1" thickBot="1">
      <c r="A239" s="83" t="s">
        <v>13</v>
      </c>
      <c r="B239" s="84"/>
      <c r="C239" s="84"/>
      <c r="D239" s="84"/>
      <c r="E239" s="85"/>
      <c r="F239" s="86">
        <f>AVERAGE(F236:F238)</f>
        <v>0</v>
      </c>
      <c r="G239" s="86">
        <f>AVERAGE(G236:G238)</f>
        <v>0</v>
      </c>
      <c r="H239" s="86">
        <f>AVERAGE(H236:H238)</f>
        <v>0</v>
      </c>
      <c r="I239" s="86">
        <f>AVERAGE(I236:I238)</f>
        <v>0</v>
      </c>
      <c r="J239" s="87">
        <f>SUM(J236:J238)/(SUM(A236:A238))</f>
        <v>1</v>
      </c>
    </row>
    <row r="240" spans="1:10" ht="16" thickBot="1">
      <c r="A240" s="88">
        <v>10</v>
      </c>
      <c r="B240" s="75" t="str">
        <f>RMA_TC_001!$B$2</f>
        <v>Script Name</v>
      </c>
      <c r="C240" s="75">
        <v>0</v>
      </c>
      <c r="D240" s="75" t="s">
        <v>11</v>
      </c>
      <c r="E240" s="77">
        <v>10</v>
      </c>
      <c r="F240" s="78">
        <f>RMA_TC_008!E14</f>
        <v>0</v>
      </c>
      <c r="G240" s="78">
        <f>RMA_TC_008!F14</f>
        <v>0</v>
      </c>
      <c r="H240" s="78">
        <f>RMA_TC_008!G14</f>
        <v>0</v>
      </c>
      <c r="I240" s="78">
        <f>RMA_TC_008!H14</f>
        <v>0</v>
      </c>
      <c r="J240" s="89">
        <f>E240</f>
        <v>10</v>
      </c>
    </row>
    <row r="241" spans="1:10" ht="16" thickBot="1">
      <c r="A241" s="74">
        <v>10</v>
      </c>
      <c r="B241" s="75" t="str">
        <f>RMA_TC_001!$B$2</f>
        <v>Script Name</v>
      </c>
      <c r="C241" s="76">
        <v>0</v>
      </c>
      <c r="D241" s="76" t="s">
        <v>11</v>
      </c>
      <c r="E241" s="77">
        <v>10</v>
      </c>
      <c r="F241" s="78">
        <f>RMA_TC_008!E15</f>
        <v>0</v>
      </c>
      <c r="G241" s="78">
        <f>RMA_TC_008!F15</f>
        <v>0</v>
      </c>
      <c r="H241" s="78">
        <f>RMA_TC_008!G15</f>
        <v>0</v>
      </c>
      <c r="I241" s="78">
        <f>RMA_TC_008!H15</f>
        <v>0</v>
      </c>
      <c r="J241" s="79">
        <f>E241</f>
        <v>10</v>
      </c>
    </row>
    <row r="242" spans="1:10" ht="16" thickBot="1">
      <c r="A242" s="80">
        <v>10</v>
      </c>
      <c r="B242" s="75" t="str">
        <f>RMA_TC_001!$B$2</f>
        <v>Script Name</v>
      </c>
      <c r="C242" s="81">
        <v>0</v>
      </c>
      <c r="D242" s="81" t="s">
        <v>11</v>
      </c>
      <c r="E242" s="77">
        <v>10</v>
      </c>
      <c r="F242" s="78">
        <f>RMA_TC_008!E16</f>
        <v>0</v>
      </c>
      <c r="G242" s="78">
        <f>RMA_TC_008!F16</f>
        <v>0</v>
      </c>
      <c r="H242" s="78">
        <f>RMA_TC_008!G16</f>
        <v>0</v>
      </c>
      <c r="I242" s="78">
        <f>RMA_TC_008!H16</f>
        <v>0</v>
      </c>
      <c r="J242" s="82">
        <f>E242</f>
        <v>10</v>
      </c>
    </row>
    <row r="243" spans="1:10" ht="16.5" thickTop="1" thickBot="1">
      <c r="A243" s="83" t="s">
        <v>14</v>
      </c>
      <c r="B243" s="84"/>
      <c r="C243" s="84"/>
      <c r="D243" s="84"/>
      <c r="E243" s="85"/>
      <c r="F243" s="86">
        <f>AVERAGE(F240:F242)</f>
        <v>0</v>
      </c>
      <c r="G243" s="86">
        <f>AVERAGE(G240:G242)</f>
        <v>0</v>
      </c>
      <c r="H243" s="86">
        <f>AVERAGE(H240:H242)</f>
        <v>0</v>
      </c>
      <c r="I243" s="86">
        <f>AVERAGE(I240:I242)</f>
        <v>0</v>
      </c>
      <c r="J243" s="87">
        <f>SUM(J240:J242)/(SUM(A240:A242))</f>
        <v>1</v>
      </c>
    </row>
    <row r="244" spans="1:10" ht="16" thickBot="1">
      <c r="A244" s="88">
        <v>20</v>
      </c>
      <c r="B244" s="75" t="str">
        <f>RMA_TC_001!$B$2</f>
        <v>Script Name</v>
      </c>
      <c r="C244" s="75">
        <v>0</v>
      </c>
      <c r="D244" s="75" t="s">
        <v>11</v>
      </c>
      <c r="E244" s="77">
        <v>20</v>
      </c>
      <c r="F244" s="78">
        <f>RMA_TC_008!E18</f>
        <v>0</v>
      </c>
      <c r="G244" s="78">
        <f>RMA_TC_008!F18</f>
        <v>0</v>
      </c>
      <c r="H244" s="78">
        <f>RMA_TC_008!G18</f>
        <v>0</v>
      </c>
      <c r="I244" s="78">
        <f>RMA_TC_008!H18</f>
        <v>0</v>
      </c>
      <c r="J244" s="89">
        <f>E244</f>
        <v>20</v>
      </c>
    </row>
    <row r="245" spans="1:10" ht="16" thickBot="1">
      <c r="A245" s="74">
        <v>20</v>
      </c>
      <c r="B245" s="75" t="str">
        <f>RMA_TC_001!$B$2</f>
        <v>Script Name</v>
      </c>
      <c r="C245" s="76">
        <v>0</v>
      </c>
      <c r="D245" s="76" t="s">
        <v>11</v>
      </c>
      <c r="E245" s="77">
        <v>20</v>
      </c>
      <c r="F245" s="78">
        <f>RMA_TC_008!E19</f>
        <v>0</v>
      </c>
      <c r="G245" s="78">
        <f>RMA_TC_008!F19</f>
        <v>0</v>
      </c>
      <c r="H245" s="78">
        <f>RMA_TC_008!G19</f>
        <v>0</v>
      </c>
      <c r="I245" s="78">
        <f>RMA_TC_008!H19</f>
        <v>0</v>
      </c>
      <c r="J245" s="79">
        <f>E245</f>
        <v>20</v>
      </c>
    </row>
    <row r="246" spans="1:10" ht="16" thickBot="1">
      <c r="A246" s="80">
        <v>20</v>
      </c>
      <c r="B246" s="75" t="str">
        <f>RMA_TC_001!$B$2</f>
        <v>Script Name</v>
      </c>
      <c r="C246" s="81">
        <v>0</v>
      </c>
      <c r="D246" s="81" t="s">
        <v>11</v>
      </c>
      <c r="E246" s="77">
        <v>20</v>
      </c>
      <c r="F246" s="78">
        <f>RMA_TC_008!E20</f>
        <v>0</v>
      </c>
      <c r="G246" s="78">
        <f>RMA_TC_008!F20</f>
        <v>0</v>
      </c>
      <c r="H246" s="78">
        <f>RMA_TC_008!G20</f>
        <v>0</v>
      </c>
      <c r="I246" s="78">
        <f>RMA_TC_008!H20</f>
        <v>0</v>
      </c>
      <c r="J246" s="82">
        <f>E246</f>
        <v>20</v>
      </c>
    </row>
    <row r="247" spans="1:10" ht="16.5" thickTop="1" thickBot="1">
      <c r="A247" s="83" t="s">
        <v>15</v>
      </c>
      <c r="B247" s="84"/>
      <c r="C247" s="84"/>
      <c r="D247" s="84"/>
      <c r="E247" s="85"/>
      <c r="F247" s="86">
        <f>AVERAGE(F244:F246)</f>
        <v>0</v>
      </c>
      <c r="G247" s="86">
        <f>AVERAGE(G244:G246)</f>
        <v>0</v>
      </c>
      <c r="H247" s="86">
        <f>AVERAGE(H244:H246)</f>
        <v>0</v>
      </c>
      <c r="I247" s="86">
        <f>AVERAGE(I244:I246)</f>
        <v>0</v>
      </c>
      <c r="J247" s="87">
        <f>SUM(J244:J246)/(SUM(A244:A246))</f>
        <v>1</v>
      </c>
    </row>
    <row r="248" spans="1:10" ht="16" thickBot="1">
      <c r="A248" s="88">
        <v>50</v>
      </c>
      <c r="B248" s="75" t="str">
        <f>RMA_TC_001!$B$2</f>
        <v>Script Name</v>
      </c>
      <c r="C248" s="75">
        <v>0</v>
      </c>
      <c r="D248" s="75" t="s">
        <v>11</v>
      </c>
      <c r="E248" s="77">
        <v>50</v>
      </c>
      <c r="F248" s="78">
        <f>RMA_TC_008!E22</f>
        <v>0</v>
      </c>
      <c r="G248" s="78">
        <f>RMA_TC_008!F22</f>
        <v>0</v>
      </c>
      <c r="H248" s="78">
        <f>RMA_TC_008!G22</f>
        <v>0</v>
      </c>
      <c r="I248" s="78">
        <f>RMA_TC_008!H22</f>
        <v>0</v>
      </c>
      <c r="J248" s="89">
        <f>E248</f>
        <v>50</v>
      </c>
    </row>
    <row r="249" spans="1:10" ht="16" thickBot="1">
      <c r="A249" s="74">
        <v>50</v>
      </c>
      <c r="B249" s="75" t="str">
        <f>RMA_TC_001!$B$2</f>
        <v>Script Name</v>
      </c>
      <c r="C249" s="76">
        <v>0</v>
      </c>
      <c r="D249" s="76" t="s">
        <v>11</v>
      </c>
      <c r="E249" s="77">
        <v>50</v>
      </c>
      <c r="F249" s="78">
        <f>RMA_TC_008!E23</f>
        <v>0</v>
      </c>
      <c r="G249" s="78">
        <f>RMA_TC_008!F23</f>
        <v>0</v>
      </c>
      <c r="H249" s="78">
        <f>RMA_TC_008!G23</f>
        <v>0</v>
      </c>
      <c r="I249" s="78">
        <f>RMA_TC_008!H23</f>
        <v>0</v>
      </c>
      <c r="J249" s="79">
        <f>E249</f>
        <v>50</v>
      </c>
    </row>
    <row r="250" spans="1:10" ht="16" thickBot="1">
      <c r="A250" s="80">
        <v>50</v>
      </c>
      <c r="B250" s="75" t="str">
        <f>RMA_TC_001!$B$2</f>
        <v>Script Name</v>
      </c>
      <c r="C250" s="81">
        <v>0</v>
      </c>
      <c r="D250" s="81" t="s">
        <v>11</v>
      </c>
      <c r="E250" s="77">
        <v>50</v>
      </c>
      <c r="F250" s="78">
        <f>RMA_TC_008!E24</f>
        <v>0</v>
      </c>
      <c r="G250" s="78">
        <f>RMA_TC_008!F24</f>
        <v>0</v>
      </c>
      <c r="H250" s="78">
        <f>RMA_TC_008!G24</f>
        <v>0</v>
      </c>
      <c r="I250" s="78">
        <f>RMA_TC_008!H24</f>
        <v>0</v>
      </c>
      <c r="J250" s="82">
        <f>E250</f>
        <v>50</v>
      </c>
    </row>
    <row r="251" spans="1:10" ht="16.5" thickTop="1" thickBot="1">
      <c r="A251" s="83" t="s">
        <v>30</v>
      </c>
      <c r="B251" s="84"/>
      <c r="C251" s="84"/>
      <c r="D251" s="84"/>
      <c r="E251" s="85"/>
      <c r="F251" s="86">
        <f>AVERAGE(F248:F250)</f>
        <v>0</v>
      </c>
      <c r="G251" s="86">
        <f>AVERAGE(G248:G250)</f>
        <v>0</v>
      </c>
      <c r="H251" s="86">
        <f>AVERAGE(H248:H250)</f>
        <v>0</v>
      </c>
      <c r="I251" s="86">
        <f>AVERAGE(I248:I250)</f>
        <v>0</v>
      </c>
      <c r="J251" s="87">
        <f>SUM(J248:J250)/(SUM(A248:A250))</f>
        <v>1</v>
      </c>
    </row>
    <row r="252" spans="1:10" ht="16" thickBot="1">
      <c r="A252" s="88">
        <v>100</v>
      </c>
      <c r="B252" s="75" t="str">
        <f>RMA_TC_001!$B$2</f>
        <v>Script Name</v>
      </c>
      <c r="C252" s="75">
        <v>0</v>
      </c>
      <c r="D252" s="75" t="s">
        <v>11</v>
      </c>
      <c r="E252" s="77">
        <v>100</v>
      </c>
      <c r="F252" s="78">
        <f>RMA_TC_008!E26</f>
        <v>0</v>
      </c>
      <c r="G252" s="78">
        <f>RMA_TC_008!F26</f>
        <v>0</v>
      </c>
      <c r="H252" s="78">
        <f>RMA_TC_008!G26</f>
        <v>0</v>
      </c>
      <c r="I252" s="78">
        <f>RMA_TC_008!H26</f>
        <v>0</v>
      </c>
      <c r="J252" s="89">
        <f>E252</f>
        <v>100</v>
      </c>
    </row>
    <row r="253" spans="1:10" ht="16" thickBot="1">
      <c r="A253" s="74">
        <v>100</v>
      </c>
      <c r="B253" s="75" t="str">
        <f>RMA_TC_001!$B$2</f>
        <v>Script Name</v>
      </c>
      <c r="C253" s="76">
        <v>0</v>
      </c>
      <c r="D253" s="76" t="s">
        <v>11</v>
      </c>
      <c r="E253" s="77">
        <v>100</v>
      </c>
      <c r="F253" s="78">
        <f>RMA_TC_008!E27</f>
        <v>0</v>
      </c>
      <c r="G253" s="78">
        <f>RMA_TC_008!F27</f>
        <v>0</v>
      </c>
      <c r="H253" s="78">
        <f>RMA_TC_008!G27</f>
        <v>0</v>
      </c>
      <c r="I253" s="78">
        <f>RMA_TC_008!H27</f>
        <v>0</v>
      </c>
      <c r="J253" s="79">
        <f>E253</f>
        <v>100</v>
      </c>
    </row>
    <row r="254" spans="1:10" ht="16" thickBot="1">
      <c r="A254" s="80">
        <v>100</v>
      </c>
      <c r="B254" s="75" t="str">
        <f>RMA_TC_001!$B$2</f>
        <v>Script Name</v>
      </c>
      <c r="C254" s="81">
        <v>0</v>
      </c>
      <c r="D254" s="81" t="s">
        <v>11</v>
      </c>
      <c r="E254" s="77">
        <v>100</v>
      </c>
      <c r="F254" s="78">
        <f>RMA_TC_008!E28</f>
        <v>0</v>
      </c>
      <c r="G254" s="78">
        <f>RMA_TC_008!F28</f>
        <v>0</v>
      </c>
      <c r="H254" s="78">
        <f>RMA_TC_008!G28</f>
        <v>0</v>
      </c>
      <c r="I254" s="78">
        <f>RMA_TC_008!H28</f>
        <v>0</v>
      </c>
      <c r="J254" s="82">
        <f>E254</f>
        <v>100</v>
      </c>
    </row>
    <row r="255" spans="1:10" ht="16.5" thickTop="1" thickBot="1">
      <c r="A255" s="83" t="s">
        <v>31</v>
      </c>
      <c r="B255" s="90"/>
      <c r="C255" s="90"/>
      <c r="D255" s="90"/>
      <c r="E255" s="91"/>
      <c r="F255" s="86">
        <f>AVERAGE(F252:F254)</f>
        <v>0</v>
      </c>
      <c r="G255" s="86">
        <f>AVERAGE(G252:G254)</f>
        <v>0</v>
      </c>
      <c r="H255" s="86">
        <f>AVERAGE(H252:H254)</f>
        <v>0</v>
      </c>
      <c r="I255" s="86">
        <f>AVERAGE(I252:I254)</f>
        <v>0</v>
      </c>
      <c r="J255" s="87">
        <f>SUM(J252:J254)/(SUM(A252:A254))</f>
        <v>1</v>
      </c>
    </row>
    <row r="256" spans="1:10" ht="16" hidden="1" thickBot="1">
      <c r="A256" s="88">
        <v>200</v>
      </c>
      <c r="B256" s="75" t="str">
        <f>RMA_TC_001!$B$2</f>
        <v>Script Name</v>
      </c>
      <c r="C256" s="75">
        <v>0</v>
      </c>
      <c r="D256" s="75" t="s">
        <v>11</v>
      </c>
      <c r="E256" s="77">
        <f>RMA_TC_008!D30</f>
        <v>0</v>
      </c>
      <c r="F256" s="78">
        <f>RMA_TC_008!E30</f>
        <v>0</v>
      </c>
      <c r="G256" s="78">
        <f>RMA_TC_008!F30</f>
        <v>0</v>
      </c>
      <c r="H256" s="78">
        <f>RMA_TC_008!G30</f>
        <v>0</v>
      </c>
      <c r="I256" s="78">
        <f>RMA_TC_008!H30</f>
        <v>0</v>
      </c>
      <c r="J256" s="89">
        <f>E256</f>
        <v>0</v>
      </c>
    </row>
    <row r="257" spans="1:10" ht="16" hidden="1" thickBot="1">
      <c r="A257" s="74">
        <v>200</v>
      </c>
      <c r="B257" s="75" t="str">
        <f>RMA_TC_001!$B$2</f>
        <v>Script Name</v>
      </c>
      <c r="C257" s="76">
        <v>0</v>
      </c>
      <c r="D257" s="76" t="s">
        <v>11</v>
      </c>
      <c r="E257" s="77">
        <f>RMA_TC_008!D31</f>
        <v>0</v>
      </c>
      <c r="F257" s="78">
        <f>RMA_TC_008!E31</f>
        <v>0</v>
      </c>
      <c r="G257" s="78">
        <f>RMA_TC_008!F31</f>
        <v>0</v>
      </c>
      <c r="H257" s="78">
        <f>RMA_TC_008!G31</f>
        <v>0</v>
      </c>
      <c r="I257" s="78">
        <f>RMA_TC_008!H31</f>
        <v>0</v>
      </c>
      <c r="J257" s="79">
        <f>E257</f>
        <v>0</v>
      </c>
    </row>
    <row r="258" spans="1:10" ht="16" hidden="1" thickBot="1">
      <c r="A258" s="80">
        <v>200</v>
      </c>
      <c r="B258" s="75" t="str">
        <f>RMA_TC_001!$B$2</f>
        <v>Script Name</v>
      </c>
      <c r="C258" s="81">
        <v>0</v>
      </c>
      <c r="D258" s="81" t="s">
        <v>11</v>
      </c>
      <c r="E258" s="77">
        <f>RMA_TC_008!D32</f>
        <v>0</v>
      </c>
      <c r="F258" s="78">
        <f>RMA_TC_008!E32</f>
        <v>0</v>
      </c>
      <c r="G258" s="78">
        <f>RMA_TC_008!F32</f>
        <v>0</v>
      </c>
      <c r="H258" s="78">
        <f>RMA_TC_008!G32</f>
        <v>0</v>
      </c>
      <c r="I258" s="78">
        <f>RMA_TC_008!H32</f>
        <v>0</v>
      </c>
      <c r="J258" s="82">
        <f>E258</f>
        <v>0</v>
      </c>
    </row>
    <row r="259" spans="1:10" ht="16.5" hidden="1" thickTop="1" thickBot="1">
      <c r="A259" s="83" t="s">
        <v>32</v>
      </c>
      <c r="B259" s="90"/>
      <c r="C259" s="90"/>
      <c r="D259" s="90"/>
      <c r="E259" s="91"/>
      <c r="F259" s="86">
        <f>AVERAGE(F256:F258)</f>
        <v>0</v>
      </c>
      <c r="G259" s="86">
        <f>AVERAGE(G256:G258)</f>
        <v>0</v>
      </c>
      <c r="H259" s="86">
        <f>AVERAGE(H256:H258)</f>
        <v>0</v>
      </c>
      <c r="I259" s="86">
        <f>AVERAGE(I256:I258)</f>
        <v>0</v>
      </c>
      <c r="J259" s="87">
        <f>SUM(J256:J258)/(SUM(A256:A258))</f>
        <v>0</v>
      </c>
    </row>
    <row r="260" spans="1:10" ht="15" thickBot="1">
      <c r="A260" s="35"/>
      <c r="B260" s="96"/>
      <c r="C260" s="35"/>
      <c r="D260" s="96"/>
      <c r="E260" s="35"/>
      <c r="F260" s="35"/>
      <c r="G260" s="35"/>
      <c r="H260" s="35"/>
      <c r="I260" s="35"/>
      <c r="J260" s="35"/>
    </row>
    <row r="261" spans="1:10" ht="16" thickBot="1">
      <c r="A261" s="257" t="s">
        <v>93</v>
      </c>
      <c r="B261" s="258"/>
      <c r="C261" s="258"/>
      <c r="D261" s="258"/>
      <c r="E261" s="258"/>
      <c r="F261" s="258"/>
      <c r="G261" s="258"/>
      <c r="H261" s="258"/>
      <c r="I261" s="258"/>
      <c r="J261" s="259"/>
    </row>
    <row r="262" spans="1:10" ht="26.5" thickBot="1">
      <c r="A262" s="65" t="s">
        <v>0</v>
      </c>
      <c r="B262" s="66" t="s">
        <v>1</v>
      </c>
      <c r="C262" s="66" t="s">
        <v>2</v>
      </c>
      <c r="D262" s="67" t="s">
        <v>3</v>
      </c>
      <c r="E262" s="67" t="s">
        <v>4</v>
      </c>
      <c r="F262" s="65" t="s">
        <v>5</v>
      </c>
      <c r="G262" s="65" t="s">
        <v>6</v>
      </c>
      <c r="H262" s="65" t="s">
        <v>7</v>
      </c>
      <c r="I262" s="68" t="s">
        <v>8</v>
      </c>
      <c r="J262" s="67" t="s">
        <v>9</v>
      </c>
    </row>
    <row r="263" spans="1:10" ht="16" thickBot="1">
      <c r="A263" s="69" t="s">
        <v>10</v>
      </c>
      <c r="B263" s="70" t="str">
        <f>RMA_TC_001!$B$2</f>
        <v>Script Name</v>
      </c>
      <c r="C263" s="70">
        <v>0</v>
      </c>
      <c r="D263" s="70" t="s">
        <v>11</v>
      </c>
      <c r="E263" s="71">
        <f>RMA_TC_001!D261</f>
        <v>0</v>
      </c>
      <c r="F263" s="72">
        <f>RMA_TC_009!E5</f>
        <v>0</v>
      </c>
      <c r="G263" s="72">
        <f>RMA_TC_009!F5</f>
        <v>0</v>
      </c>
      <c r="H263" s="72">
        <f>RMA_TC_009!G5</f>
        <v>0</v>
      </c>
      <c r="I263" s="72">
        <f>RMA_TC_009!H5</f>
        <v>0</v>
      </c>
      <c r="J263" s="73">
        <f>E263</f>
        <v>0</v>
      </c>
    </row>
    <row r="264" spans="1:10" ht="16" thickBot="1">
      <c r="A264" s="74">
        <v>1</v>
      </c>
      <c r="B264" s="75" t="str">
        <f>RMA_TC_001!$B$2</f>
        <v>Script Name</v>
      </c>
      <c r="C264" s="76">
        <v>0</v>
      </c>
      <c r="D264" s="76" t="s">
        <v>11</v>
      </c>
      <c r="E264" s="77">
        <v>1</v>
      </c>
      <c r="F264" s="78">
        <f>RMA_TC_009!E6</f>
        <v>0</v>
      </c>
      <c r="G264" s="78">
        <f>RMA_TC_009!F6</f>
        <v>0</v>
      </c>
      <c r="H264" s="78">
        <f>RMA_TC_009!G6</f>
        <v>0</v>
      </c>
      <c r="I264" s="77">
        <f>RMA_TC_009!H6</f>
        <v>0</v>
      </c>
      <c r="J264" s="79">
        <f>E264</f>
        <v>1</v>
      </c>
    </row>
    <row r="265" spans="1:10" ht="16" thickBot="1">
      <c r="A265" s="74">
        <v>1</v>
      </c>
      <c r="B265" s="75" t="str">
        <f>RMA_TC_001!$B$2</f>
        <v>Script Name</v>
      </c>
      <c r="C265" s="76">
        <v>0</v>
      </c>
      <c r="D265" s="76" t="s">
        <v>11</v>
      </c>
      <c r="E265" s="77">
        <v>1</v>
      </c>
      <c r="F265" s="78">
        <f>RMA_TC_009!E7</f>
        <v>0</v>
      </c>
      <c r="G265" s="78">
        <f>RMA_TC_009!F7</f>
        <v>0</v>
      </c>
      <c r="H265" s="78">
        <f>RMA_TC_009!G7</f>
        <v>0</v>
      </c>
      <c r="I265" s="77">
        <f>RMA_TC_009!H7</f>
        <v>0</v>
      </c>
      <c r="J265" s="79">
        <f>E265</f>
        <v>1</v>
      </c>
    </row>
    <row r="266" spans="1:10" ht="16" thickBot="1">
      <c r="A266" s="80">
        <v>1</v>
      </c>
      <c r="B266" s="75" t="str">
        <f>RMA_TC_001!$B$2</f>
        <v>Script Name</v>
      </c>
      <c r="C266" s="81">
        <v>0</v>
      </c>
      <c r="D266" s="81" t="s">
        <v>11</v>
      </c>
      <c r="E266" s="77">
        <v>1</v>
      </c>
      <c r="F266" s="78">
        <f>RMA_TC_009!E8</f>
        <v>0</v>
      </c>
      <c r="G266" s="78">
        <f>RMA_TC_009!F8</f>
        <v>0</v>
      </c>
      <c r="H266" s="78">
        <f>RMA_TC_009!G8</f>
        <v>0</v>
      </c>
      <c r="I266" s="77">
        <f>RMA_TC_009!H8</f>
        <v>0</v>
      </c>
      <c r="J266" s="82">
        <f>E266</f>
        <v>1</v>
      </c>
    </row>
    <row r="267" spans="1:10" ht="16.5" thickTop="1" thickBot="1">
      <c r="A267" s="83" t="s">
        <v>12</v>
      </c>
      <c r="B267" s="84"/>
      <c r="C267" s="84"/>
      <c r="D267" s="84"/>
      <c r="E267" s="85"/>
      <c r="F267" s="86">
        <f>AVERAGE(F264:F266)</f>
        <v>0</v>
      </c>
      <c r="G267" s="86">
        <f>AVERAGE(G264:G266)</f>
        <v>0</v>
      </c>
      <c r="H267" s="86">
        <f>AVERAGE(H264:H266)</f>
        <v>0</v>
      </c>
      <c r="I267" s="86">
        <f>AVERAGE(I264:I266)</f>
        <v>0</v>
      </c>
      <c r="J267" s="87">
        <f>SUM(J264:J266)/(SUM(A264:A266))</f>
        <v>1</v>
      </c>
    </row>
    <row r="268" spans="1:10" ht="16" thickBot="1">
      <c r="A268" s="88">
        <v>5</v>
      </c>
      <c r="B268" s="75" t="str">
        <f>RMA_TC_001!$B$2</f>
        <v>Script Name</v>
      </c>
      <c r="C268" s="75">
        <v>0</v>
      </c>
      <c r="D268" s="75" t="s">
        <v>11</v>
      </c>
      <c r="E268" s="77">
        <v>5</v>
      </c>
      <c r="F268" s="78">
        <f>RMA_TC_009!E10</f>
        <v>0</v>
      </c>
      <c r="G268" s="78">
        <f>RMA_TC_009!F10</f>
        <v>0</v>
      </c>
      <c r="H268" s="78">
        <f>RMA_TC_009!G10</f>
        <v>0</v>
      </c>
      <c r="I268" s="78">
        <f>RMA_TC_009!H10</f>
        <v>0</v>
      </c>
      <c r="J268" s="89">
        <f>E268</f>
        <v>5</v>
      </c>
    </row>
    <row r="269" spans="1:10" ht="16" thickBot="1">
      <c r="A269" s="74">
        <v>5</v>
      </c>
      <c r="B269" s="75" t="str">
        <f>RMA_TC_001!$B$2</f>
        <v>Script Name</v>
      </c>
      <c r="C269" s="76">
        <v>0</v>
      </c>
      <c r="D269" s="76" t="s">
        <v>11</v>
      </c>
      <c r="E269" s="77">
        <v>5</v>
      </c>
      <c r="F269" s="78">
        <f>RMA_TC_009!E11</f>
        <v>0</v>
      </c>
      <c r="G269" s="78">
        <f>RMA_TC_009!F11</f>
        <v>0</v>
      </c>
      <c r="H269" s="78">
        <f>RMA_TC_009!G11</f>
        <v>0</v>
      </c>
      <c r="I269" s="78">
        <f>RMA_TC_009!H11</f>
        <v>0</v>
      </c>
      <c r="J269" s="79">
        <f>E269</f>
        <v>5</v>
      </c>
    </row>
    <row r="270" spans="1:10" ht="16" thickBot="1">
      <c r="A270" s="80">
        <v>5</v>
      </c>
      <c r="B270" s="75" t="str">
        <f>RMA_TC_001!$B$2</f>
        <v>Script Name</v>
      </c>
      <c r="C270" s="81">
        <v>0</v>
      </c>
      <c r="D270" s="81" t="s">
        <v>11</v>
      </c>
      <c r="E270" s="77">
        <v>5</v>
      </c>
      <c r="F270" s="78">
        <f>RMA_TC_009!E12</f>
        <v>0</v>
      </c>
      <c r="G270" s="78">
        <f>RMA_TC_009!F12</f>
        <v>0</v>
      </c>
      <c r="H270" s="78">
        <f>RMA_TC_009!G12</f>
        <v>0</v>
      </c>
      <c r="I270" s="78">
        <f>RMA_TC_009!H12</f>
        <v>0</v>
      </c>
      <c r="J270" s="82">
        <f>E270</f>
        <v>5</v>
      </c>
    </row>
    <row r="271" spans="1:10" ht="16.5" thickTop="1" thickBot="1">
      <c r="A271" s="83" t="s">
        <v>13</v>
      </c>
      <c r="B271" s="84"/>
      <c r="C271" s="84"/>
      <c r="D271" s="84"/>
      <c r="E271" s="85"/>
      <c r="F271" s="86">
        <f>AVERAGE(F268:F270)</f>
        <v>0</v>
      </c>
      <c r="G271" s="86">
        <f>AVERAGE(G268:G270)</f>
        <v>0</v>
      </c>
      <c r="H271" s="86">
        <f>AVERAGE(H268:H270)</f>
        <v>0</v>
      </c>
      <c r="I271" s="86">
        <f>AVERAGE(I268:I270)</f>
        <v>0</v>
      </c>
      <c r="J271" s="87">
        <f>SUM(J268:J270)/(SUM(A268:A270))</f>
        <v>1</v>
      </c>
    </row>
    <row r="272" spans="1:10" ht="16" thickBot="1">
      <c r="A272" s="88">
        <v>10</v>
      </c>
      <c r="B272" s="75" t="str">
        <f>RMA_TC_001!$B$2</f>
        <v>Script Name</v>
      </c>
      <c r="C272" s="75">
        <v>0</v>
      </c>
      <c r="D272" s="75" t="s">
        <v>11</v>
      </c>
      <c r="E272" s="77">
        <v>10</v>
      </c>
      <c r="F272" s="78">
        <f>RMA_TC_009!E14</f>
        <v>0</v>
      </c>
      <c r="G272" s="78">
        <f>RMA_TC_009!F14</f>
        <v>0</v>
      </c>
      <c r="H272" s="78">
        <f>RMA_TC_009!G14</f>
        <v>0</v>
      </c>
      <c r="I272" s="78">
        <f>RMA_TC_009!H14</f>
        <v>0</v>
      </c>
      <c r="J272" s="89">
        <f>E272</f>
        <v>10</v>
      </c>
    </row>
    <row r="273" spans="1:10" ht="16" thickBot="1">
      <c r="A273" s="74">
        <v>10</v>
      </c>
      <c r="B273" s="75" t="str">
        <f>RMA_TC_001!$B$2</f>
        <v>Script Name</v>
      </c>
      <c r="C273" s="76">
        <v>0</v>
      </c>
      <c r="D273" s="76" t="s">
        <v>11</v>
      </c>
      <c r="E273" s="77">
        <v>10</v>
      </c>
      <c r="F273" s="78">
        <f>RMA_TC_009!E15</f>
        <v>0</v>
      </c>
      <c r="G273" s="78">
        <f>RMA_TC_009!F15</f>
        <v>0</v>
      </c>
      <c r="H273" s="78">
        <f>RMA_TC_009!G15</f>
        <v>0</v>
      </c>
      <c r="I273" s="78">
        <f>RMA_TC_009!H15</f>
        <v>0</v>
      </c>
      <c r="J273" s="79">
        <f>E273</f>
        <v>10</v>
      </c>
    </row>
    <row r="274" spans="1:10" ht="16" thickBot="1">
      <c r="A274" s="80">
        <v>10</v>
      </c>
      <c r="B274" s="75" t="str">
        <f>RMA_TC_001!$B$2</f>
        <v>Script Name</v>
      </c>
      <c r="C274" s="81">
        <v>0</v>
      </c>
      <c r="D274" s="81" t="s">
        <v>11</v>
      </c>
      <c r="E274" s="77">
        <v>10</v>
      </c>
      <c r="F274" s="78">
        <f>RMA_TC_009!E16</f>
        <v>0</v>
      </c>
      <c r="G274" s="78">
        <f>RMA_TC_009!F16</f>
        <v>0</v>
      </c>
      <c r="H274" s="78">
        <f>RMA_TC_009!G16</f>
        <v>0</v>
      </c>
      <c r="I274" s="78">
        <f>RMA_TC_009!H16</f>
        <v>0</v>
      </c>
      <c r="J274" s="82">
        <f>E274</f>
        <v>10</v>
      </c>
    </row>
    <row r="275" spans="1:10" ht="16.5" thickTop="1" thickBot="1">
      <c r="A275" s="83" t="s">
        <v>14</v>
      </c>
      <c r="B275" s="84"/>
      <c r="C275" s="84"/>
      <c r="D275" s="84"/>
      <c r="E275" s="85"/>
      <c r="F275" s="86">
        <f>AVERAGE(F272:F274)</f>
        <v>0</v>
      </c>
      <c r="G275" s="86">
        <f>AVERAGE(G272:G274)</f>
        <v>0</v>
      </c>
      <c r="H275" s="86">
        <f>AVERAGE(H272:H274)</f>
        <v>0</v>
      </c>
      <c r="I275" s="86">
        <f>AVERAGE(I272:I274)</f>
        <v>0</v>
      </c>
      <c r="J275" s="87">
        <f>SUM(J272:J274)/(SUM(A272:A274))</f>
        <v>1</v>
      </c>
    </row>
    <row r="276" spans="1:10" ht="16" thickBot="1">
      <c r="A276" s="88">
        <v>20</v>
      </c>
      <c r="B276" s="75" t="str">
        <f>RMA_TC_001!$B$2</f>
        <v>Script Name</v>
      </c>
      <c r="C276" s="75">
        <v>0</v>
      </c>
      <c r="D276" s="75" t="s">
        <v>11</v>
      </c>
      <c r="E276" s="77">
        <v>20</v>
      </c>
      <c r="F276" s="78">
        <f>RMA_TC_009!E18</f>
        <v>0</v>
      </c>
      <c r="G276" s="78">
        <f>RMA_TC_009!F18</f>
        <v>0</v>
      </c>
      <c r="H276" s="78">
        <f>RMA_TC_009!G18</f>
        <v>0</v>
      </c>
      <c r="I276" s="78">
        <f>RMA_TC_009!H18</f>
        <v>0</v>
      </c>
      <c r="J276" s="89">
        <f>E276</f>
        <v>20</v>
      </c>
    </row>
    <row r="277" spans="1:10" ht="16" thickBot="1">
      <c r="A277" s="74">
        <v>20</v>
      </c>
      <c r="B277" s="75" t="str">
        <f>RMA_TC_001!$B$2</f>
        <v>Script Name</v>
      </c>
      <c r="C277" s="76">
        <v>0</v>
      </c>
      <c r="D277" s="76" t="s">
        <v>11</v>
      </c>
      <c r="E277" s="77">
        <v>20</v>
      </c>
      <c r="F277" s="78">
        <f>RMA_TC_009!E19</f>
        <v>0</v>
      </c>
      <c r="G277" s="78">
        <f>RMA_TC_009!F19</f>
        <v>0</v>
      </c>
      <c r="H277" s="78">
        <f>RMA_TC_009!G19</f>
        <v>0</v>
      </c>
      <c r="I277" s="78">
        <f>RMA_TC_009!H19</f>
        <v>0</v>
      </c>
      <c r="J277" s="79">
        <f>E277</f>
        <v>20</v>
      </c>
    </row>
    <row r="278" spans="1:10" ht="16" thickBot="1">
      <c r="A278" s="80">
        <v>20</v>
      </c>
      <c r="B278" s="75" t="str">
        <f>RMA_TC_001!$B$2</f>
        <v>Script Name</v>
      </c>
      <c r="C278" s="81">
        <v>0</v>
      </c>
      <c r="D278" s="81" t="s">
        <v>11</v>
      </c>
      <c r="E278" s="77">
        <v>20</v>
      </c>
      <c r="F278" s="78">
        <f>RMA_TC_009!E20</f>
        <v>0</v>
      </c>
      <c r="G278" s="78">
        <f>RMA_TC_009!F20</f>
        <v>0</v>
      </c>
      <c r="H278" s="78">
        <f>RMA_TC_009!G20</f>
        <v>0</v>
      </c>
      <c r="I278" s="78">
        <f>RMA_TC_009!H20</f>
        <v>0</v>
      </c>
      <c r="J278" s="82">
        <f>E278</f>
        <v>20</v>
      </c>
    </row>
    <row r="279" spans="1:10" ht="16.5" thickTop="1" thickBot="1">
      <c r="A279" s="83" t="s">
        <v>15</v>
      </c>
      <c r="B279" s="84"/>
      <c r="C279" s="84"/>
      <c r="D279" s="84"/>
      <c r="E279" s="85"/>
      <c r="F279" s="86">
        <f>AVERAGE(F276:F278)</f>
        <v>0</v>
      </c>
      <c r="G279" s="86">
        <f>AVERAGE(G276:G278)</f>
        <v>0</v>
      </c>
      <c r="H279" s="86">
        <f>AVERAGE(H276:H278)</f>
        <v>0</v>
      </c>
      <c r="I279" s="86">
        <f>AVERAGE(I276:I278)</f>
        <v>0</v>
      </c>
      <c r="J279" s="87">
        <f>SUM(J276:J278)/(SUM(A276:A278))</f>
        <v>1</v>
      </c>
    </row>
    <row r="280" spans="1:10" ht="16" thickBot="1">
      <c r="A280" s="88">
        <v>50</v>
      </c>
      <c r="B280" s="75" t="str">
        <f>RMA_TC_001!$B$2</f>
        <v>Script Name</v>
      </c>
      <c r="C280" s="75">
        <v>0</v>
      </c>
      <c r="D280" s="75" t="s">
        <v>11</v>
      </c>
      <c r="E280" s="77">
        <v>50</v>
      </c>
      <c r="F280" s="78">
        <f>RMA_TC_009!E22</f>
        <v>0</v>
      </c>
      <c r="G280" s="78">
        <f>RMA_TC_009!F22</f>
        <v>0</v>
      </c>
      <c r="H280" s="78">
        <f>RMA_TC_009!G22</f>
        <v>0</v>
      </c>
      <c r="I280" s="78">
        <f>RMA_TC_009!H22</f>
        <v>0</v>
      </c>
      <c r="J280" s="89">
        <f>E280</f>
        <v>50</v>
      </c>
    </row>
    <row r="281" spans="1:10" ht="16" thickBot="1">
      <c r="A281" s="74">
        <v>50</v>
      </c>
      <c r="B281" s="75" t="str">
        <f>RMA_TC_001!$B$2</f>
        <v>Script Name</v>
      </c>
      <c r="C281" s="76">
        <v>0</v>
      </c>
      <c r="D281" s="76" t="s">
        <v>11</v>
      </c>
      <c r="E281" s="77">
        <v>50</v>
      </c>
      <c r="F281" s="78">
        <f>RMA_TC_009!E23</f>
        <v>0</v>
      </c>
      <c r="G281" s="78">
        <f>RMA_TC_009!F23</f>
        <v>0</v>
      </c>
      <c r="H281" s="78">
        <f>RMA_TC_009!G23</f>
        <v>0</v>
      </c>
      <c r="I281" s="78">
        <f>RMA_TC_009!H23</f>
        <v>0</v>
      </c>
      <c r="J281" s="79">
        <f>E281</f>
        <v>50</v>
      </c>
    </row>
    <row r="282" spans="1:10" ht="16" thickBot="1">
      <c r="A282" s="80">
        <v>50</v>
      </c>
      <c r="B282" s="75" t="str">
        <f>RMA_TC_001!$B$2</f>
        <v>Script Name</v>
      </c>
      <c r="C282" s="81">
        <v>0</v>
      </c>
      <c r="D282" s="81" t="s">
        <v>11</v>
      </c>
      <c r="E282" s="77">
        <v>50</v>
      </c>
      <c r="F282" s="78">
        <f>RMA_TC_009!E24</f>
        <v>0</v>
      </c>
      <c r="G282" s="78">
        <f>RMA_TC_009!F24</f>
        <v>0</v>
      </c>
      <c r="H282" s="78">
        <f>RMA_TC_009!G24</f>
        <v>0</v>
      </c>
      <c r="I282" s="78">
        <f>RMA_TC_009!H24</f>
        <v>0</v>
      </c>
      <c r="J282" s="82">
        <f>E282</f>
        <v>50</v>
      </c>
    </row>
    <row r="283" spans="1:10" ht="16.5" thickTop="1" thickBot="1">
      <c r="A283" s="83" t="s">
        <v>30</v>
      </c>
      <c r="B283" s="84"/>
      <c r="C283" s="84"/>
      <c r="D283" s="84"/>
      <c r="E283" s="85"/>
      <c r="F283" s="86">
        <f>AVERAGE(F280:F282)</f>
        <v>0</v>
      </c>
      <c r="G283" s="86">
        <f>AVERAGE(G280:G282)</f>
        <v>0</v>
      </c>
      <c r="H283" s="86">
        <f>AVERAGE(H280:H282)</f>
        <v>0</v>
      </c>
      <c r="I283" s="86">
        <f>AVERAGE(I280:I282)</f>
        <v>0</v>
      </c>
      <c r="J283" s="87">
        <f>SUM(J280:J282)/(SUM(A280:A282))</f>
        <v>1</v>
      </c>
    </row>
    <row r="284" spans="1:10" ht="16" thickBot="1">
      <c r="A284" s="88">
        <v>100</v>
      </c>
      <c r="B284" s="75" t="str">
        <f>RMA_TC_001!$B$2</f>
        <v>Script Name</v>
      </c>
      <c r="C284" s="75">
        <v>0</v>
      </c>
      <c r="D284" s="75" t="s">
        <v>11</v>
      </c>
      <c r="E284" s="77">
        <v>100</v>
      </c>
      <c r="F284" s="78">
        <f>RMA_TC_009!E26</f>
        <v>0</v>
      </c>
      <c r="G284" s="78">
        <f>RMA_TC_009!F26</f>
        <v>0</v>
      </c>
      <c r="H284" s="78">
        <f>RMA_TC_009!G26</f>
        <v>0</v>
      </c>
      <c r="I284" s="78">
        <f>RMA_TC_009!H26</f>
        <v>0</v>
      </c>
      <c r="J284" s="89">
        <f>E284</f>
        <v>100</v>
      </c>
    </row>
    <row r="285" spans="1:10" ht="16" thickBot="1">
      <c r="A285" s="74">
        <v>100</v>
      </c>
      <c r="B285" s="75" t="str">
        <f>RMA_TC_001!$B$2</f>
        <v>Script Name</v>
      </c>
      <c r="C285" s="76">
        <v>0</v>
      </c>
      <c r="D285" s="76" t="s">
        <v>11</v>
      </c>
      <c r="E285" s="77">
        <v>100</v>
      </c>
      <c r="F285" s="78">
        <f>RMA_TC_009!E27</f>
        <v>0</v>
      </c>
      <c r="G285" s="78">
        <f>RMA_TC_009!F27</f>
        <v>0</v>
      </c>
      <c r="H285" s="78">
        <f>RMA_TC_009!G27</f>
        <v>0</v>
      </c>
      <c r="I285" s="78">
        <f>RMA_TC_009!H27</f>
        <v>0</v>
      </c>
      <c r="J285" s="79">
        <f>E285</f>
        <v>100</v>
      </c>
    </row>
    <row r="286" spans="1:10" ht="16" thickBot="1">
      <c r="A286" s="80">
        <v>100</v>
      </c>
      <c r="B286" s="75" t="str">
        <f>RMA_TC_001!$B$2</f>
        <v>Script Name</v>
      </c>
      <c r="C286" s="81">
        <v>0</v>
      </c>
      <c r="D286" s="81" t="s">
        <v>11</v>
      </c>
      <c r="E286" s="77">
        <v>100</v>
      </c>
      <c r="F286" s="78">
        <f>RMA_TC_009!E28</f>
        <v>0</v>
      </c>
      <c r="G286" s="78">
        <f>RMA_TC_009!F28</f>
        <v>0</v>
      </c>
      <c r="H286" s="78">
        <f>RMA_TC_009!G28</f>
        <v>0</v>
      </c>
      <c r="I286" s="78">
        <f>RMA_TC_009!H28</f>
        <v>0</v>
      </c>
      <c r="J286" s="82">
        <f>E286</f>
        <v>100</v>
      </c>
    </row>
    <row r="287" spans="1:10" ht="16.5" thickTop="1" thickBot="1">
      <c r="A287" s="83" t="s">
        <v>31</v>
      </c>
      <c r="B287" s="90"/>
      <c r="C287" s="90"/>
      <c r="D287" s="90"/>
      <c r="E287" s="91"/>
      <c r="F287" s="86">
        <f>AVERAGE(F284:F286)</f>
        <v>0</v>
      </c>
      <c r="G287" s="86">
        <f>AVERAGE(G284:G286)</f>
        <v>0</v>
      </c>
      <c r="H287" s="86">
        <f>AVERAGE(H284:H286)</f>
        <v>0</v>
      </c>
      <c r="I287" s="86">
        <f>AVERAGE(I284:I286)</f>
        <v>0</v>
      </c>
      <c r="J287" s="87">
        <f>SUM(J284:J286)/(SUM(A284:A286))</f>
        <v>1</v>
      </c>
    </row>
    <row r="288" spans="1:10" ht="16" hidden="1" thickBot="1">
      <c r="A288" s="88">
        <v>200</v>
      </c>
      <c r="B288" s="75" t="str">
        <f>RMA_TC_001!$B$2</f>
        <v>Script Name</v>
      </c>
      <c r="C288" s="75">
        <v>0</v>
      </c>
      <c r="D288" s="75" t="s">
        <v>11</v>
      </c>
      <c r="E288" s="77">
        <f>RMA_TC_009!D30</f>
        <v>200</v>
      </c>
      <c r="F288" s="78">
        <f>RMA_TC_009!E30</f>
        <v>0</v>
      </c>
      <c r="G288" s="78">
        <f>RMA_TC_009!F30</f>
        <v>0</v>
      </c>
      <c r="H288" s="78">
        <f>RMA_TC_009!G30</f>
        <v>0</v>
      </c>
      <c r="I288" s="78">
        <f>RMA_TC_009!H30</f>
        <v>0</v>
      </c>
      <c r="J288" s="89">
        <f>E288</f>
        <v>200</v>
      </c>
    </row>
    <row r="289" spans="1:10" ht="16" hidden="1" thickBot="1">
      <c r="A289" s="74">
        <v>200</v>
      </c>
      <c r="B289" s="75" t="str">
        <f>RMA_TC_001!$B$2</f>
        <v>Script Name</v>
      </c>
      <c r="C289" s="76">
        <v>0</v>
      </c>
      <c r="D289" s="76" t="s">
        <v>11</v>
      </c>
      <c r="E289" s="77">
        <f>RMA_TC_009!D31</f>
        <v>200</v>
      </c>
      <c r="F289" s="78">
        <f>RMA_TC_009!E31</f>
        <v>0</v>
      </c>
      <c r="G289" s="78">
        <f>RMA_TC_009!F31</f>
        <v>0</v>
      </c>
      <c r="H289" s="78">
        <f>RMA_TC_009!G31</f>
        <v>0</v>
      </c>
      <c r="I289" s="78">
        <f>RMA_TC_009!H31</f>
        <v>0</v>
      </c>
      <c r="J289" s="79">
        <f>E289</f>
        <v>200</v>
      </c>
    </row>
    <row r="290" spans="1:10" ht="16" hidden="1" thickBot="1">
      <c r="A290" s="80">
        <v>200</v>
      </c>
      <c r="B290" s="75" t="str">
        <f>RMA_TC_001!$B$2</f>
        <v>Script Name</v>
      </c>
      <c r="C290" s="81">
        <v>0</v>
      </c>
      <c r="D290" s="81" t="s">
        <v>11</v>
      </c>
      <c r="E290" s="77">
        <f>RMA_TC_009!D32</f>
        <v>200</v>
      </c>
      <c r="F290" s="78">
        <f>RMA_TC_009!E32</f>
        <v>0</v>
      </c>
      <c r="G290" s="78">
        <f>RMA_TC_009!F32</f>
        <v>0</v>
      </c>
      <c r="H290" s="78">
        <f>RMA_TC_009!G32</f>
        <v>0</v>
      </c>
      <c r="I290" s="78">
        <f>RMA_TC_009!H32</f>
        <v>0</v>
      </c>
      <c r="J290" s="82">
        <f>E290</f>
        <v>200</v>
      </c>
    </row>
    <row r="291" spans="1:10" ht="16.5" hidden="1" thickTop="1" thickBot="1">
      <c r="A291" s="83" t="s">
        <v>32</v>
      </c>
      <c r="B291" s="90"/>
      <c r="C291" s="90"/>
      <c r="D291" s="90"/>
      <c r="E291" s="91"/>
      <c r="F291" s="86">
        <f>AVERAGE(F288:F290)</f>
        <v>0</v>
      </c>
      <c r="G291" s="86">
        <f>AVERAGE(G288:G290)</f>
        <v>0</v>
      </c>
      <c r="H291" s="86">
        <f>AVERAGE(H288:H290)</f>
        <v>0</v>
      </c>
      <c r="I291" s="86">
        <f>AVERAGE(I288:I290)</f>
        <v>0</v>
      </c>
      <c r="J291" s="87">
        <f>SUM(J288:J290)/(SUM(A288:A290))</f>
        <v>1</v>
      </c>
    </row>
    <row r="292" spans="1:10" ht="15" thickBot="1">
      <c r="A292" s="35"/>
      <c r="B292" s="96"/>
      <c r="C292" s="35"/>
      <c r="D292" s="96"/>
      <c r="E292" s="35"/>
      <c r="F292" s="35"/>
      <c r="G292" s="35"/>
      <c r="H292" s="35"/>
      <c r="I292" s="35"/>
      <c r="J292" s="35"/>
    </row>
    <row r="293" spans="1:10" ht="16" thickBot="1">
      <c r="A293" s="257" t="s">
        <v>94</v>
      </c>
      <c r="B293" s="258"/>
      <c r="C293" s="258"/>
      <c r="D293" s="258"/>
      <c r="E293" s="258"/>
      <c r="F293" s="258"/>
      <c r="G293" s="258"/>
      <c r="H293" s="258"/>
      <c r="I293" s="258"/>
      <c r="J293" s="259"/>
    </row>
    <row r="294" spans="1:10" ht="26.5" thickBot="1">
      <c r="A294" s="65" t="s">
        <v>0</v>
      </c>
      <c r="B294" s="66" t="s">
        <v>1</v>
      </c>
      <c r="C294" s="66" t="s">
        <v>2</v>
      </c>
      <c r="D294" s="67" t="s">
        <v>3</v>
      </c>
      <c r="E294" s="67" t="s">
        <v>4</v>
      </c>
      <c r="F294" s="65" t="s">
        <v>5</v>
      </c>
      <c r="G294" s="65" t="s">
        <v>6</v>
      </c>
      <c r="H294" s="65" t="s">
        <v>7</v>
      </c>
      <c r="I294" s="68" t="s">
        <v>8</v>
      </c>
      <c r="J294" s="67" t="s">
        <v>9</v>
      </c>
    </row>
    <row r="295" spans="1:10" ht="16" thickBot="1">
      <c r="A295" s="69" t="s">
        <v>10</v>
      </c>
      <c r="B295" s="70" t="str">
        <f>RMA_TC_001!$B$2</f>
        <v>Script Name</v>
      </c>
      <c r="C295" s="70">
        <v>0</v>
      </c>
      <c r="D295" s="70" t="s">
        <v>11</v>
      </c>
      <c r="E295" s="71">
        <f>RMA_TC_010!D5</f>
        <v>0</v>
      </c>
      <c r="F295" s="72">
        <f>RMA_TC_010!E5</f>
        <v>0</v>
      </c>
      <c r="G295" s="72">
        <f>RMA_TC_010!F5</f>
        <v>0</v>
      </c>
      <c r="H295" s="72">
        <f>RMA_TC_010!G5</f>
        <v>0</v>
      </c>
      <c r="I295" s="72">
        <f>RMA_TC_010!H5</f>
        <v>0</v>
      </c>
      <c r="J295" s="73">
        <f>E295</f>
        <v>0</v>
      </c>
    </row>
    <row r="296" spans="1:10" ht="16" thickBot="1">
      <c r="A296" s="74">
        <v>1</v>
      </c>
      <c r="B296" s="75" t="str">
        <f>RMA_TC_001!$B$2</f>
        <v>Script Name</v>
      </c>
      <c r="C296" s="76">
        <v>0</v>
      </c>
      <c r="D296" s="76" t="s">
        <v>11</v>
      </c>
      <c r="E296" s="77">
        <v>1</v>
      </c>
      <c r="F296" s="78">
        <f>RMA_TC_010!E6</f>
        <v>0</v>
      </c>
      <c r="G296" s="78">
        <f>RMA_TC_010!F6</f>
        <v>0</v>
      </c>
      <c r="H296" s="78">
        <f>RMA_TC_010!G6</f>
        <v>0</v>
      </c>
      <c r="I296" s="77">
        <f>RMA_TC_010!H6</f>
        <v>0</v>
      </c>
      <c r="J296" s="79">
        <f>E296</f>
        <v>1</v>
      </c>
    </row>
    <row r="297" spans="1:10" ht="16" thickBot="1">
      <c r="A297" s="74">
        <v>1</v>
      </c>
      <c r="B297" s="75" t="str">
        <f>RMA_TC_001!$B$2</f>
        <v>Script Name</v>
      </c>
      <c r="C297" s="76">
        <v>0</v>
      </c>
      <c r="D297" s="76" t="s">
        <v>11</v>
      </c>
      <c r="E297" s="77">
        <v>1</v>
      </c>
      <c r="F297" s="78">
        <f>RMA_TC_010!F7</f>
        <v>0</v>
      </c>
      <c r="G297" s="78">
        <f>RMA_TC_010!G7</f>
        <v>0</v>
      </c>
      <c r="H297" s="78">
        <f>RMA_TC_010!G7</f>
        <v>0</v>
      </c>
      <c r="I297" s="77">
        <f>RMA_TC_010!H7</f>
        <v>0</v>
      </c>
      <c r="J297" s="79">
        <f>E297</f>
        <v>1</v>
      </c>
    </row>
    <row r="298" spans="1:10" ht="16" thickBot="1">
      <c r="A298" s="80">
        <v>1</v>
      </c>
      <c r="B298" s="75" t="str">
        <f>RMA_TC_001!$B$2</f>
        <v>Script Name</v>
      </c>
      <c r="C298" s="81">
        <v>0</v>
      </c>
      <c r="D298" s="81" t="s">
        <v>11</v>
      </c>
      <c r="E298" s="77">
        <v>1</v>
      </c>
      <c r="F298" s="78">
        <f>RMA_TC_010!E8</f>
        <v>0</v>
      </c>
      <c r="G298" s="78">
        <f>RMA_TC_010!F8</f>
        <v>0</v>
      </c>
      <c r="H298" s="78">
        <f>RMA_TC_010!G8</f>
        <v>0</v>
      </c>
      <c r="I298" s="77">
        <f>RMA_TC_010!H8</f>
        <v>0</v>
      </c>
      <c r="J298" s="82">
        <f>E298</f>
        <v>1</v>
      </c>
    </row>
    <row r="299" spans="1:10" ht="16.5" thickTop="1" thickBot="1">
      <c r="A299" s="83" t="s">
        <v>12</v>
      </c>
      <c r="B299" s="84"/>
      <c r="C299" s="84"/>
      <c r="D299" s="84"/>
      <c r="E299" s="85"/>
      <c r="F299" s="86">
        <f>AVERAGE(F296:F298)</f>
        <v>0</v>
      </c>
      <c r="G299" s="86">
        <f>AVERAGE(G296:G298)</f>
        <v>0</v>
      </c>
      <c r="H299" s="86">
        <f>AVERAGE(H296:H298)</f>
        <v>0</v>
      </c>
      <c r="I299" s="86">
        <f>AVERAGE(I296:I298)</f>
        <v>0</v>
      </c>
      <c r="J299" s="87">
        <f>SUM(J296:J298)/(SUM(A296:A298))</f>
        <v>1</v>
      </c>
    </row>
    <row r="300" spans="1:10" ht="16" thickBot="1">
      <c r="A300" s="88">
        <v>5</v>
      </c>
      <c r="B300" s="75" t="str">
        <f>RMA_TC_001!$B$2</f>
        <v>Script Name</v>
      </c>
      <c r="C300" s="75">
        <v>0</v>
      </c>
      <c r="D300" s="75" t="s">
        <v>11</v>
      </c>
      <c r="E300" s="77">
        <v>5</v>
      </c>
      <c r="F300" s="78">
        <f>RMA_TC_010!E10</f>
        <v>0</v>
      </c>
      <c r="G300" s="78">
        <f>RMA_TC_010!F10</f>
        <v>0</v>
      </c>
      <c r="H300" s="78">
        <f>RMA_TC_010!G10</f>
        <v>0</v>
      </c>
      <c r="I300" s="78">
        <f>RMA_TC_010!H10</f>
        <v>0</v>
      </c>
      <c r="J300" s="89">
        <f>E300</f>
        <v>5</v>
      </c>
    </row>
    <row r="301" spans="1:10" ht="16" thickBot="1">
      <c r="A301" s="74">
        <v>5</v>
      </c>
      <c r="B301" s="75" t="str">
        <f>RMA_TC_001!$B$2</f>
        <v>Script Name</v>
      </c>
      <c r="C301" s="76">
        <v>0</v>
      </c>
      <c r="D301" s="76" t="s">
        <v>11</v>
      </c>
      <c r="E301" s="77">
        <v>5</v>
      </c>
      <c r="F301" s="78">
        <f>RMA_TC_010!E11</f>
        <v>0</v>
      </c>
      <c r="G301" s="78">
        <f>RMA_TC_010!F11</f>
        <v>0</v>
      </c>
      <c r="H301" s="78">
        <f>RMA_TC_010!G11</f>
        <v>0</v>
      </c>
      <c r="I301" s="78">
        <f>RMA_TC_010!H11</f>
        <v>0</v>
      </c>
      <c r="J301" s="79">
        <f>E301</f>
        <v>5</v>
      </c>
    </row>
    <row r="302" spans="1:10" ht="16" thickBot="1">
      <c r="A302" s="80">
        <v>5</v>
      </c>
      <c r="B302" s="75" t="str">
        <f>RMA_TC_001!$B$2</f>
        <v>Script Name</v>
      </c>
      <c r="C302" s="81">
        <v>0</v>
      </c>
      <c r="D302" s="81" t="s">
        <v>11</v>
      </c>
      <c r="E302" s="77">
        <v>5</v>
      </c>
      <c r="F302" s="78">
        <f>RMA_TC_010!E12</f>
        <v>0</v>
      </c>
      <c r="G302" s="78">
        <f>RMA_TC_010!F12</f>
        <v>0</v>
      </c>
      <c r="H302" s="78">
        <f>RMA_TC_010!G12</f>
        <v>0</v>
      </c>
      <c r="I302" s="78">
        <f>RMA_TC_010!H12</f>
        <v>0</v>
      </c>
      <c r="J302" s="82">
        <f>E302</f>
        <v>5</v>
      </c>
    </row>
    <row r="303" spans="1:10" ht="16.5" thickTop="1" thickBot="1">
      <c r="A303" s="83" t="s">
        <v>13</v>
      </c>
      <c r="B303" s="84"/>
      <c r="C303" s="84"/>
      <c r="D303" s="84"/>
      <c r="E303" s="85"/>
      <c r="F303" s="86">
        <f>AVERAGE(F300:F302)</f>
        <v>0</v>
      </c>
      <c r="G303" s="86">
        <f>AVERAGE(G300:G302)</f>
        <v>0</v>
      </c>
      <c r="H303" s="86">
        <f>AVERAGE(H300:H302)</f>
        <v>0</v>
      </c>
      <c r="I303" s="86">
        <f>AVERAGE(I300:I302)</f>
        <v>0</v>
      </c>
      <c r="J303" s="87">
        <f>SUM(J300:J302)/(SUM(A300:A302))</f>
        <v>1</v>
      </c>
    </row>
    <row r="304" spans="1:10" ht="16" thickBot="1">
      <c r="A304" s="88">
        <v>10</v>
      </c>
      <c r="B304" s="75" t="str">
        <f>RMA_TC_001!$B$2</f>
        <v>Script Name</v>
      </c>
      <c r="C304" s="75">
        <v>0</v>
      </c>
      <c r="D304" s="75" t="s">
        <v>11</v>
      </c>
      <c r="E304" s="77">
        <v>10</v>
      </c>
      <c r="F304" s="78">
        <f>RMA_TC_010!E14</f>
        <v>0</v>
      </c>
      <c r="G304" s="78">
        <f>RMA_TC_010!F14</f>
        <v>0</v>
      </c>
      <c r="H304" s="78">
        <f>RMA_TC_010!G14</f>
        <v>0</v>
      </c>
      <c r="I304" s="78">
        <f>RMA_TC_010!H14</f>
        <v>0</v>
      </c>
      <c r="J304" s="89">
        <f>E304</f>
        <v>10</v>
      </c>
    </row>
    <row r="305" spans="1:10" ht="16" thickBot="1">
      <c r="A305" s="74">
        <v>10</v>
      </c>
      <c r="B305" s="75" t="str">
        <f>RMA_TC_001!$B$2</f>
        <v>Script Name</v>
      </c>
      <c r="C305" s="76">
        <v>0</v>
      </c>
      <c r="D305" s="76" t="s">
        <v>11</v>
      </c>
      <c r="E305" s="77">
        <v>10</v>
      </c>
      <c r="F305" s="78">
        <f>RMA_TC_010!E15</f>
        <v>0</v>
      </c>
      <c r="G305" s="78">
        <f>RMA_TC_010!F15</f>
        <v>0</v>
      </c>
      <c r="H305" s="78">
        <f>RMA_TC_010!G15</f>
        <v>0</v>
      </c>
      <c r="I305" s="78">
        <f>RMA_TC_010!H15</f>
        <v>0</v>
      </c>
      <c r="J305" s="79">
        <f>E305</f>
        <v>10</v>
      </c>
    </row>
    <row r="306" spans="1:10" ht="16" thickBot="1">
      <c r="A306" s="80">
        <v>10</v>
      </c>
      <c r="B306" s="75" t="str">
        <f>RMA_TC_001!$B$2</f>
        <v>Script Name</v>
      </c>
      <c r="C306" s="81">
        <v>0</v>
      </c>
      <c r="D306" s="81" t="s">
        <v>11</v>
      </c>
      <c r="E306" s="77">
        <v>10</v>
      </c>
      <c r="F306" s="78">
        <f>RMA_TC_010!E16</f>
        <v>0</v>
      </c>
      <c r="G306" s="78">
        <f>RMA_TC_010!F16</f>
        <v>0</v>
      </c>
      <c r="H306" s="78">
        <f>RMA_TC_010!G16</f>
        <v>0</v>
      </c>
      <c r="I306" s="78">
        <f>RMA_TC_010!H16</f>
        <v>0</v>
      </c>
      <c r="J306" s="82">
        <f>E306</f>
        <v>10</v>
      </c>
    </row>
    <row r="307" spans="1:10" ht="16.5" thickTop="1" thickBot="1">
      <c r="A307" s="83" t="s">
        <v>14</v>
      </c>
      <c r="B307" s="84"/>
      <c r="C307" s="84"/>
      <c r="D307" s="84"/>
      <c r="E307" s="85"/>
      <c r="F307" s="86">
        <f>AVERAGE(F304:F306)</f>
        <v>0</v>
      </c>
      <c r="G307" s="86">
        <f>AVERAGE(G304:G306)</f>
        <v>0</v>
      </c>
      <c r="H307" s="86">
        <f>AVERAGE(H304:H306)</f>
        <v>0</v>
      </c>
      <c r="I307" s="86">
        <f>AVERAGE(I304:I306)</f>
        <v>0</v>
      </c>
      <c r="J307" s="87">
        <f>SUM(J304:J306)/(SUM(A304:A306))</f>
        <v>1</v>
      </c>
    </row>
    <row r="308" spans="1:10" ht="16" thickBot="1">
      <c r="A308" s="88">
        <v>20</v>
      </c>
      <c r="B308" s="75" t="str">
        <f>RMA_TC_001!$B$2</f>
        <v>Script Name</v>
      </c>
      <c r="C308" s="75">
        <v>0</v>
      </c>
      <c r="D308" s="75" t="s">
        <v>11</v>
      </c>
      <c r="E308" s="77">
        <v>20</v>
      </c>
      <c r="F308" s="78">
        <f>RMA_TC_010!E18</f>
        <v>0</v>
      </c>
      <c r="G308" s="78">
        <f>RMA_TC_010!F18</f>
        <v>0</v>
      </c>
      <c r="H308" s="78">
        <f>RMA_TC_010!G18</f>
        <v>0</v>
      </c>
      <c r="I308" s="78">
        <f>RMA_TC_010!H18</f>
        <v>0</v>
      </c>
      <c r="J308" s="89">
        <f>E308</f>
        <v>20</v>
      </c>
    </row>
    <row r="309" spans="1:10" ht="16" thickBot="1">
      <c r="A309" s="74">
        <v>20</v>
      </c>
      <c r="B309" s="75" t="str">
        <f>RMA_TC_001!$B$2</f>
        <v>Script Name</v>
      </c>
      <c r="C309" s="76">
        <v>0</v>
      </c>
      <c r="D309" s="76" t="s">
        <v>11</v>
      </c>
      <c r="E309" s="77">
        <v>20</v>
      </c>
      <c r="F309" s="78">
        <f>RMA_TC_010!E19</f>
        <v>0</v>
      </c>
      <c r="G309" s="78">
        <f>RMA_TC_010!F19</f>
        <v>0</v>
      </c>
      <c r="H309" s="78">
        <f>RMA_TC_010!G19</f>
        <v>0</v>
      </c>
      <c r="I309" s="78">
        <f>RMA_TC_010!H19</f>
        <v>0</v>
      </c>
      <c r="J309" s="79">
        <f>E309</f>
        <v>20</v>
      </c>
    </row>
    <row r="310" spans="1:10" ht="16" thickBot="1">
      <c r="A310" s="80">
        <v>20</v>
      </c>
      <c r="B310" s="75" t="str">
        <f>RMA_TC_001!$B$2</f>
        <v>Script Name</v>
      </c>
      <c r="C310" s="81">
        <v>0</v>
      </c>
      <c r="D310" s="81" t="s">
        <v>11</v>
      </c>
      <c r="E310" s="77">
        <v>20</v>
      </c>
      <c r="F310" s="78">
        <f>RMA_TC_010!E20</f>
        <v>0</v>
      </c>
      <c r="G310" s="78">
        <f>RMA_TC_010!F20</f>
        <v>0</v>
      </c>
      <c r="H310" s="78">
        <f>RMA_TC_010!G20</f>
        <v>0</v>
      </c>
      <c r="I310" s="78">
        <f>RMA_TC_010!H20</f>
        <v>0</v>
      </c>
      <c r="J310" s="82">
        <f>E310</f>
        <v>20</v>
      </c>
    </row>
    <row r="311" spans="1:10" ht="16.5" thickTop="1" thickBot="1">
      <c r="A311" s="83" t="s">
        <v>15</v>
      </c>
      <c r="B311" s="84"/>
      <c r="C311" s="84"/>
      <c r="D311" s="84"/>
      <c r="E311" s="85"/>
      <c r="F311" s="86">
        <f>AVERAGE(F308:F310)</f>
        <v>0</v>
      </c>
      <c r="G311" s="86">
        <f>AVERAGE(G308:G310)</f>
        <v>0</v>
      </c>
      <c r="H311" s="86">
        <f>AVERAGE(H308:H310)</f>
        <v>0</v>
      </c>
      <c r="I311" s="86">
        <f>AVERAGE(I308:I310)</f>
        <v>0</v>
      </c>
      <c r="J311" s="87">
        <f>SUM(J308:J310)/(SUM(A308:A310))</f>
        <v>1</v>
      </c>
    </row>
    <row r="312" spans="1:10" ht="16" thickBot="1">
      <c r="A312" s="88">
        <v>50</v>
      </c>
      <c r="B312" s="75" t="str">
        <f>RMA_TC_001!$B$2</f>
        <v>Script Name</v>
      </c>
      <c r="C312" s="75">
        <v>0</v>
      </c>
      <c r="D312" s="75" t="s">
        <v>11</v>
      </c>
      <c r="E312" s="77">
        <v>50</v>
      </c>
      <c r="F312" s="78">
        <f>RMA_TC_010!E22</f>
        <v>0</v>
      </c>
      <c r="G312" s="78">
        <f>RMA_TC_010!F22</f>
        <v>0</v>
      </c>
      <c r="H312" s="78">
        <f>RMA_TC_010!G22</f>
        <v>0</v>
      </c>
      <c r="I312" s="78">
        <f>RMA_TC_010!H22</f>
        <v>0</v>
      </c>
      <c r="J312" s="89">
        <f>E312</f>
        <v>50</v>
      </c>
    </row>
    <row r="313" spans="1:10" ht="16" thickBot="1">
      <c r="A313" s="74">
        <v>50</v>
      </c>
      <c r="B313" s="75" t="str">
        <f>RMA_TC_001!$B$2</f>
        <v>Script Name</v>
      </c>
      <c r="C313" s="76">
        <v>0</v>
      </c>
      <c r="D313" s="76" t="s">
        <v>11</v>
      </c>
      <c r="E313" s="77">
        <v>50</v>
      </c>
      <c r="F313" s="78">
        <f>RMA_TC_010!E23</f>
        <v>0</v>
      </c>
      <c r="G313" s="78">
        <f>RMA_TC_010!F23</f>
        <v>0</v>
      </c>
      <c r="H313" s="78">
        <f>RMA_TC_010!G23</f>
        <v>0</v>
      </c>
      <c r="I313" s="78">
        <f>RMA_TC_010!H23</f>
        <v>0</v>
      </c>
      <c r="J313" s="79">
        <f>E313</f>
        <v>50</v>
      </c>
    </row>
    <row r="314" spans="1:10" ht="16" thickBot="1">
      <c r="A314" s="80">
        <v>50</v>
      </c>
      <c r="B314" s="75" t="str">
        <f>RMA_TC_001!$B$2</f>
        <v>Script Name</v>
      </c>
      <c r="C314" s="81">
        <v>0</v>
      </c>
      <c r="D314" s="81" t="s">
        <v>11</v>
      </c>
      <c r="E314" s="77">
        <v>50</v>
      </c>
      <c r="F314" s="78">
        <f>RMA_TC_010!E24</f>
        <v>0</v>
      </c>
      <c r="G314" s="78">
        <f>RMA_TC_010!F24</f>
        <v>0</v>
      </c>
      <c r="H314" s="78">
        <f>RMA_TC_010!G24</f>
        <v>0</v>
      </c>
      <c r="I314" s="78">
        <f>RMA_TC_010!H24</f>
        <v>0</v>
      </c>
      <c r="J314" s="82">
        <f>E314</f>
        <v>50</v>
      </c>
    </row>
    <row r="315" spans="1:10" ht="16.5" thickTop="1" thickBot="1">
      <c r="A315" s="83" t="s">
        <v>30</v>
      </c>
      <c r="B315" s="84"/>
      <c r="C315" s="84"/>
      <c r="D315" s="84"/>
      <c r="E315" s="85"/>
      <c r="F315" s="86">
        <f>AVERAGE(F312:F314)</f>
        <v>0</v>
      </c>
      <c r="G315" s="86">
        <f>AVERAGE(G312:G314)</f>
        <v>0</v>
      </c>
      <c r="H315" s="86">
        <f>AVERAGE(H312:H314)</f>
        <v>0</v>
      </c>
      <c r="I315" s="86">
        <f>AVERAGE(I312:I314)</f>
        <v>0</v>
      </c>
      <c r="J315" s="87">
        <f>SUM(J312:J314)/(SUM(A312:A314))</f>
        <v>1</v>
      </c>
    </row>
    <row r="316" spans="1:10" ht="16" thickBot="1">
      <c r="A316" s="88">
        <v>100</v>
      </c>
      <c r="B316" s="75" t="str">
        <f>RMA_TC_001!$B$2</f>
        <v>Script Name</v>
      </c>
      <c r="C316" s="75">
        <v>0</v>
      </c>
      <c r="D316" s="75" t="s">
        <v>11</v>
      </c>
      <c r="E316" s="77">
        <v>100</v>
      </c>
      <c r="F316" s="78">
        <f>RMA_TC_010!E26</f>
        <v>0</v>
      </c>
      <c r="G316" s="78">
        <f>RMA_TC_010!F26</f>
        <v>0</v>
      </c>
      <c r="H316" s="78">
        <f>RMA_TC_010!G26</f>
        <v>0</v>
      </c>
      <c r="I316" s="78">
        <f>RMA_TC_010!H26</f>
        <v>0</v>
      </c>
      <c r="J316" s="89">
        <f>E316</f>
        <v>100</v>
      </c>
    </row>
    <row r="317" spans="1:10" ht="16" thickBot="1">
      <c r="A317" s="74">
        <v>100</v>
      </c>
      <c r="B317" s="75" t="str">
        <f>RMA_TC_001!$B$2</f>
        <v>Script Name</v>
      </c>
      <c r="C317" s="76">
        <v>0</v>
      </c>
      <c r="D317" s="76" t="s">
        <v>11</v>
      </c>
      <c r="E317" s="77">
        <v>100</v>
      </c>
      <c r="F317" s="78">
        <f>RMA_TC_010!E27</f>
        <v>0</v>
      </c>
      <c r="G317" s="78">
        <f>RMA_TC_010!F27</f>
        <v>0</v>
      </c>
      <c r="H317" s="78">
        <f>RMA_TC_010!G27</f>
        <v>0</v>
      </c>
      <c r="I317" s="78">
        <f>RMA_TC_010!H27</f>
        <v>0</v>
      </c>
      <c r="J317" s="79">
        <f>E317</f>
        <v>100</v>
      </c>
    </row>
    <row r="318" spans="1:10" ht="16" thickBot="1">
      <c r="A318" s="80">
        <v>100</v>
      </c>
      <c r="B318" s="75" t="str">
        <f>RMA_TC_001!$B$2</f>
        <v>Script Name</v>
      </c>
      <c r="C318" s="81">
        <v>0</v>
      </c>
      <c r="D318" s="81" t="s">
        <v>11</v>
      </c>
      <c r="E318" s="77">
        <v>100</v>
      </c>
      <c r="F318" s="78">
        <f>RMA_TC_010!E28</f>
        <v>0</v>
      </c>
      <c r="G318" s="78">
        <f>RMA_TC_010!F28</f>
        <v>0</v>
      </c>
      <c r="H318" s="78">
        <f>RMA_TC_010!G28</f>
        <v>0</v>
      </c>
      <c r="I318" s="78">
        <f>RMA_TC_010!H28</f>
        <v>0</v>
      </c>
      <c r="J318" s="82">
        <f>E318</f>
        <v>100</v>
      </c>
    </row>
    <row r="319" spans="1:10" ht="18.75" customHeight="1" thickTop="1" thickBot="1">
      <c r="A319" s="83" t="s">
        <v>31</v>
      </c>
      <c r="B319" s="90"/>
      <c r="C319" s="90"/>
      <c r="D319" s="90"/>
      <c r="E319" s="91"/>
      <c r="F319" s="86">
        <f>AVERAGE(F316:F318)</f>
        <v>0</v>
      </c>
      <c r="G319" s="86">
        <f>AVERAGE(G316:G318)</f>
        <v>0</v>
      </c>
      <c r="H319" s="86">
        <f>AVERAGE(H316:H318)</f>
        <v>0</v>
      </c>
      <c r="I319" s="86">
        <f>AVERAGE(I316:I318)</f>
        <v>0</v>
      </c>
      <c r="J319" s="87">
        <f>SUM(J316:J318)/(SUM(A316:A318))</f>
        <v>1</v>
      </c>
    </row>
    <row r="320" spans="1:10" ht="16" hidden="1" thickBot="1">
      <c r="A320" s="88">
        <v>200</v>
      </c>
      <c r="B320" s="75" t="str">
        <f>RMA_TC_001!$B$2</f>
        <v>Script Name</v>
      </c>
      <c r="C320" s="75">
        <v>0</v>
      </c>
      <c r="D320" s="75" t="s">
        <v>11</v>
      </c>
      <c r="E320" s="77">
        <f>RMA_TC_010!D30</f>
        <v>200</v>
      </c>
      <c r="F320" s="78">
        <f>RMA_TC_010!E30</f>
        <v>0</v>
      </c>
      <c r="G320" s="78">
        <f>RMA_TC_010!F30</f>
        <v>0</v>
      </c>
      <c r="H320" s="78">
        <f>RMA_TC_010!G30</f>
        <v>0</v>
      </c>
      <c r="I320" s="78">
        <f>RMA_TC_010!H30</f>
        <v>0</v>
      </c>
      <c r="J320" s="89">
        <f>E320</f>
        <v>200</v>
      </c>
    </row>
    <row r="321" spans="1:10" ht="16" hidden="1" thickBot="1">
      <c r="A321" s="74">
        <v>200</v>
      </c>
      <c r="B321" s="75" t="str">
        <f>RMA_TC_001!$B$2</f>
        <v>Script Name</v>
      </c>
      <c r="C321" s="76">
        <v>0</v>
      </c>
      <c r="D321" s="76" t="s">
        <v>11</v>
      </c>
      <c r="E321" s="77">
        <f>RMA_TC_010!D31</f>
        <v>200</v>
      </c>
      <c r="F321" s="78">
        <f>RMA_TC_010!E31</f>
        <v>0</v>
      </c>
      <c r="G321" s="78">
        <f>RMA_TC_010!F31</f>
        <v>0</v>
      </c>
      <c r="H321" s="78">
        <f>RMA_TC_010!G31</f>
        <v>0</v>
      </c>
      <c r="I321" s="78">
        <f>RMA_TC_010!H31</f>
        <v>0</v>
      </c>
      <c r="J321" s="79">
        <f>E321</f>
        <v>200</v>
      </c>
    </row>
    <row r="322" spans="1:10" ht="16" hidden="1" thickBot="1">
      <c r="A322" s="80">
        <v>200</v>
      </c>
      <c r="B322" s="75" t="str">
        <f>RMA_TC_001!$B$2</f>
        <v>Script Name</v>
      </c>
      <c r="C322" s="81">
        <v>0</v>
      </c>
      <c r="D322" s="81" t="s">
        <v>11</v>
      </c>
      <c r="E322" s="77">
        <f>RMA_TC_010!D32</f>
        <v>200</v>
      </c>
      <c r="F322" s="78">
        <f>RMA_TC_010!E32</f>
        <v>0</v>
      </c>
      <c r="G322" s="78">
        <f>RMA_TC_010!F32</f>
        <v>0</v>
      </c>
      <c r="H322" s="78">
        <f>RMA_TC_010!G32</f>
        <v>0</v>
      </c>
      <c r="I322" s="78">
        <f>RMA_TC_010!H32</f>
        <v>0</v>
      </c>
      <c r="J322" s="82">
        <f>E322</f>
        <v>200</v>
      </c>
    </row>
    <row r="323" spans="1:10" ht="16.5" hidden="1" thickTop="1" thickBot="1">
      <c r="A323" s="83" t="s">
        <v>32</v>
      </c>
      <c r="B323" s="90"/>
      <c r="C323" s="90"/>
      <c r="D323" s="90"/>
      <c r="E323" s="91"/>
      <c r="F323" s="86">
        <f>AVERAGE(F320:F322)</f>
        <v>0</v>
      </c>
      <c r="G323" s="86">
        <f>AVERAGE(G320:G322)</f>
        <v>0</v>
      </c>
      <c r="H323" s="86">
        <f>AVERAGE(H320:H322)</f>
        <v>0</v>
      </c>
      <c r="I323" s="86">
        <f>AVERAGE(I320:I322)</f>
        <v>0</v>
      </c>
      <c r="J323" s="87">
        <f>SUM(J320:J322)/(SUM(A320:A322))</f>
        <v>1</v>
      </c>
    </row>
    <row r="324" spans="1:10" ht="17.25" customHeight="1" thickBot="1">
      <c r="A324" s="35"/>
      <c r="B324" s="96"/>
      <c r="C324" s="35"/>
      <c r="D324" s="96"/>
      <c r="E324" s="35"/>
      <c r="F324" s="35"/>
      <c r="G324" s="35"/>
      <c r="H324" s="35"/>
      <c r="I324" s="35"/>
      <c r="J324" s="35"/>
    </row>
    <row r="325" spans="1:10" ht="16" hidden="1" thickBot="1">
      <c r="A325" s="257" t="s">
        <v>95</v>
      </c>
      <c r="B325" s="258"/>
      <c r="C325" s="258"/>
      <c r="D325" s="258"/>
      <c r="E325" s="258"/>
      <c r="F325" s="258"/>
      <c r="G325" s="258"/>
      <c r="H325" s="258"/>
      <c r="I325" s="258"/>
      <c r="J325" s="259"/>
    </row>
    <row r="326" spans="1:10" ht="26.5" hidden="1" thickBot="1">
      <c r="A326" s="65" t="s">
        <v>0</v>
      </c>
      <c r="B326" s="66" t="s">
        <v>1</v>
      </c>
      <c r="C326" s="66" t="s">
        <v>2</v>
      </c>
      <c r="D326" s="67" t="s">
        <v>3</v>
      </c>
      <c r="E326" s="67" t="s">
        <v>4</v>
      </c>
      <c r="F326" s="65" t="s">
        <v>5</v>
      </c>
      <c r="G326" s="65" t="s">
        <v>6</v>
      </c>
      <c r="H326" s="65" t="s">
        <v>7</v>
      </c>
      <c r="I326" s="68" t="s">
        <v>8</v>
      </c>
      <c r="J326" s="67" t="s">
        <v>9</v>
      </c>
    </row>
    <row r="327" spans="1:10" ht="19.5" hidden="1" customHeight="1" thickBot="1">
      <c r="A327" s="69" t="s">
        <v>10</v>
      </c>
      <c r="B327" s="70" t="str">
        <f>RMA_TC_001!$B$2</f>
        <v>Script Name</v>
      </c>
      <c r="C327" s="70">
        <v>0</v>
      </c>
      <c r="D327" s="70" t="s">
        <v>11</v>
      </c>
      <c r="E327" s="71">
        <f>[1]TC11!D5</f>
        <v>0</v>
      </c>
      <c r="F327" s="72">
        <f>'TC11'!E5</f>
        <v>0</v>
      </c>
      <c r="G327" s="72">
        <f>'TC11'!F5</f>
        <v>0</v>
      </c>
      <c r="H327" s="72">
        <f>'TC11'!G5</f>
        <v>0</v>
      </c>
      <c r="I327" s="72">
        <f>'TC11'!H5</f>
        <v>0</v>
      </c>
      <c r="J327" s="73">
        <f>E327</f>
        <v>0</v>
      </c>
    </row>
    <row r="328" spans="1:10" ht="15.75" hidden="1" customHeight="1" thickBot="1">
      <c r="A328" s="74">
        <v>1</v>
      </c>
      <c r="B328" s="75" t="str">
        <f>RMA_TC_001!$B$2</f>
        <v>Script Name</v>
      </c>
      <c r="C328" s="76">
        <v>0</v>
      </c>
      <c r="D328" s="76" t="s">
        <v>11</v>
      </c>
      <c r="E328" s="77">
        <v>1</v>
      </c>
      <c r="F328" s="78">
        <f>'TC11'!E6</f>
        <v>0</v>
      </c>
      <c r="G328" s="78">
        <f>'TC11'!F6</f>
        <v>0</v>
      </c>
      <c r="H328" s="78">
        <f>'TC11'!G6</f>
        <v>0</v>
      </c>
      <c r="I328" s="77">
        <f>'TC11'!H6</f>
        <v>0</v>
      </c>
      <c r="J328" s="79">
        <f>E328</f>
        <v>1</v>
      </c>
    </row>
    <row r="329" spans="1:10" ht="18" hidden="1" customHeight="1" thickBot="1">
      <c r="A329" s="74">
        <v>1</v>
      </c>
      <c r="B329" s="75" t="str">
        <f>RMA_TC_001!$B$2</f>
        <v>Script Name</v>
      </c>
      <c r="C329" s="76">
        <v>0</v>
      </c>
      <c r="D329" s="76" t="s">
        <v>11</v>
      </c>
      <c r="E329" s="77">
        <v>1</v>
      </c>
      <c r="F329" s="78">
        <f>'TC11'!E7</f>
        <v>0</v>
      </c>
      <c r="G329" s="78">
        <f>'TC11'!F7</f>
        <v>0</v>
      </c>
      <c r="H329" s="78">
        <f>'TC11'!G7</f>
        <v>0</v>
      </c>
      <c r="I329" s="77">
        <f>'TC11'!H7</f>
        <v>0</v>
      </c>
      <c r="J329" s="79">
        <f>E329</f>
        <v>1</v>
      </c>
    </row>
    <row r="330" spans="1:10" ht="15.75" hidden="1" customHeight="1" thickBot="1">
      <c r="A330" s="80">
        <v>1</v>
      </c>
      <c r="B330" s="75" t="str">
        <f>RMA_TC_001!$B$2</f>
        <v>Script Name</v>
      </c>
      <c r="C330" s="81">
        <v>0</v>
      </c>
      <c r="D330" s="81" t="s">
        <v>11</v>
      </c>
      <c r="E330" s="77">
        <v>1</v>
      </c>
      <c r="F330" s="78">
        <f>'TC11'!E8</f>
        <v>0</v>
      </c>
      <c r="G330" s="78">
        <f>'TC11'!F8</f>
        <v>0</v>
      </c>
      <c r="H330" s="78">
        <f>'TC11'!G8</f>
        <v>0</v>
      </c>
      <c r="I330" s="77">
        <f>'TC11'!H8</f>
        <v>0</v>
      </c>
      <c r="J330" s="82">
        <f>E330</f>
        <v>1</v>
      </c>
    </row>
    <row r="331" spans="1:10" ht="17.25" hidden="1" customHeight="1" thickTop="1" thickBot="1">
      <c r="A331" s="83" t="s">
        <v>12</v>
      </c>
      <c r="B331" s="84"/>
      <c r="C331" s="84"/>
      <c r="D331" s="84"/>
      <c r="E331" s="85"/>
      <c r="F331" s="86">
        <f>AVERAGE(F328,F329,F330)</f>
        <v>0</v>
      </c>
      <c r="G331" s="86">
        <f>AVERAGE(G328:G330)</f>
        <v>0</v>
      </c>
      <c r="H331" s="86">
        <f>AVERAGE(H328:H330)</f>
        <v>0</v>
      </c>
      <c r="I331" s="86">
        <f>AVERAGE(I328:I330)</f>
        <v>0</v>
      </c>
      <c r="J331" s="87">
        <f>SUM(J328:J330)/(SUM(A328:A330))</f>
        <v>1</v>
      </c>
    </row>
    <row r="332" spans="1:10" ht="17.25" hidden="1" customHeight="1" thickBot="1">
      <c r="A332" s="88">
        <v>5</v>
      </c>
      <c r="B332" s="75" t="str">
        <f>RMA_TC_001!$B$2</f>
        <v>Script Name</v>
      </c>
      <c r="C332" s="75">
        <v>0</v>
      </c>
      <c r="D332" s="75" t="s">
        <v>11</v>
      </c>
      <c r="E332" s="77">
        <v>5</v>
      </c>
      <c r="F332" s="78">
        <f>'TC11'!E10</f>
        <v>0</v>
      </c>
      <c r="G332" s="78">
        <f>'TC11'!F10</f>
        <v>0</v>
      </c>
      <c r="H332" s="78">
        <f>'TC11'!G10</f>
        <v>0</v>
      </c>
      <c r="I332" s="78">
        <f>'TC11'!H10</f>
        <v>0</v>
      </c>
      <c r="J332" s="89">
        <f>E332</f>
        <v>5</v>
      </c>
    </row>
    <row r="333" spans="1:10" ht="15" hidden="1" customHeight="1" thickBot="1">
      <c r="A333" s="74">
        <v>5</v>
      </c>
      <c r="B333" s="75" t="str">
        <f>RMA_TC_001!$B$2</f>
        <v>Script Name</v>
      </c>
      <c r="C333" s="76">
        <v>0</v>
      </c>
      <c r="D333" s="76" t="s">
        <v>11</v>
      </c>
      <c r="E333" s="77">
        <v>5</v>
      </c>
      <c r="F333" s="78">
        <f>'TC11'!E11</f>
        <v>0</v>
      </c>
      <c r="G333" s="78">
        <f>'TC11'!F11</f>
        <v>0</v>
      </c>
      <c r="H333" s="78">
        <f>'TC11'!G11</f>
        <v>0</v>
      </c>
      <c r="I333" s="78">
        <f>'TC11'!H11</f>
        <v>0</v>
      </c>
      <c r="J333" s="79">
        <f>E333</f>
        <v>5</v>
      </c>
    </row>
    <row r="334" spans="1:10" ht="15" hidden="1" customHeight="1" thickBot="1">
      <c r="A334" s="80">
        <v>5</v>
      </c>
      <c r="B334" s="75" t="str">
        <f>RMA_TC_001!$B$2</f>
        <v>Script Name</v>
      </c>
      <c r="C334" s="81">
        <v>0</v>
      </c>
      <c r="D334" s="81" t="s">
        <v>11</v>
      </c>
      <c r="E334" s="77">
        <v>5</v>
      </c>
      <c r="F334" s="78">
        <f>'TC11'!E12</f>
        <v>0</v>
      </c>
      <c r="G334" s="78">
        <f>'TC11'!F12</f>
        <v>0</v>
      </c>
      <c r="H334" s="78">
        <f>'TC11'!G12</f>
        <v>0</v>
      </c>
      <c r="I334" s="78">
        <f>'TC11'!H12</f>
        <v>0</v>
      </c>
      <c r="J334" s="82">
        <f>E334</f>
        <v>5</v>
      </c>
    </row>
    <row r="335" spans="1:10" ht="15" hidden="1" customHeight="1" thickTop="1" thickBot="1">
      <c r="A335" s="83" t="s">
        <v>13</v>
      </c>
      <c r="B335" s="84"/>
      <c r="C335" s="84"/>
      <c r="D335" s="84"/>
      <c r="E335" s="85"/>
      <c r="F335" s="86">
        <f>AVERAGE(F332:F334)</f>
        <v>0</v>
      </c>
      <c r="G335" s="86">
        <f>AVERAGE(G332:G334)</f>
        <v>0</v>
      </c>
      <c r="H335" s="86">
        <f>AVERAGE(H332:H334)</f>
        <v>0</v>
      </c>
      <c r="I335" s="86">
        <f>AVERAGE(I332:I334)</f>
        <v>0</v>
      </c>
      <c r="J335" s="87">
        <f>SUM(J332:J334)/(SUM(A332:A334))</f>
        <v>1</v>
      </c>
    </row>
    <row r="336" spans="1:10" ht="14.25" hidden="1" customHeight="1" thickBot="1">
      <c r="A336" s="88">
        <v>10</v>
      </c>
      <c r="B336" s="75" t="str">
        <f>RMA_TC_001!$B$2</f>
        <v>Script Name</v>
      </c>
      <c r="C336" s="75">
        <v>0</v>
      </c>
      <c r="D336" s="75" t="s">
        <v>11</v>
      </c>
      <c r="E336" s="77">
        <v>10</v>
      </c>
      <c r="F336" s="78">
        <f>'TC11'!E14</f>
        <v>0</v>
      </c>
      <c r="G336" s="78">
        <f>'TC11'!F14</f>
        <v>0</v>
      </c>
      <c r="H336" s="78">
        <f>'TC11'!G14</f>
        <v>0</v>
      </c>
      <c r="I336" s="78">
        <f>'TC11'!H14</f>
        <v>0</v>
      </c>
      <c r="J336" s="89">
        <f>E336</f>
        <v>10</v>
      </c>
    </row>
    <row r="337" spans="1:10" ht="16" hidden="1" thickBot="1">
      <c r="A337" s="74">
        <v>10</v>
      </c>
      <c r="B337" s="75" t="str">
        <f>RMA_TC_001!$B$2</f>
        <v>Script Name</v>
      </c>
      <c r="C337" s="76">
        <v>0</v>
      </c>
      <c r="D337" s="76" t="s">
        <v>11</v>
      </c>
      <c r="E337" s="77">
        <v>10</v>
      </c>
      <c r="F337" s="78">
        <f>'TC11'!E15</f>
        <v>0</v>
      </c>
      <c r="G337" s="78">
        <f>'TC11'!F15</f>
        <v>0</v>
      </c>
      <c r="H337" s="78">
        <f>'TC11'!G15</f>
        <v>0</v>
      </c>
      <c r="I337" s="78">
        <f>'TC11'!H15</f>
        <v>0</v>
      </c>
      <c r="J337" s="79">
        <f>E337</f>
        <v>10</v>
      </c>
    </row>
    <row r="338" spans="1:10" ht="16" hidden="1" thickBot="1">
      <c r="A338" s="80">
        <v>10</v>
      </c>
      <c r="B338" s="75" t="str">
        <f>RMA_TC_001!$B$2</f>
        <v>Script Name</v>
      </c>
      <c r="C338" s="81">
        <v>0</v>
      </c>
      <c r="D338" s="81" t="s">
        <v>11</v>
      </c>
      <c r="E338" s="77">
        <v>10</v>
      </c>
      <c r="F338" s="78">
        <f>'TC11'!E16</f>
        <v>0</v>
      </c>
      <c r="G338" s="78">
        <f>'TC11'!F16</f>
        <v>0</v>
      </c>
      <c r="H338" s="78">
        <f>'TC11'!G16</f>
        <v>0</v>
      </c>
      <c r="I338" s="78">
        <f>'TC11'!H16</f>
        <v>0</v>
      </c>
      <c r="J338" s="82">
        <f>E338</f>
        <v>10</v>
      </c>
    </row>
    <row r="339" spans="1:10" ht="14.25" hidden="1" customHeight="1" thickTop="1" thickBot="1">
      <c r="A339" s="83" t="s">
        <v>14</v>
      </c>
      <c r="B339" s="84"/>
      <c r="C339" s="84"/>
      <c r="D339" s="84"/>
      <c r="E339" s="85"/>
      <c r="F339" s="86">
        <f>AVERAGE(F336:F338)</f>
        <v>0</v>
      </c>
      <c r="G339" s="86">
        <f>AVERAGE(G336:G338)</f>
        <v>0</v>
      </c>
      <c r="H339" s="86">
        <f>AVERAGE(H336:H338)</f>
        <v>0</v>
      </c>
      <c r="I339" s="86">
        <f>AVERAGE(I336:I338)</f>
        <v>0</v>
      </c>
      <c r="J339" s="87">
        <f>SUM(J336:J338)/(SUM(A336:A338))</f>
        <v>1</v>
      </c>
    </row>
    <row r="340" spans="1:10" ht="14.25" hidden="1" customHeight="1" thickBot="1">
      <c r="A340" s="88">
        <v>20</v>
      </c>
      <c r="B340" s="75" t="str">
        <f>RMA_TC_001!$B$2</f>
        <v>Script Name</v>
      </c>
      <c r="C340" s="75">
        <v>0</v>
      </c>
      <c r="D340" s="75" t="s">
        <v>11</v>
      </c>
      <c r="E340" s="77">
        <v>20</v>
      </c>
      <c r="F340" s="78">
        <f>'TC11'!E18</f>
        <v>0</v>
      </c>
      <c r="G340" s="78">
        <f>'TC11'!F18</f>
        <v>0</v>
      </c>
      <c r="H340" s="78">
        <f>'TC11'!G18</f>
        <v>0</v>
      </c>
      <c r="I340" s="78">
        <f>'TC11'!H18</f>
        <v>0</v>
      </c>
      <c r="J340" s="89">
        <f>E340</f>
        <v>20</v>
      </c>
    </row>
    <row r="341" spans="1:10" ht="15.75" hidden="1" customHeight="1" thickBot="1">
      <c r="A341" s="74">
        <v>20</v>
      </c>
      <c r="B341" s="75" t="str">
        <f>RMA_TC_001!$B$2</f>
        <v>Script Name</v>
      </c>
      <c r="C341" s="76">
        <v>0</v>
      </c>
      <c r="D341" s="76" t="s">
        <v>11</v>
      </c>
      <c r="E341" s="77">
        <v>20</v>
      </c>
      <c r="F341" s="78">
        <f>'TC11'!E19</f>
        <v>0</v>
      </c>
      <c r="G341" s="78">
        <f>'TC11'!F19</f>
        <v>0</v>
      </c>
      <c r="H341" s="78">
        <f>'TC11'!G19</f>
        <v>0</v>
      </c>
      <c r="I341" s="78">
        <f>'TC11'!H19</f>
        <v>0</v>
      </c>
      <c r="J341" s="79">
        <f>E341</f>
        <v>20</v>
      </c>
    </row>
    <row r="342" spans="1:10" ht="15" hidden="1" customHeight="1" thickBot="1">
      <c r="A342" s="80">
        <v>20</v>
      </c>
      <c r="B342" s="75" t="str">
        <f>RMA_TC_001!$B$2</f>
        <v>Script Name</v>
      </c>
      <c r="C342" s="81">
        <v>0</v>
      </c>
      <c r="D342" s="81" t="s">
        <v>11</v>
      </c>
      <c r="E342" s="77">
        <v>20</v>
      </c>
      <c r="F342" s="78">
        <f>'TC11'!E20</f>
        <v>0</v>
      </c>
      <c r="G342" s="78">
        <f>'TC11'!F20</f>
        <v>0</v>
      </c>
      <c r="H342" s="78">
        <f>'TC11'!G20</f>
        <v>0</v>
      </c>
      <c r="I342" s="78">
        <f>'TC11'!H20</f>
        <v>0</v>
      </c>
      <c r="J342" s="82">
        <f>E342</f>
        <v>20</v>
      </c>
    </row>
    <row r="343" spans="1:10" ht="15.75" hidden="1" customHeight="1" thickTop="1" thickBot="1">
      <c r="A343" s="83" t="s">
        <v>15</v>
      </c>
      <c r="B343" s="84"/>
      <c r="C343" s="84"/>
      <c r="D343" s="84"/>
      <c r="E343" s="85"/>
      <c r="F343" s="86">
        <f>AVERAGE(F340:F342)</f>
        <v>0</v>
      </c>
      <c r="G343" s="86">
        <f>AVERAGE(G340:G342)</f>
        <v>0</v>
      </c>
      <c r="H343" s="86">
        <f>AVERAGE(H340:H342)</f>
        <v>0</v>
      </c>
      <c r="I343" s="86">
        <f>AVERAGE(I340:I342)</f>
        <v>0</v>
      </c>
      <c r="J343" s="87">
        <f>SUM(J340:J342)/(SUM(A340:A342))</f>
        <v>1</v>
      </c>
    </row>
    <row r="344" spans="1:10" ht="15.75" hidden="1" customHeight="1" thickBot="1">
      <c r="A344" s="88">
        <v>50</v>
      </c>
      <c r="B344" s="75" t="str">
        <f>RMA_TC_001!$B$2</f>
        <v>Script Name</v>
      </c>
      <c r="C344" s="75">
        <v>0</v>
      </c>
      <c r="D344" s="75" t="s">
        <v>11</v>
      </c>
      <c r="E344" s="77">
        <v>50</v>
      </c>
      <c r="F344" s="78">
        <f>'TC11'!E22</f>
        <v>0</v>
      </c>
      <c r="G344" s="78">
        <f>'TC11'!F22</f>
        <v>0</v>
      </c>
      <c r="H344" s="78">
        <f>'TC11'!G22</f>
        <v>0</v>
      </c>
      <c r="I344" s="78">
        <f>'TC11'!H22</f>
        <v>0</v>
      </c>
      <c r="J344" s="89">
        <f>E344</f>
        <v>50</v>
      </c>
    </row>
    <row r="345" spans="1:10" ht="14.25" hidden="1" customHeight="1" thickBot="1">
      <c r="A345" s="74">
        <v>50</v>
      </c>
      <c r="B345" s="75" t="str">
        <f>RMA_TC_001!$B$2</f>
        <v>Script Name</v>
      </c>
      <c r="C345" s="76">
        <v>0</v>
      </c>
      <c r="D345" s="76" t="s">
        <v>11</v>
      </c>
      <c r="E345" s="77">
        <v>50</v>
      </c>
      <c r="F345" s="78">
        <f>'TC11'!E23</f>
        <v>0</v>
      </c>
      <c r="G345" s="78">
        <f>'TC11'!F23</f>
        <v>0</v>
      </c>
      <c r="H345" s="78">
        <f>'TC11'!G23</f>
        <v>0</v>
      </c>
      <c r="I345" s="78">
        <f>'TC11'!H23</f>
        <v>0</v>
      </c>
      <c r="J345" s="79">
        <f>E345</f>
        <v>50</v>
      </c>
    </row>
    <row r="346" spans="1:10" ht="15" hidden="1" customHeight="1" thickBot="1">
      <c r="A346" s="80">
        <v>50</v>
      </c>
      <c r="B346" s="75" t="str">
        <f>RMA_TC_001!$B$2</f>
        <v>Script Name</v>
      </c>
      <c r="C346" s="81">
        <v>0</v>
      </c>
      <c r="D346" s="81" t="s">
        <v>11</v>
      </c>
      <c r="E346" s="77">
        <v>50</v>
      </c>
      <c r="F346" s="78">
        <f>'TC11'!E24</f>
        <v>0</v>
      </c>
      <c r="G346" s="78">
        <f>'TC11'!F24</f>
        <v>0</v>
      </c>
      <c r="H346" s="78">
        <f>'TC11'!G24</f>
        <v>0</v>
      </c>
      <c r="I346" s="78">
        <f>'TC11'!H24</f>
        <v>0</v>
      </c>
      <c r="J346" s="82">
        <f>E346</f>
        <v>50</v>
      </c>
    </row>
    <row r="347" spans="1:10" ht="14.25" hidden="1" customHeight="1" thickTop="1" thickBot="1">
      <c r="A347" s="83" t="s">
        <v>30</v>
      </c>
      <c r="B347" s="84"/>
      <c r="C347" s="84"/>
      <c r="D347" s="84"/>
      <c r="E347" s="85"/>
      <c r="F347" s="86">
        <f>AVERAGE(F344:F346)</f>
        <v>0</v>
      </c>
      <c r="G347" s="86">
        <f>AVERAGE(G344:G346)</f>
        <v>0</v>
      </c>
      <c r="H347" s="86">
        <f>AVERAGE(H344:H346)</f>
        <v>0</v>
      </c>
      <c r="I347" s="86">
        <f>AVERAGE(I344:I346)</f>
        <v>0</v>
      </c>
      <c r="J347" s="87">
        <f>SUM(J344:J346)/(SUM(A344:A346))</f>
        <v>1</v>
      </c>
    </row>
    <row r="348" spans="1:10" ht="14.25" hidden="1" customHeight="1" thickBot="1">
      <c r="A348" s="88">
        <v>100</v>
      </c>
      <c r="B348" s="75" t="str">
        <f>RMA_TC_001!$B$2</f>
        <v>Script Name</v>
      </c>
      <c r="C348" s="75">
        <v>0</v>
      </c>
      <c r="D348" s="75" t="s">
        <v>11</v>
      </c>
      <c r="E348" s="77">
        <v>100</v>
      </c>
      <c r="F348" s="78">
        <f>'TC11'!E26</f>
        <v>0</v>
      </c>
      <c r="G348" s="78">
        <f>'TC11'!F26</f>
        <v>0</v>
      </c>
      <c r="H348" s="78">
        <f>'TC11'!G26</f>
        <v>0</v>
      </c>
      <c r="I348" s="78">
        <f>'TC11'!H26</f>
        <v>0</v>
      </c>
      <c r="J348" s="89">
        <f>E348</f>
        <v>100</v>
      </c>
    </row>
    <row r="349" spans="1:10" ht="15.75" hidden="1" customHeight="1" thickBot="1">
      <c r="A349" s="74">
        <v>100</v>
      </c>
      <c r="B349" s="75" t="str">
        <f>RMA_TC_001!$B$2</f>
        <v>Script Name</v>
      </c>
      <c r="C349" s="76">
        <v>0</v>
      </c>
      <c r="D349" s="76" t="s">
        <v>11</v>
      </c>
      <c r="E349" s="77">
        <v>100</v>
      </c>
      <c r="F349" s="78">
        <f>'TC11'!E27</f>
        <v>0</v>
      </c>
      <c r="G349" s="78">
        <f>'TC11'!F27</f>
        <v>0</v>
      </c>
      <c r="H349" s="78">
        <f>'TC11'!G27</f>
        <v>0</v>
      </c>
      <c r="I349" s="78">
        <f>'TC11'!H27</f>
        <v>0</v>
      </c>
      <c r="J349" s="79">
        <f>E349</f>
        <v>100</v>
      </c>
    </row>
    <row r="350" spans="1:10" ht="16" hidden="1" thickBot="1">
      <c r="A350" s="80">
        <v>100</v>
      </c>
      <c r="B350" s="75" t="str">
        <f>RMA_TC_001!$B$2</f>
        <v>Script Name</v>
      </c>
      <c r="C350" s="81">
        <v>0</v>
      </c>
      <c r="D350" s="81" t="s">
        <v>11</v>
      </c>
      <c r="E350" s="77">
        <v>100</v>
      </c>
      <c r="F350" s="78">
        <f>'TC11'!E28</f>
        <v>0</v>
      </c>
      <c r="G350" s="78">
        <f>'TC11'!F28</f>
        <v>0</v>
      </c>
      <c r="H350" s="78">
        <f>'TC11'!G28</f>
        <v>0</v>
      </c>
      <c r="I350" s="78">
        <f>'TC11'!H28</f>
        <v>0</v>
      </c>
      <c r="J350" s="82">
        <f>E350</f>
        <v>100</v>
      </c>
    </row>
    <row r="351" spans="1:10" ht="12.75" hidden="1" customHeight="1" thickTop="1" thickBot="1">
      <c r="A351" s="83" t="s">
        <v>31</v>
      </c>
      <c r="B351" s="90"/>
      <c r="C351" s="90"/>
      <c r="D351" s="90"/>
      <c r="E351" s="91"/>
      <c r="F351" s="86">
        <f>AVERAGE(F348:F350)</f>
        <v>0</v>
      </c>
      <c r="G351" s="86">
        <f>AVERAGE(G348:G350)</f>
        <v>0</v>
      </c>
      <c r="H351" s="86">
        <f>AVERAGE(H348:H350)</f>
        <v>0</v>
      </c>
      <c r="I351" s="86">
        <f>AVERAGE(I348:I350)</f>
        <v>0</v>
      </c>
      <c r="J351" s="87">
        <f>SUM(J348:J350)/(SUM(A348:A350))</f>
        <v>1</v>
      </c>
    </row>
    <row r="352" spans="1:10" ht="0.75" customHeight="1" thickBot="1">
      <c r="A352" s="88">
        <v>200</v>
      </c>
      <c r="B352" s="75" t="str">
        <f>RMA_TC_001!$B$2</f>
        <v>Script Name</v>
      </c>
      <c r="C352" s="75">
        <v>0</v>
      </c>
      <c r="D352" s="75" t="s">
        <v>11</v>
      </c>
      <c r="E352" s="77">
        <f>'TC11'!D30</f>
        <v>200</v>
      </c>
      <c r="F352" s="78">
        <f>'TC11'!E30</f>
        <v>0</v>
      </c>
      <c r="G352" s="78">
        <f>'TC11'!F30</f>
        <v>0</v>
      </c>
      <c r="H352" s="78">
        <f>'TC11'!G30</f>
        <v>0</v>
      </c>
      <c r="I352" s="78">
        <f>'TC11'!H30</f>
        <v>0</v>
      </c>
      <c r="J352" s="89">
        <f>E352</f>
        <v>200</v>
      </c>
    </row>
    <row r="353" spans="1:10" ht="8.25" hidden="1" customHeight="1" thickBot="1">
      <c r="A353" s="74">
        <v>200</v>
      </c>
      <c r="B353" s="75" t="str">
        <f>RMA_TC_001!$B$2</f>
        <v>Script Name</v>
      </c>
      <c r="C353" s="76">
        <v>0</v>
      </c>
      <c r="D353" s="76" t="s">
        <v>11</v>
      </c>
      <c r="E353" s="77">
        <f>'TC11'!D31</f>
        <v>200</v>
      </c>
      <c r="F353" s="78">
        <f>'TC11'!E31</f>
        <v>0</v>
      </c>
      <c r="G353" s="78">
        <f>'TC11'!F31</f>
        <v>0</v>
      </c>
      <c r="H353" s="78">
        <f>'TC11'!G31</f>
        <v>0</v>
      </c>
      <c r="I353" s="78">
        <f>'TC11'!H31</f>
        <v>0</v>
      </c>
      <c r="J353" s="79">
        <f>E353</f>
        <v>200</v>
      </c>
    </row>
    <row r="354" spans="1:10" ht="15" hidden="1" customHeight="1" thickBot="1">
      <c r="A354" s="80">
        <v>200</v>
      </c>
      <c r="B354" s="75" t="str">
        <f>RMA_TC_001!$B$2</f>
        <v>Script Name</v>
      </c>
      <c r="C354" s="81">
        <v>0</v>
      </c>
      <c r="D354" s="81" t="s">
        <v>11</v>
      </c>
      <c r="E354" s="77">
        <f>'TC11'!D32</f>
        <v>200</v>
      </c>
      <c r="F354" s="78">
        <f>'TC11'!E32</f>
        <v>0</v>
      </c>
      <c r="G354" s="78">
        <f>'TC11'!F32</f>
        <v>0</v>
      </c>
      <c r="H354" s="78">
        <f>'TC11'!G32</f>
        <v>0</v>
      </c>
      <c r="I354" s="78">
        <f>'TC11'!H32</f>
        <v>0</v>
      </c>
      <c r="J354" s="82">
        <f>E354</f>
        <v>200</v>
      </c>
    </row>
    <row r="355" spans="1:10" ht="1.5" hidden="1" customHeight="1" thickTop="1" thickBot="1">
      <c r="A355" s="83" t="s">
        <v>32</v>
      </c>
      <c r="B355" s="90"/>
      <c r="C355" s="90"/>
      <c r="D355" s="90"/>
      <c r="E355" s="91"/>
      <c r="F355" s="86">
        <f>AVERAGE(F352:F354)</f>
        <v>0</v>
      </c>
      <c r="G355" s="86">
        <f>AVERAGE(G352:G354)</f>
        <v>0</v>
      </c>
      <c r="H355" s="86">
        <f>AVERAGE(H352:H354)</f>
        <v>0</v>
      </c>
      <c r="I355" s="86">
        <f>AVERAGE(I352:I354)</f>
        <v>0</v>
      </c>
      <c r="J355" s="87">
        <f>SUM(J352:J354)/(SUM(A352:A354))</f>
        <v>1</v>
      </c>
    </row>
    <row r="356" spans="1:10" ht="16.5" customHeight="1" thickBot="1">
      <c r="A356" s="35"/>
      <c r="B356" s="96"/>
      <c r="C356" s="35"/>
      <c r="D356" s="96"/>
      <c r="E356" s="35"/>
      <c r="F356" s="35"/>
      <c r="G356" s="35"/>
      <c r="H356" s="35"/>
      <c r="I356" s="35"/>
      <c r="J356" s="35"/>
    </row>
    <row r="357" spans="1:10" ht="16.5" customHeight="1" thickBot="1">
      <c r="A357" s="257" t="s">
        <v>96</v>
      </c>
      <c r="B357" s="258"/>
      <c r="C357" s="258"/>
      <c r="D357" s="258"/>
      <c r="E357" s="258"/>
      <c r="F357" s="258"/>
      <c r="G357" s="258"/>
      <c r="H357" s="258"/>
      <c r="I357" s="258"/>
      <c r="J357" s="259"/>
    </row>
    <row r="358" spans="1:10" ht="26.5" thickBot="1">
      <c r="A358" s="65" t="s">
        <v>0</v>
      </c>
      <c r="B358" s="66" t="s">
        <v>1</v>
      </c>
      <c r="C358" s="66" t="s">
        <v>2</v>
      </c>
      <c r="D358" s="67" t="s">
        <v>3</v>
      </c>
      <c r="E358" s="67" t="s">
        <v>4</v>
      </c>
      <c r="F358" s="65" t="s">
        <v>5</v>
      </c>
      <c r="G358" s="65" t="s">
        <v>6</v>
      </c>
      <c r="H358" s="65" t="s">
        <v>7</v>
      </c>
      <c r="I358" s="68" t="s">
        <v>8</v>
      </c>
      <c r="J358" s="67" t="s">
        <v>9</v>
      </c>
    </row>
    <row r="359" spans="1:10" ht="14.25" customHeight="1" thickBot="1">
      <c r="A359" s="69" t="s">
        <v>10</v>
      </c>
      <c r="B359" s="70" t="str">
        <f>RMA_TC_001!$B$2</f>
        <v>Script Name</v>
      </c>
      <c r="C359" s="70">
        <v>0</v>
      </c>
      <c r="D359" s="70" t="s">
        <v>11</v>
      </c>
      <c r="E359" s="71">
        <f>RMA_TC_012!D5</f>
        <v>0</v>
      </c>
      <c r="F359" s="72">
        <f>RMA_TC_012!E5</f>
        <v>0</v>
      </c>
      <c r="G359" s="72">
        <f>RMA_TC_012!F5</f>
        <v>0</v>
      </c>
      <c r="H359" s="72">
        <f>RMA_TC_012!G5</f>
        <v>0</v>
      </c>
      <c r="I359" s="72">
        <f>RMA_TC_012!H5</f>
        <v>0</v>
      </c>
      <c r="J359" s="73">
        <f>E359</f>
        <v>0</v>
      </c>
    </row>
    <row r="360" spans="1:10" ht="15.75" customHeight="1" thickBot="1">
      <c r="A360" s="74">
        <v>1</v>
      </c>
      <c r="B360" s="75" t="str">
        <f>RMA_TC_001!$B$2</f>
        <v>Script Name</v>
      </c>
      <c r="C360" s="76">
        <v>0</v>
      </c>
      <c r="D360" s="76" t="s">
        <v>11</v>
      </c>
      <c r="E360" s="77">
        <v>1</v>
      </c>
      <c r="F360" s="78">
        <f>RMA_TC_012!E6</f>
        <v>0</v>
      </c>
      <c r="G360" s="78">
        <f>RMA_TC_012!F6</f>
        <v>0</v>
      </c>
      <c r="H360" s="78">
        <f>RMA_TC_012!G6</f>
        <v>0</v>
      </c>
      <c r="I360" s="77">
        <f>RMA_TC_012!H6</f>
        <v>0</v>
      </c>
      <c r="J360" s="79">
        <f>E360</f>
        <v>1</v>
      </c>
    </row>
    <row r="361" spans="1:10" ht="16.5" customHeight="1" thickBot="1">
      <c r="A361" s="74">
        <v>1</v>
      </c>
      <c r="B361" s="75" t="str">
        <f>RMA_TC_001!$B$2</f>
        <v>Script Name</v>
      </c>
      <c r="C361" s="76">
        <v>0</v>
      </c>
      <c r="D361" s="76" t="s">
        <v>11</v>
      </c>
      <c r="E361" s="77">
        <v>1</v>
      </c>
      <c r="F361" s="78">
        <f>RMA_TC_012!E7</f>
        <v>0</v>
      </c>
      <c r="G361" s="78">
        <f>RMA_TC_012!F7</f>
        <v>0</v>
      </c>
      <c r="H361" s="78">
        <f>RMA_TC_012!G7</f>
        <v>0</v>
      </c>
      <c r="I361" s="77">
        <f>RMA_TC_012!H7</f>
        <v>0</v>
      </c>
      <c r="J361" s="79">
        <f>E361</f>
        <v>1</v>
      </c>
    </row>
    <row r="362" spans="1:10" ht="15.75" customHeight="1" thickBot="1">
      <c r="A362" s="80">
        <v>1</v>
      </c>
      <c r="B362" s="75" t="str">
        <f>RMA_TC_001!$B$2</f>
        <v>Script Name</v>
      </c>
      <c r="C362" s="81">
        <v>0</v>
      </c>
      <c r="D362" s="81" t="s">
        <v>11</v>
      </c>
      <c r="E362" s="77">
        <v>1</v>
      </c>
      <c r="F362" s="78">
        <f>RMA_TC_012!E8</f>
        <v>0</v>
      </c>
      <c r="G362" s="78">
        <f>RMA_TC_012!F8</f>
        <v>0</v>
      </c>
      <c r="H362" s="78">
        <f>RMA_TC_012!G8</f>
        <v>0</v>
      </c>
      <c r="I362" s="77">
        <f>RMA_TC_012!H8</f>
        <v>0</v>
      </c>
      <c r="J362" s="82">
        <f>E362</f>
        <v>1</v>
      </c>
    </row>
    <row r="363" spans="1:10" ht="16.5" customHeight="1" thickTop="1" thickBot="1">
      <c r="A363" s="83" t="s">
        <v>12</v>
      </c>
      <c r="B363" s="84"/>
      <c r="C363" s="84"/>
      <c r="D363" s="84"/>
      <c r="E363" s="85"/>
      <c r="F363" s="86">
        <f>AVERAGE(F360:F362)</f>
        <v>0</v>
      </c>
      <c r="G363" s="86">
        <f>AVERAGE(G360:G362)</f>
        <v>0</v>
      </c>
      <c r="H363" s="86">
        <f>AVERAGE(H360:H362)</f>
        <v>0</v>
      </c>
      <c r="I363" s="86">
        <f>AVERAGE(I360:I362)</f>
        <v>0</v>
      </c>
      <c r="J363" s="87">
        <f>SUM(J360:J362)/(SUM(A360:A362))</f>
        <v>1</v>
      </c>
    </row>
    <row r="364" spans="1:10" ht="16.5" customHeight="1" thickBot="1">
      <c r="A364" s="88">
        <v>5</v>
      </c>
      <c r="B364" s="75" t="str">
        <f>RMA_TC_001!$B$2</f>
        <v>Script Name</v>
      </c>
      <c r="C364" s="75">
        <v>0</v>
      </c>
      <c r="D364" s="75" t="s">
        <v>11</v>
      </c>
      <c r="E364" s="77">
        <v>5</v>
      </c>
      <c r="F364" s="78">
        <f>RMA_TC_012!E10</f>
        <v>0</v>
      </c>
      <c r="G364" s="78">
        <f>RMA_TC_012!F10</f>
        <v>0</v>
      </c>
      <c r="H364" s="78">
        <f>RMA_TC_012!G10</f>
        <v>0</v>
      </c>
      <c r="I364" s="78">
        <f>RMA_TC_012!H10</f>
        <v>0</v>
      </c>
      <c r="J364" s="89">
        <f>E364</f>
        <v>5</v>
      </c>
    </row>
    <row r="365" spans="1:10" ht="17.25" customHeight="1" thickBot="1">
      <c r="A365" s="74">
        <v>5</v>
      </c>
      <c r="B365" s="75" t="str">
        <f>RMA_TC_001!$B$2</f>
        <v>Script Name</v>
      </c>
      <c r="C365" s="76">
        <v>0</v>
      </c>
      <c r="D365" s="76" t="s">
        <v>11</v>
      </c>
      <c r="E365" s="77">
        <v>5</v>
      </c>
      <c r="F365" s="78">
        <f>RMA_TC_012!E11</f>
        <v>0</v>
      </c>
      <c r="G365" s="78">
        <f>RMA_TC_012!F11</f>
        <v>0</v>
      </c>
      <c r="H365" s="78">
        <f>RMA_TC_012!G11</f>
        <v>0</v>
      </c>
      <c r="I365" s="78">
        <f>RMA_TC_012!H11</f>
        <v>0</v>
      </c>
      <c r="J365" s="79">
        <f>E365</f>
        <v>5</v>
      </c>
    </row>
    <row r="366" spans="1:10" ht="15.75" customHeight="1" thickBot="1">
      <c r="A366" s="80">
        <v>5</v>
      </c>
      <c r="B366" s="75" t="str">
        <f>RMA_TC_001!$B$2</f>
        <v>Script Name</v>
      </c>
      <c r="C366" s="81">
        <v>0</v>
      </c>
      <c r="D366" s="81" t="s">
        <v>11</v>
      </c>
      <c r="E366" s="77">
        <v>5</v>
      </c>
      <c r="F366" s="78">
        <f>RMA_TC_012!E12</f>
        <v>0</v>
      </c>
      <c r="G366" s="78">
        <f>RMA_TC_012!F12</f>
        <v>0</v>
      </c>
      <c r="H366" s="78">
        <f>RMA_TC_012!G12</f>
        <v>0</v>
      </c>
      <c r="I366" s="78">
        <f>RMA_TC_012!H12</f>
        <v>0</v>
      </c>
      <c r="J366" s="82">
        <f>E366</f>
        <v>5</v>
      </c>
    </row>
    <row r="367" spans="1:10" ht="16.5" customHeight="1" thickTop="1" thickBot="1">
      <c r="A367" s="83" t="s">
        <v>13</v>
      </c>
      <c r="B367" s="84"/>
      <c r="C367" s="84"/>
      <c r="D367" s="84"/>
      <c r="E367" s="85"/>
      <c r="F367" s="86">
        <f>AVERAGE(F364:F366)</f>
        <v>0</v>
      </c>
      <c r="G367" s="86">
        <f>AVERAGE(G364:G366)</f>
        <v>0</v>
      </c>
      <c r="H367" s="86">
        <f>AVERAGE(H364:H366)</f>
        <v>0</v>
      </c>
      <c r="I367" s="86">
        <f>AVERAGE(I364:I366)</f>
        <v>0</v>
      </c>
      <c r="J367" s="87">
        <f>SUM(J364:J366)/(SUM(A364:A366))</f>
        <v>1</v>
      </c>
    </row>
    <row r="368" spans="1:10" ht="18" customHeight="1" thickBot="1">
      <c r="A368" s="88">
        <v>10</v>
      </c>
      <c r="B368" s="75" t="str">
        <f>RMA_TC_001!$B$2</f>
        <v>Script Name</v>
      </c>
      <c r="C368" s="75">
        <v>0</v>
      </c>
      <c r="D368" s="75" t="s">
        <v>11</v>
      </c>
      <c r="E368" s="77">
        <v>10</v>
      </c>
      <c r="F368" s="78">
        <f>RMA_TC_012!E14</f>
        <v>0</v>
      </c>
      <c r="G368" s="78">
        <f>RMA_TC_012!F14</f>
        <v>0</v>
      </c>
      <c r="H368" s="78">
        <f>RMA_TC_012!G14</f>
        <v>0</v>
      </c>
      <c r="I368" s="78">
        <f>RMA_TC_012!H14</f>
        <v>0</v>
      </c>
      <c r="J368" s="89">
        <f>E368</f>
        <v>10</v>
      </c>
    </row>
    <row r="369" spans="1:10" ht="17.25" customHeight="1" thickBot="1">
      <c r="A369" s="74">
        <v>10</v>
      </c>
      <c r="B369" s="75" t="str">
        <f>RMA_TC_001!$B$2</f>
        <v>Script Name</v>
      </c>
      <c r="C369" s="76">
        <v>0</v>
      </c>
      <c r="D369" s="76" t="s">
        <v>11</v>
      </c>
      <c r="E369" s="77">
        <v>10</v>
      </c>
      <c r="F369" s="78">
        <f>RMA_TC_012!E15</f>
        <v>0</v>
      </c>
      <c r="G369" s="78">
        <f>RMA_TC_012!F15</f>
        <v>0</v>
      </c>
      <c r="H369" s="78">
        <f>RMA_TC_012!G15</f>
        <v>0</v>
      </c>
      <c r="I369" s="78">
        <f>RMA_TC_012!H15</f>
        <v>0</v>
      </c>
      <c r="J369" s="79">
        <f>E369</f>
        <v>10</v>
      </c>
    </row>
    <row r="370" spans="1:10" ht="18.75" customHeight="1" thickBot="1">
      <c r="A370" s="80">
        <v>10</v>
      </c>
      <c r="B370" s="75" t="str">
        <f>RMA_TC_001!$B$2</f>
        <v>Script Name</v>
      </c>
      <c r="C370" s="81">
        <v>0</v>
      </c>
      <c r="D370" s="81" t="s">
        <v>11</v>
      </c>
      <c r="E370" s="77">
        <v>10</v>
      </c>
      <c r="F370" s="78">
        <f>RMA_TC_012!E16</f>
        <v>0</v>
      </c>
      <c r="G370" s="78">
        <f>RMA_TC_012!F16</f>
        <v>0</v>
      </c>
      <c r="H370" s="78">
        <f>RMA_TC_012!G16</f>
        <v>0</v>
      </c>
      <c r="I370" s="78">
        <f>RMA_TC_012!H16</f>
        <v>0</v>
      </c>
      <c r="J370" s="82">
        <f>E370</f>
        <v>10</v>
      </c>
    </row>
    <row r="371" spans="1:10" ht="15" customHeight="1" thickTop="1" thickBot="1">
      <c r="A371" s="83" t="s">
        <v>14</v>
      </c>
      <c r="B371" s="84"/>
      <c r="C371" s="84"/>
      <c r="D371" s="84"/>
      <c r="E371" s="85"/>
      <c r="F371" s="86">
        <f>AVERAGE(F368:F370)</f>
        <v>0</v>
      </c>
      <c r="G371" s="86">
        <f>AVERAGE(G368:G370)</f>
        <v>0</v>
      </c>
      <c r="H371" s="86">
        <f>AVERAGE(H368:H370)</f>
        <v>0</v>
      </c>
      <c r="I371" s="86">
        <f>AVERAGE(I368:I370)</f>
        <v>0</v>
      </c>
      <c r="J371" s="87">
        <f>SUM(J368:J370)/(SUM(A368:A370))</f>
        <v>1</v>
      </c>
    </row>
    <row r="372" spans="1:10" ht="15.75" customHeight="1" thickBot="1">
      <c r="A372" s="88">
        <v>20</v>
      </c>
      <c r="B372" s="75" t="str">
        <f>RMA_TC_001!$B$2</f>
        <v>Script Name</v>
      </c>
      <c r="C372" s="75">
        <v>0</v>
      </c>
      <c r="D372" s="75" t="s">
        <v>11</v>
      </c>
      <c r="E372" s="77">
        <v>20</v>
      </c>
      <c r="F372" s="78">
        <f>RMA_TC_012!E18</f>
        <v>0</v>
      </c>
      <c r="G372" s="78">
        <f>RMA_TC_012!F18</f>
        <v>0</v>
      </c>
      <c r="H372" s="78">
        <f>RMA_TC_012!G18</f>
        <v>0</v>
      </c>
      <c r="I372" s="78">
        <f>RMA_TC_012!H18</f>
        <v>0</v>
      </c>
      <c r="J372" s="89">
        <f>E372</f>
        <v>20</v>
      </c>
    </row>
    <row r="373" spans="1:10" ht="15.75" customHeight="1" thickBot="1">
      <c r="A373" s="74">
        <v>20</v>
      </c>
      <c r="B373" s="75" t="str">
        <f>RMA_TC_001!$B$2</f>
        <v>Script Name</v>
      </c>
      <c r="C373" s="76">
        <v>0</v>
      </c>
      <c r="D373" s="76" t="s">
        <v>11</v>
      </c>
      <c r="E373" s="77">
        <v>20</v>
      </c>
      <c r="F373" s="78">
        <f>RMA_TC_012!E19</f>
        <v>0</v>
      </c>
      <c r="G373" s="78">
        <f>RMA_TC_012!F19</f>
        <v>0</v>
      </c>
      <c r="H373" s="78">
        <f>RMA_TC_012!G19</f>
        <v>0</v>
      </c>
      <c r="I373" s="78">
        <f>RMA_TC_012!H19</f>
        <v>0</v>
      </c>
      <c r="J373" s="79">
        <f>E373</f>
        <v>20</v>
      </c>
    </row>
    <row r="374" spans="1:10" ht="15.75" customHeight="1" thickBot="1">
      <c r="A374" s="80">
        <v>20</v>
      </c>
      <c r="B374" s="75" t="str">
        <f>RMA_TC_001!$B$2</f>
        <v>Script Name</v>
      </c>
      <c r="C374" s="81">
        <v>0</v>
      </c>
      <c r="D374" s="81" t="s">
        <v>11</v>
      </c>
      <c r="E374" s="77">
        <v>20</v>
      </c>
      <c r="F374" s="78">
        <f>RMA_TC_012!E20</f>
        <v>0</v>
      </c>
      <c r="G374" s="78">
        <f>RMA_TC_012!F20</f>
        <v>0</v>
      </c>
      <c r="H374" s="78">
        <f>RMA_TC_012!G20</f>
        <v>0</v>
      </c>
      <c r="I374" s="78">
        <f>RMA_TC_012!H20</f>
        <v>0</v>
      </c>
      <c r="J374" s="82">
        <f>E374</f>
        <v>20</v>
      </c>
    </row>
    <row r="375" spans="1:10" ht="17.25" customHeight="1" thickTop="1" thickBot="1">
      <c r="A375" s="83" t="s">
        <v>15</v>
      </c>
      <c r="B375" s="84"/>
      <c r="C375" s="84"/>
      <c r="D375" s="84"/>
      <c r="E375" s="85"/>
      <c r="F375" s="86">
        <f>AVERAGE(F372:F374)</f>
        <v>0</v>
      </c>
      <c r="G375" s="86">
        <f>AVERAGE(G372:G374)</f>
        <v>0</v>
      </c>
      <c r="H375" s="86">
        <f>AVERAGE(H372:H374)</f>
        <v>0</v>
      </c>
      <c r="I375" s="86">
        <f>AVERAGE(I372:I374)</f>
        <v>0</v>
      </c>
      <c r="J375" s="87">
        <f>SUM(J372:J374)/(SUM(A372:A374))</f>
        <v>1</v>
      </c>
    </row>
    <row r="376" spans="1:10" ht="15.75" customHeight="1" thickBot="1">
      <c r="A376" s="88">
        <v>50</v>
      </c>
      <c r="B376" s="75" t="str">
        <f>RMA_TC_001!$B$2</f>
        <v>Script Name</v>
      </c>
      <c r="C376" s="75">
        <v>0</v>
      </c>
      <c r="D376" s="75" t="s">
        <v>11</v>
      </c>
      <c r="E376" s="77">
        <v>50</v>
      </c>
      <c r="F376" s="78">
        <f>RMA_TC_012!E22</f>
        <v>0</v>
      </c>
      <c r="G376" s="78">
        <f>RMA_TC_012!F22</f>
        <v>0</v>
      </c>
      <c r="H376" s="78">
        <f>RMA_TC_012!G22</f>
        <v>0</v>
      </c>
      <c r="I376" s="78">
        <f>RMA_TC_012!H22</f>
        <v>0</v>
      </c>
      <c r="J376" s="89">
        <f>E376</f>
        <v>50</v>
      </c>
    </row>
    <row r="377" spans="1:10" ht="14.25" customHeight="1" thickBot="1">
      <c r="A377" s="74">
        <v>50</v>
      </c>
      <c r="B377" s="75" t="str">
        <f>RMA_TC_001!$B$2</f>
        <v>Script Name</v>
      </c>
      <c r="C377" s="76">
        <v>0</v>
      </c>
      <c r="D377" s="76" t="s">
        <v>11</v>
      </c>
      <c r="E377" s="77">
        <v>50</v>
      </c>
      <c r="F377" s="78">
        <f>RMA_TC_012!E23</f>
        <v>0</v>
      </c>
      <c r="G377" s="78">
        <f>RMA_TC_012!F23</f>
        <v>0</v>
      </c>
      <c r="H377" s="78">
        <f>RMA_TC_012!G23</f>
        <v>0</v>
      </c>
      <c r="I377" s="78">
        <f>RMA_TC_012!H23</f>
        <v>0</v>
      </c>
      <c r="J377" s="79">
        <f>E377</f>
        <v>50</v>
      </c>
    </row>
    <row r="378" spans="1:10" ht="15.75" customHeight="1" thickBot="1">
      <c r="A378" s="80">
        <v>50</v>
      </c>
      <c r="B378" s="75" t="str">
        <f>RMA_TC_001!$B$2</f>
        <v>Script Name</v>
      </c>
      <c r="C378" s="81">
        <v>0</v>
      </c>
      <c r="D378" s="81" t="s">
        <v>11</v>
      </c>
      <c r="E378" s="77">
        <v>50</v>
      </c>
      <c r="F378" s="78">
        <f>RMA_TC_012!E24</f>
        <v>0</v>
      </c>
      <c r="G378" s="78">
        <f>RMA_TC_012!F24</f>
        <v>0</v>
      </c>
      <c r="H378" s="78">
        <f>RMA_TC_012!G24</f>
        <v>0</v>
      </c>
      <c r="I378" s="78">
        <f>RMA_TC_012!H24</f>
        <v>0</v>
      </c>
      <c r="J378" s="82">
        <f>E378</f>
        <v>50</v>
      </c>
    </row>
    <row r="379" spans="1:10" ht="16.5" thickTop="1" thickBot="1">
      <c r="A379" s="83" t="s">
        <v>30</v>
      </c>
      <c r="B379" s="84"/>
      <c r="C379" s="84"/>
      <c r="D379" s="84"/>
      <c r="E379" s="85"/>
      <c r="F379" s="86">
        <f>AVERAGE(F376:F378)</f>
        <v>0</v>
      </c>
      <c r="G379" s="86">
        <f>AVERAGE(G376:G378)</f>
        <v>0</v>
      </c>
      <c r="H379" s="86">
        <f>AVERAGE(H376:H378)</f>
        <v>0</v>
      </c>
      <c r="I379" s="86">
        <f>AVERAGE(I376:I378)</f>
        <v>0</v>
      </c>
      <c r="J379" s="87">
        <f>SUM(J376:J378)/(SUM(A376:A378))</f>
        <v>1</v>
      </c>
    </row>
    <row r="380" spans="1:10" ht="16" thickBot="1">
      <c r="A380" s="88">
        <v>100</v>
      </c>
      <c r="B380" s="75" t="str">
        <f>RMA_TC_001!$B$2</f>
        <v>Script Name</v>
      </c>
      <c r="C380" s="75">
        <v>0</v>
      </c>
      <c r="D380" s="75" t="s">
        <v>11</v>
      </c>
      <c r="E380" s="77">
        <v>100</v>
      </c>
      <c r="F380" s="78">
        <f>RMA_TC_012!E26</f>
        <v>0</v>
      </c>
      <c r="G380" s="78">
        <f>RMA_TC_012!F26</f>
        <v>0</v>
      </c>
      <c r="H380" s="78">
        <f>RMA_TC_012!G26</f>
        <v>0</v>
      </c>
      <c r="I380" s="78">
        <f>RMA_TC_012!H26</f>
        <v>0</v>
      </c>
      <c r="J380" s="89">
        <f>E380</f>
        <v>100</v>
      </c>
    </row>
    <row r="381" spans="1:10" ht="16" thickBot="1">
      <c r="A381" s="74">
        <v>100</v>
      </c>
      <c r="B381" s="75" t="str">
        <f>RMA_TC_001!$B$2</f>
        <v>Script Name</v>
      </c>
      <c r="C381" s="76">
        <v>0</v>
      </c>
      <c r="D381" s="76" t="s">
        <v>11</v>
      </c>
      <c r="E381" s="77">
        <v>100</v>
      </c>
      <c r="F381" s="78">
        <f>RMA_TC_012!E27</f>
        <v>0</v>
      </c>
      <c r="G381" s="78">
        <f>RMA_TC_012!F27</f>
        <v>0</v>
      </c>
      <c r="H381" s="78">
        <f>RMA_TC_012!G27</f>
        <v>0</v>
      </c>
      <c r="I381" s="78">
        <f>RMA_TC_012!H27</f>
        <v>0</v>
      </c>
      <c r="J381" s="79">
        <f>E381</f>
        <v>100</v>
      </c>
    </row>
    <row r="382" spans="1:10" ht="16" thickBot="1">
      <c r="A382" s="80">
        <v>100</v>
      </c>
      <c r="B382" s="75" t="str">
        <f>RMA_TC_001!$B$2</f>
        <v>Script Name</v>
      </c>
      <c r="C382" s="81">
        <v>0</v>
      </c>
      <c r="D382" s="81" t="s">
        <v>11</v>
      </c>
      <c r="E382" s="77">
        <v>100</v>
      </c>
      <c r="F382" s="78">
        <f>RMA_TC_012!E28</f>
        <v>0</v>
      </c>
      <c r="G382" s="78">
        <f>RMA_TC_012!F28</f>
        <v>0</v>
      </c>
      <c r="H382" s="78">
        <f>RMA_TC_012!G28</f>
        <v>0</v>
      </c>
      <c r="I382" s="78">
        <f>RMA_TC_012!H28</f>
        <v>0</v>
      </c>
      <c r="J382" s="82">
        <f>E382</f>
        <v>100</v>
      </c>
    </row>
    <row r="383" spans="1:10" ht="16.5" thickTop="1" thickBot="1">
      <c r="A383" s="83" t="s">
        <v>31</v>
      </c>
      <c r="B383" s="90"/>
      <c r="C383" s="90"/>
      <c r="D383" s="90"/>
      <c r="E383" s="91"/>
      <c r="F383" s="86">
        <f>AVERAGE(F380:F382)</f>
        <v>0</v>
      </c>
      <c r="G383" s="86">
        <f>AVERAGE(G380:G382)</f>
        <v>0</v>
      </c>
      <c r="H383" s="86">
        <f>AVERAGE(H380:H382)</f>
        <v>0</v>
      </c>
      <c r="I383" s="86">
        <f>AVERAGE(I380:I382)</f>
        <v>0</v>
      </c>
      <c r="J383" s="87">
        <f>SUM(J380:J382)/(SUM(A380:A382))</f>
        <v>1</v>
      </c>
    </row>
    <row r="384" spans="1:10" ht="13.5" hidden="1" customHeight="1" thickBot="1">
      <c r="A384" s="88">
        <v>200</v>
      </c>
      <c r="B384" s="75" t="str">
        <f>RMA_TC_001!$B$2</f>
        <v>Script Name</v>
      </c>
      <c r="C384" s="75">
        <v>0</v>
      </c>
      <c r="D384" s="75" t="s">
        <v>11</v>
      </c>
      <c r="E384" s="77">
        <f>RMA_TC_012!D30</f>
        <v>200</v>
      </c>
      <c r="F384" s="78">
        <f>RMA_TC_012!E30</f>
        <v>0</v>
      </c>
      <c r="G384" s="78">
        <f>RMA_TC_012!F30</f>
        <v>0</v>
      </c>
      <c r="H384" s="78">
        <f>RMA_TC_012!G30</f>
        <v>0</v>
      </c>
      <c r="I384" s="78">
        <f>RMA_TC_012!H30</f>
        <v>0</v>
      </c>
      <c r="J384" s="89">
        <f>E384</f>
        <v>200</v>
      </c>
    </row>
    <row r="385" spans="1:10" ht="15" hidden="1" customHeight="1" thickBot="1">
      <c r="A385" s="74">
        <v>200</v>
      </c>
      <c r="B385" s="75" t="str">
        <f>RMA_TC_001!$B$2</f>
        <v>Script Name</v>
      </c>
      <c r="C385" s="76">
        <v>0</v>
      </c>
      <c r="D385" s="76" t="s">
        <v>11</v>
      </c>
      <c r="E385" s="77">
        <f>RMA_TC_012!D31</f>
        <v>200</v>
      </c>
      <c r="F385" s="78">
        <f>RMA_TC_012!E31</f>
        <v>0</v>
      </c>
      <c r="G385" s="78">
        <f>RMA_TC_012!F31</f>
        <v>0</v>
      </c>
      <c r="H385" s="78">
        <f>RMA_TC_012!G31</f>
        <v>0</v>
      </c>
      <c r="I385" s="78">
        <f>RMA_TC_012!H31</f>
        <v>0</v>
      </c>
      <c r="J385" s="79">
        <f>E385</f>
        <v>200</v>
      </c>
    </row>
    <row r="386" spans="1:10" ht="14.25" hidden="1" customHeight="1" thickBot="1">
      <c r="A386" s="80">
        <v>200</v>
      </c>
      <c r="B386" s="75" t="str">
        <f>RMA_TC_001!$B$2</f>
        <v>Script Name</v>
      </c>
      <c r="C386" s="81">
        <v>0</v>
      </c>
      <c r="D386" s="81" t="s">
        <v>11</v>
      </c>
      <c r="E386" s="77">
        <f>RMA_TC_012!D32</f>
        <v>200</v>
      </c>
      <c r="F386" s="78">
        <f>RMA_TC_012!E32</f>
        <v>0</v>
      </c>
      <c r="G386" s="78">
        <f>RMA_TC_012!F32</f>
        <v>0</v>
      </c>
      <c r="H386" s="78">
        <f>RMA_TC_012!G32</f>
        <v>0</v>
      </c>
      <c r="I386" s="78">
        <f>RMA_TC_012!H32</f>
        <v>0</v>
      </c>
      <c r="J386" s="82">
        <f>E386</f>
        <v>200</v>
      </c>
    </row>
    <row r="387" spans="1:10" ht="13.5" hidden="1" customHeight="1" thickTop="1" thickBot="1">
      <c r="A387" s="83" t="s">
        <v>32</v>
      </c>
      <c r="B387" s="90"/>
      <c r="C387" s="90"/>
      <c r="D387" s="90"/>
      <c r="E387" s="91"/>
      <c r="F387" s="86">
        <f>AVERAGE(F384:F386)</f>
        <v>0</v>
      </c>
      <c r="G387" s="86">
        <f>AVERAGE(G384:G386)</f>
        <v>0</v>
      </c>
      <c r="H387" s="86">
        <f>AVERAGE(H384:H386)</f>
        <v>0</v>
      </c>
      <c r="I387" s="86">
        <f>AVERAGE(I384:I386)</f>
        <v>0</v>
      </c>
      <c r="J387" s="87">
        <f>SUM(J384:J386)/(SUM(A384:A386))</f>
        <v>1</v>
      </c>
    </row>
    <row r="388" spans="1:10" ht="15" thickBot="1">
      <c r="A388" s="35"/>
      <c r="B388" s="96"/>
      <c r="C388" s="35"/>
      <c r="D388" s="96"/>
      <c r="E388" s="35"/>
      <c r="F388" s="35"/>
      <c r="G388" s="35"/>
      <c r="H388" s="35"/>
      <c r="I388" s="35"/>
      <c r="J388" s="35"/>
    </row>
    <row r="389" spans="1:10" ht="16" thickBot="1">
      <c r="A389" s="257" t="s">
        <v>97</v>
      </c>
      <c r="B389" s="258"/>
      <c r="C389" s="258"/>
      <c r="D389" s="258"/>
      <c r="E389" s="258"/>
      <c r="F389" s="258"/>
      <c r="G389" s="258"/>
      <c r="H389" s="258"/>
      <c r="I389" s="258"/>
      <c r="J389" s="259"/>
    </row>
    <row r="390" spans="1:10" ht="26.5" thickBot="1">
      <c r="A390" s="65" t="s">
        <v>0</v>
      </c>
      <c r="B390" s="66" t="s">
        <v>1</v>
      </c>
      <c r="C390" s="66" t="s">
        <v>2</v>
      </c>
      <c r="D390" s="67" t="s">
        <v>3</v>
      </c>
      <c r="E390" s="67" t="s">
        <v>4</v>
      </c>
      <c r="F390" s="65" t="s">
        <v>5</v>
      </c>
      <c r="G390" s="65" t="s">
        <v>6</v>
      </c>
      <c r="H390" s="65" t="s">
        <v>7</v>
      </c>
      <c r="I390" s="68" t="s">
        <v>8</v>
      </c>
      <c r="J390" s="67" t="s">
        <v>9</v>
      </c>
    </row>
    <row r="391" spans="1:10" ht="16" thickBot="1">
      <c r="A391" s="69" t="s">
        <v>10</v>
      </c>
      <c r="B391" s="70" t="str">
        <f>RMA_TC_001!$B$2</f>
        <v>Script Name</v>
      </c>
      <c r="C391" s="70">
        <v>0</v>
      </c>
      <c r="D391" s="70" t="s">
        <v>11</v>
      </c>
      <c r="E391" s="71">
        <f>RMA_TC_015!D5</f>
        <v>0</v>
      </c>
      <c r="F391" s="72">
        <f>RMA_TC_013!E5</f>
        <v>0</v>
      </c>
      <c r="G391" s="72">
        <f>RMA_TC_013!F5</f>
        <v>0</v>
      </c>
      <c r="H391" s="72">
        <f>RMA_TC_013!G5</f>
        <v>0</v>
      </c>
      <c r="I391" s="72">
        <f>RMA_TC_013!H5</f>
        <v>0</v>
      </c>
      <c r="J391" s="73">
        <f>E391</f>
        <v>0</v>
      </c>
    </row>
    <row r="392" spans="1:10" ht="16" thickBot="1">
      <c r="A392" s="74">
        <v>1</v>
      </c>
      <c r="B392" s="75" t="str">
        <f>RMA_TC_001!$B$2</f>
        <v>Script Name</v>
      </c>
      <c r="C392" s="76">
        <v>0</v>
      </c>
      <c r="D392" s="76" t="s">
        <v>11</v>
      </c>
      <c r="E392" s="77">
        <v>1</v>
      </c>
      <c r="F392" s="78">
        <f>RMA_TC_013!E6</f>
        <v>0</v>
      </c>
      <c r="G392" s="78">
        <f>RMA_TC_013!F6</f>
        <v>0</v>
      </c>
      <c r="H392" s="78">
        <f>RMA_TC_013!G6</f>
        <v>0</v>
      </c>
      <c r="I392" s="78">
        <f>RMA_TC_013!H6</f>
        <v>0</v>
      </c>
      <c r="J392" s="79">
        <f>E392</f>
        <v>1</v>
      </c>
    </row>
    <row r="393" spans="1:10" ht="16" thickBot="1">
      <c r="A393" s="74">
        <v>1</v>
      </c>
      <c r="B393" s="75" t="str">
        <f>RMA_TC_001!$B$2</f>
        <v>Script Name</v>
      </c>
      <c r="C393" s="76">
        <v>0</v>
      </c>
      <c r="D393" s="76" t="s">
        <v>11</v>
      </c>
      <c r="E393" s="77">
        <v>1</v>
      </c>
      <c r="F393" s="78">
        <f>RMA_TC_013!E7</f>
        <v>0</v>
      </c>
      <c r="G393" s="78">
        <f>RMA_TC_013!F7</f>
        <v>0</v>
      </c>
      <c r="H393" s="78">
        <f>RMA_TC_013!G7</f>
        <v>0</v>
      </c>
      <c r="I393" s="78">
        <f>RMA_TC_013!H7</f>
        <v>0</v>
      </c>
      <c r="J393" s="79">
        <f>E393</f>
        <v>1</v>
      </c>
    </row>
    <row r="394" spans="1:10" ht="16" thickBot="1">
      <c r="A394" s="80">
        <v>1</v>
      </c>
      <c r="B394" s="75" t="str">
        <f>RMA_TC_001!$B$2</f>
        <v>Script Name</v>
      </c>
      <c r="C394" s="81">
        <v>0</v>
      </c>
      <c r="D394" s="81" t="s">
        <v>11</v>
      </c>
      <c r="E394" s="77">
        <v>1</v>
      </c>
      <c r="F394" s="78">
        <f>RMA_TC_013!E8</f>
        <v>0</v>
      </c>
      <c r="G394" s="78">
        <f>RMA_TC_013!F8</f>
        <v>0</v>
      </c>
      <c r="H394" s="78">
        <f>RMA_TC_013!G8</f>
        <v>0</v>
      </c>
      <c r="I394" s="78">
        <f>RMA_TC_013!H8</f>
        <v>0</v>
      </c>
      <c r="J394" s="82">
        <f>E394</f>
        <v>1</v>
      </c>
    </row>
    <row r="395" spans="1:10" ht="16.5" thickTop="1" thickBot="1">
      <c r="A395" s="83" t="s">
        <v>12</v>
      </c>
      <c r="B395" s="84"/>
      <c r="C395" s="84"/>
      <c r="D395" s="84"/>
      <c r="E395" s="85"/>
      <c r="F395" s="86">
        <f>AVERAGE(F392:F394)</f>
        <v>0</v>
      </c>
      <c r="G395" s="86">
        <f>AVERAGE(G392:G394)</f>
        <v>0</v>
      </c>
      <c r="H395" s="86">
        <f>AVERAGE(H392:H394)</f>
        <v>0</v>
      </c>
      <c r="I395" s="86">
        <f>AVERAGE(I392:I394)</f>
        <v>0</v>
      </c>
      <c r="J395" s="87">
        <f>SUM(J392:J394)/(SUM(A392:A394))</f>
        <v>1</v>
      </c>
    </row>
    <row r="396" spans="1:10" ht="16" thickBot="1">
      <c r="A396" s="88">
        <v>5</v>
      </c>
      <c r="B396" s="75" t="str">
        <f>RMA_TC_001!$B$2</f>
        <v>Script Name</v>
      </c>
      <c r="C396" s="75">
        <v>0</v>
      </c>
      <c r="D396" s="75" t="s">
        <v>11</v>
      </c>
      <c r="E396" s="77">
        <v>5</v>
      </c>
      <c r="F396" s="78">
        <f>RMA_TC_013!E10</f>
        <v>0</v>
      </c>
      <c r="G396" s="78">
        <f>RMA_TC_013!F10</f>
        <v>0</v>
      </c>
      <c r="H396" s="78">
        <f>RMA_TC_013!G10</f>
        <v>0</v>
      </c>
      <c r="I396" s="78">
        <f>RMA_TC_013!H10</f>
        <v>0</v>
      </c>
      <c r="J396" s="89">
        <f>E396</f>
        <v>5</v>
      </c>
    </row>
    <row r="397" spans="1:10" ht="16" thickBot="1">
      <c r="A397" s="74">
        <v>5</v>
      </c>
      <c r="B397" s="75" t="str">
        <f>RMA_TC_001!$B$2</f>
        <v>Script Name</v>
      </c>
      <c r="C397" s="76">
        <v>0</v>
      </c>
      <c r="D397" s="76" t="s">
        <v>11</v>
      </c>
      <c r="E397" s="77">
        <v>5</v>
      </c>
      <c r="F397" s="78">
        <f>RMA_TC_013!E11</f>
        <v>0</v>
      </c>
      <c r="G397" s="78">
        <f>RMA_TC_013!F11</f>
        <v>0</v>
      </c>
      <c r="H397" s="78">
        <f>RMA_TC_013!G11</f>
        <v>0</v>
      </c>
      <c r="I397" s="78">
        <f>RMA_TC_013!H11</f>
        <v>0</v>
      </c>
      <c r="J397" s="79">
        <f>E397</f>
        <v>5</v>
      </c>
    </row>
    <row r="398" spans="1:10" ht="16" thickBot="1">
      <c r="A398" s="80">
        <v>5</v>
      </c>
      <c r="B398" s="75" t="str">
        <f>RMA_TC_001!$B$2</f>
        <v>Script Name</v>
      </c>
      <c r="C398" s="81">
        <v>0</v>
      </c>
      <c r="D398" s="81" t="s">
        <v>11</v>
      </c>
      <c r="E398" s="77">
        <v>5</v>
      </c>
      <c r="F398" s="78">
        <f>RMA_TC_013!E12</f>
        <v>0</v>
      </c>
      <c r="G398" s="78">
        <f>RMA_TC_013!F12</f>
        <v>0</v>
      </c>
      <c r="H398" s="78">
        <f>RMA_TC_013!G12</f>
        <v>0</v>
      </c>
      <c r="I398" s="78">
        <f>RMA_TC_013!H12</f>
        <v>0</v>
      </c>
      <c r="J398" s="82">
        <f>E398</f>
        <v>5</v>
      </c>
    </row>
    <row r="399" spans="1:10" ht="16.5" thickTop="1" thickBot="1">
      <c r="A399" s="83" t="s">
        <v>13</v>
      </c>
      <c r="B399" s="84"/>
      <c r="C399" s="84"/>
      <c r="D399" s="84"/>
      <c r="E399" s="85"/>
      <c r="F399" s="86">
        <f>AVERAGE(F396:F398)</f>
        <v>0</v>
      </c>
      <c r="G399" s="86">
        <f>AVERAGE(G396:G398)</f>
        <v>0</v>
      </c>
      <c r="H399" s="86">
        <f>AVERAGE(H396:H398)</f>
        <v>0</v>
      </c>
      <c r="I399" s="86">
        <f>AVERAGE(I396:I398)</f>
        <v>0</v>
      </c>
      <c r="J399" s="87">
        <f>SUM(J396:J398)/(SUM(A396:A398))</f>
        <v>1</v>
      </c>
    </row>
    <row r="400" spans="1:10" ht="16" thickBot="1">
      <c r="A400" s="88">
        <v>10</v>
      </c>
      <c r="B400" s="75" t="str">
        <f>RMA_TC_001!$B$2</f>
        <v>Script Name</v>
      </c>
      <c r="C400" s="75">
        <v>0</v>
      </c>
      <c r="D400" s="75" t="s">
        <v>11</v>
      </c>
      <c r="E400" s="77">
        <v>10</v>
      </c>
      <c r="F400" s="78">
        <f>RMA_TC_013!E14</f>
        <v>0</v>
      </c>
      <c r="G400" s="78">
        <f>RMA_TC_013!F14</f>
        <v>0</v>
      </c>
      <c r="H400" s="78">
        <f>RMA_TC_013!G14</f>
        <v>0</v>
      </c>
      <c r="I400" s="78">
        <f>RMA_TC_013!H14</f>
        <v>0</v>
      </c>
      <c r="J400" s="89">
        <f>E400</f>
        <v>10</v>
      </c>
    </row>
    <row r="401" spans="1:10" ht="16" thickBot="1">
      <c r="A401" s="74">
        <v>10</v>
      </c>
      <c r="B401" s="75" t="str">
        <f>RMA_TC_001!$B$2</f>
        <v>Script Name</v>
      </c>
      <c r="C401" s="76">
        <v>0</v>
      </c>
      <c r="D401" s="76" t="s">
        <v>11</v>
      </c>
      <c r="E401" s="77">
        <v>10</v>
      </c>
      <c r="F401" s="78">
        <f>RMA_TC_013!E15</f>
        <v>0</v>
      </c>
      <c r="G401" s="78">
        <f>RMA_TC_013!F15</f>
        <v>0</v>
      </c>
      <c r="H401" s="78">
        <f>RMA_TC_013!G15</f>
        <v>0</v>
      </c>
      <c r="I401" s="78">
        <f>RMA_TC_013!H15</f>
        <v>0</v>
      </c>
      <c r="J401" s="79">
        <f>E401</f>
        <v>10</v>
      </c>
    </row>
    <row r="402" spans="1:10" ht="16" thickBot="1">
      <c r="A402" s="80">
        <v>10</v>
      </c>
      <c r="B402" s="75" t="str">
        <f>RMA_TC_001!$B$2</f>
        <v>Script Name</v>
      </c>
      <c r="C402" s="81">
        <v>0</v>
      </c>
      <c r="D402" s="81" t="s">
        <v>11</v>
      </c>
      <c r="E402" s="77">
        <v>10</v>
      </c>
      <c r="F402" s="78">
        <f>RMA_TC_013!E16</f>
        <v>0</v>
      </c>
      <c r="G402" s="78">
        <f>RMA_TC_013!F16</f>
        <v>0</v>
      </c>
      <c r="H402" s="78">
        <f>RMA_TC_013!G16</f>
        <v>0</v>
      </c>
      <c r="I402" s="78">
        <f>RMA_TC_013!H16</f>
        <v>0</v>
      </c>
      <c r="J402" s="82">
        <f>E402</f>
        <v>10</v>
      </c>
    </row>
    <row r="403" spans="1:10" ht="16.5" thickTop="1" thickBot="1">
      <c r="A403" s="83" t="s">
        <v>14</v>
      </c>
      <c r="B403" s="84"/>
      <c r="C403" s="84"/>
      <c r="D403" s="84"/>
      <c r="E403" s="85"/>
      <c r="F403" s="86">
        <f>AVERAGE(F400:F402)</f>
        <v>0</v>
      </c>
      <c r="G403" s="86">
        <f>AVERAGE(G400:G402)</f>
        <v>0</v>
      </c>
      <c r="H403" s="86">
        <f>AVERAGE(H400:H402)</f>
        <v>0</v>
      </c>
      <c r="I403" s="86">
        <f>AVERAGE(I400:I402)</f>
        <v>0</v>
      </c>
      <c r="J403" s="87">
        <f>SUM(J400:J402)/(SUM(A400:A402))</f>
        <v>1</v>
      </c>
    </row>
    <row r="404" spans="1:10" ht="16" thickBot="1">
      <c r="A404" s="88">
        <v>20</v>
      </c>
      <c r="B404" s="75" t="str">
        <f>RMA_TC_001!$B$2</f>
        <v>Script Name</v>
      </c>
      <c r="C404" s="75">
        <v>0</v>
      </c>
      <c r="D404" s="75" t="s">
        <v>11</v>
      </c>
      <c r="E404" s="77">
        <v>20</v>
      </c>
      <c r="F404" s="78">
        <f>RMA_TC_013!E18</f>
        <v>0</v>
      </c>
      <c r="G404" s="78">
        <f>RMA_TC_013!F18</f>
        <v>0</v>
      </c>
      <c r="H404" s="78">
        <f>RMA_TC_013!G18</f>
        <v>0</v>
      </c>
      <c r="I404" s="78">
        <f>RMA_TC_013!H18</f>
        <v>0</v>
      </c>
      <c r="J404" s="89">
        <f>E404</f>
        <v>20</v>
      </c>
    </row>
    <row r="405" spans="1:10" ht="16" thickBot="1">
      <c r="A405" s="74">
        <v>20</v>
      </c>
      <c r="B405" s="75" t="str">
        <f>RMA_TC_001!$B$2</f>
        <v>Script Name</v>
      </c>
      <c r="C405" s="76">
        <v>0</v>
      </c>
      <c r="D405" s="76" t="s">
        <v>11</v>
      </c>
      <c r="E405" s="77">
        <v>20</v>
      </c>
      <c r="F405" s="78">
        <f>RMA_TC_013!E19</f>
        <v>0</v>
      </c>
      <c r="G405" s="78">
        <f>RMA_TC_013!F19</f>
        <v>0</v>
      </c>
      <c r="H405" s="78">
        <f>RMA_TC_013!G19</f>
        <v>0</v>
      </c>
      <c r="I405" s="78">
        <f>RMA_TC_013!H19</f>
        <v>0</v>
      </c>
      <c r="J405" s="79">
        <f>E405</f>
        <v>20</v>
      </c>
    </row>
    <row r="406" spans="1:10" ht="16" thickBot="1">
      <c r="A406" s="80">
        <v>20</v>
      </c>
      <c r="B406" s="75" t="str">
        <f>RMA_TC_001!$B$2</f>
        <v>Script Name</v>
      </c>
      <c r="C406" s="81">
        <v>0</v>
      </c>
      <c r="D406" s="81" t="s">
        <v>11</v>
      </c>
      <c r="E406" s="77">
        <v>20</v>
      </c>
      <c r="F406" s="78">
        <f>RMA_TC_013!E20</f>
        <v>0</v>
      </c>
      <c r="G406" s="78">
        <f>RMA_TC_013!F20</f>
        <v>0</v>
      </c>
      <c r="H406" s="78">
        <f>RMA_TC_013!G20</f>
        <v>0</v>
      </c>
      <c r="I406" s="78">
        <f>RMA_TC_013!H20</f>
        <v>0</v>
      </c>
      <c r="J406" s="82">
        <f>E406</f>
        <v>20</v>
      </c>
    </row>
    <row r="407" spans="1:10" ht="16.5" thickTop="1" thickBot="1">
      <c r="A407" s="83" t="s">
        <v>15</v>
      </c>
      <c r="B407" s="84"/>
      <c r="C407" s="84"/>
      <c r="D407" s="84"/>
      <c r="E407" s="85"/>
      <c r="F407" s="86">
        <f>AVERAGE(F404:F406)</f>
        <v>0</v>
      </c>
      <c r="G407" s="86">
        <f>AVERAGE(G404:G406)</f>
        <v>0</v>
      </c>
      <c r="H407" s="86">
        <f>AVERAGE(H404:H406)</f>
        <v>0</v>
      </c>
      <c r="I407" s="86">
        <f>AVERAGE(I404:I406)</f>
        <v>0</v>
      </c>
      <c r="J407" s="87">
        <f>SUM(J404:J406)/(SUM(A404:A406))</f>
        <v>1</v>
      </c>
    </row>
    <row r="408" spans="1:10" ht="16" thickBot="1">
      <c r="A408" s="88">
        <v>50</v>
      </c>
      <c r="B408" s="75" t="str">
        <f>RMA_TC_001!$B$2</f>
        <v>Script Name</v>
      </c>
      <c r="C408" s="75">
        <v>0</v>
      </c>
      <c r="D408" s="75" t="s">
        <v>11</v>
      </c>
      <c r="E408" s="77">
        <v>50</v>
      </c>
      <c r="F408" s="78">
        <f>RMA_TC_013!E22</f>
        <v>0</v>
      </c>
      <c r="G408" s="78">
        <f>RMA_TC_013!F22</f>
        <v>0</v>
      </c>
      <c r="H408" s="78">
        <f>RMA_TC_013!G22</f>
        <v>0</v>
      </c>
      <c r="I408" s="78">
        <f>RMA_TC_013!H22</f>
        <v>0</v>
      </c>
      <c r="J408" s="89">
        <f>E408</f>
        <v>50</v>
      </c>
    </row>
    <row r="409" spans="1:10" ht="16" thickBot="1">
      <c r="A409" s="74">
        <v>50</v>
      </c>
      <c r="B409" s="75" t="str">
        <f>RMA_TC_001!$B$2</f>
        <v>Script Name</v>
      </c>
      <c r="C409" s="76">
        <v>0</v>
      </c>
      <c r="D409" s="76" t="s">
        <v>11</v>
      </c>
      <c r="E409" s="77">
        <v>50</v>
      </c>
      <c r="F409" s="78">
        <f>RMA_TC_013!E23</f>
        <v>0</v>
      </c>
      <c r="G409" s="78">
        <f>RMA_TC_013!F23</f>
        <v>0</v>
      </c>
      <c r="H409" s="78">
        <f>RMA_TC_013!G23</f>
        <v>0</v>
      </c>
      <c r="I409" s="78">
        <f>RMA_TC_013!H23</f>
        <v>0</v>
      </c>
      <c r="J409" s="79">
        <f>E409</f>
        <v>50</v>
      </c>
    </row>
    <row r="410" spans="1:10" ht="16" thickBot="1">
      <c r="A410" s="80">
        <v>50</v>
      </c>
      <c r="B410" s="75" t="str">
        <f>RMA_TC_001!$B$2</f>
        <v>Script Name</v>
      </c>
      <c r="C410" s="81">
        <v>0</v>
      </c>
      <c r="D410" s="81" t="s">
        <v>11</v>
      </c>
      <c r="E410" s="77">
        <v>50</v>
      </c>
      <c r="F410" s="78">
        <f>RMA_TC_013!E24</f>
        <v>0</v>
      </c>
      <c r="G410" s="78">
        <f>RMA_TC_013!F24</f>
        <v>0</v>
      </c>
      <c r="H410" s="78">
        <f>RMA_TC_013!G24</f>
        <v>0</v>
      </c>
      <c r="I410" s="78">
        <f>RMA_TC_013!H24</f>
        <v>0</v>
      </c>
      <c r="J410" s="82">
        <f>E410</f>
        <v>50</v>
      </c>
    </row>
    <row r="411" spans="1:10" ht="16.5" thickTop="1" thickBot="1">
      <c r="A411" s="83" t="s">
        <v>30</v>
      </c>
      <c r="B411" s="84"/>
      <c r="C411" s="84"/>
      <c r="D411" s="84"/>
      <c r="E411" s="85"/>
      <c r="F411" s="86">
        <f>AVERAGE(F408:F410)</f>
        <v>0</v>
      </c>
      <c r="G411" s="86">
        <f>AVERAGE(G408:G410)</f>
        <v>0</v>
      </c>
      <c r="H411" s="86">
        <f>AVERAGE(H408:H410)</f>
        <v>0</v>
      </c>
      <c r="I411" s="86">
        <f>AVERAGE(I408:I410)</f>
        <v>0</v>
      </c>
      <c r="J411" s="87">
        <f>SUM(J408:J410)/(SUM(A408:A410))</f>
        <v>1</v>
      </c>
    </row>
    <row r="412" spans="1:10" ht="16" thickBot="1">
      <c r="A412" s="88">
        <v>100</v>
      </c>
      <c r="B412" s="75" t="str">
        <f>RMA_TC_001!$B$2</f>
        <v>Script Name</v>
      </c>
      <c r="C412" s="75">
        <v>0</v>
      </c>
      <c r="D412" s="75" t="s">
        <v>11</v>
      </c>
      <c r="E412" s="77">
        <v>100</v>
      </c>
      <c r="F412" s="78">
        <f>RMA_TC_013!E26</f>
        <v>0</v>
      </c>
      <c r="G412" s="78">
        <f>RMA_TC_013!F26</f>
        <v>0</v>
      </c>
      <c r="H412" s="78">
        <f>RMA_TC_013!G26</f>
        <v>0</v>
      </c>
      <c r="I412" s="78">
        <f>RMA_TC_013!H26</f>
        <v>0</v>
      </c>
      <c r="J412" s="89">
        <f>E412</f>
        <v>100</v>
      </c>
    </row>
    <row r="413" spans="1:10" ht="16" thickBot="1">
      <c r="A413" s="74">
        <v>100</v>
      </c>
      <c r="B413" s="75" t="str">
        <f>RMA_TC_001!$B$2</f>
        <v>Script Name</v>
      </c>
      <c r="C413" s="76">
        <v>0</v>
      </c>
      <c r="D413" s="76" t="s">
        <v>11</v>
      </c>
      <c r="E413" s="77">
        <v>100</v>
      </c>
      <c r="F413" s="78">
        <f>RMA_TC_013!E27</f>
        <v>0</v>
      </c>
      <c r="G413" s="78">
        <f>RMA_TC_013!F27</f>
        <v>0</v>
      </c>
      <c r="H413" s="78">
        <f>RMA_TC_013!G27</f>
        <v>0</v>
      </c>
      <c r="I413" s="78">
        <f>RMA_TC_013!H27</f>
        <v>0</v>
      </c>
      <c r="J413" s="79">
        <f>E413</f>
        <v>100</v>
      </c>
    </row>
    <row r="414" spans="1:10" ht="16" thickBot="1">
      <c r="A414" s="80">
        <v>100</v>
      </c>
      <c r="B414" s="75" t="str">
        <f>RMA_TC_001!$B$2</f>
        <v>Script Name</v>
      </c>
      <c r="C414" s="81">
        <v>0</v>
      </c>
      <c r="D414" s="81" t="s">
        <v>11</v>
      </c>
      <c r="E414" s="77">
        <v>100</v>
      </c>
      <c r="F414" s="78">
        <f>RMA_TC_013!E28</f>
        <v>0</v>
      </c>
      <c r="G414" s="78">
        <f>RMA_TC_013!F28</f>
        <v>0</v>
      </c>
      <c r="H414" s="78">
        <f>RMA_TC_013!G28</f>
        <v>0</v>
      </c>
      <c r="I414" s="78">
        <f>RMA_TC_013!H28</f>
        <v>0</v>
      </c>
      <c r="J414" s="82">
        <f>E414</f>
        <v>100</v>
      </c>
    </row>
    <row r="415" spans="1:10" ht="16.5" thickTop="1" thickBot="1">
      <c r="A415" s="83" t="s">
        <v>31</v>
      </c>
      <c r="B415" s="90"/>
      <c r="C415" s="90"/>
      <c r="D415" s="90"/>
      <c r="E415" s="91"/>
      <c r="F415" s="86">
        <f>AVERAGE(F412:F414)</f>
        <v>0</v>
      </c>
      <c r="G415" s="86">
        <f>AVERAGE(G412:G414)</f>
        <v>0</v>
      </c>
      <c r="H415" s="86">
        <f>AVERAGE(H412:H414)</f>
        <v>0</v>
      </c>
      <c r="I415" s="86">
        <f>AVERAGE(I412:I414)</f>
        <v>0</v>
      </c>
      <c r="J415" s="87">
        <f>SUM(J412:J414)/(SUM(A412:A414))</f>
        <v>1</v>
      </c>
    </row>
    <row r="416" spans="1:10" ht="16" hidden="1" thickBot="1">
      <c r="A416" s="88">
        <v>200</v>
      </c>
      <c r="B416" s="75" t="str">
        <f>RMA_TC_001!$B$2</f>
        <v>Script Name</v>
      </c>
      <c r="C416" s="75">
        <v>0</v>
      </c>
      <c r="D416" s="75" t="s">
        <v>11</v>
      </c>
      <c r="E416" s="77">
        <f>RMA_TC_013!D30</f>
        <v>0</v>
      </c>
      <c r="F416" s="78">
        <f>RMA_TC_013!E30</f>
        <v>0</v>
      </c>
      <c r="G416" s="78">
        <f>RMA_TC_013!F30</f>
        <v>0</v>
      </c>
      <c r="H416" s="78">
        <f>RMA_TC_013!G30</f>
        <v>0</v>
      </c>
      <c r="I416" s="78">
        <f>RMA_TC_013!H30</f>
        <v>0</v>
      </c>
      <c r="J416" s="89">
        <f>E416</f>
        <v>0</v>
      </c>
    </row>
    <row r="417" spans="1:10" ht="16" hidden="1" thickBot="1">
      <c r="A417" s="74">
        <v>200</v>
      </c>
      <c r="B417" s="75" t="str">
        <f>RMA_TC_001!$B$2</f>
        <v>Script Name</v>
      </c>
      <c r="C417" s="76">
        <v>0</v>
      </c>
      <c r="D417" s="76" t="s">
        <v>11</v>
      </c>
      <c r="E417" s="77">
        <f>RMA_TC_013!D31</f>
        <v>0</v>
      </c>
      <c r="F417" s="78">
        <f>RMA_TC_013!E31</f>
        <v>0</v>
      </c>
      <c r="G417" s="78">
        <f>RMA_TC_013!F31</f>
        <v>0</v>
      </c>
      <c r="H417" s="78">
        <f>RMA_TC_013!G31</f>
        <v>0</v>
      </c>
      <c r="I417" s="78">
        <f>RMA_TC_013!H31</f>
        <v>0</v>
      </c>
      <c r="J417" s="79">
        <f>E417</f>
        <v>0</v>
      </c>
    </row>
    <row r="418" spans="1:10" ht="16" hidden="1" thickBot="1">
      <c r="A418" s="80">
        <v>200</v>
      </c>
      <c r="B418" s="75" t="str">
        <f>RMA_TC_001!$B$2</f>
        <v>Script Name</v>
      </c>
      <c r="C418" s="81">
        <v>0</v>
      </c>
      <c r="D418" s="81" t="s">
        <v>11</v>
      </c>
      <c r="E418" s="77">
        <f>RMA_TC_013!D32</f>
        <v>0</v>
      </c>
      <c r="F418" s="78">
        <f>RMA_TC_013!E32</f>
        <v>0</v>
      </c>
      <c r="G418" s="78">
        <f>RMA_TC_013!F32</f>
        <v>0</v>
      </c>
      <c r="H418" s="78">
        <f>RMA_TC_013!G32</f>
        <v>0</v>
      </c>
      <c r="I418" s="78">
        <f>RMA_TC_013!H32</f>
        <v>0</v>
      </c>
      <c r="J418" s="82">
        <f>E418</f>
        <v>0</v>
      </c>
    </row>
    <row r="419" spans="1:10" ht="16.5" hidden="1" thickTop="1" thickBot="1">
      <c r="A419" s="83" t="s">
        <v>32</v>
      </c>
      <c r="B419" s="90"/>
      <c r="C419" s="90"/>
      <c r="D419" s="90"/>
      <c r="E419" s="91"/>
      <c r="F419" s="86">
        <f>AVERAGE(F416:F418)</f>
        <v>0</v>
      </c>
      <c r="G419" s="86">
        <f>AVERAGE(G416:G418)</f>
        <v>0</v>
      </c>
      <c r="H419" s="86">
        <f>AVERAGE(H416:H418)</f>
        <v>0</v>
      </c>
      <c r="I419" s="86">
        <f>AVERAGE(I416:I418)</f>
        <v>0</v>
      </c>
      <c r="J419" s="87">
        <f>SUM(J416:J418)/(SUM(A416:A418))</f>
        <v>0</v>
      </c>
    </row>
    <row r="420" spans="1:10" ht="15" thickBot="1">
      <c r="A420" s="35"/>
      <c r="B420" s="96"/>
      <c r="C420" s="35"/>
      <c r="D420" s="96"/>
      <c r="E420" s="35"/>
      <c r="F420" s="35"/>
      <c r="G420" s="35"/>
      <c r="H420" s="35"/>
      <c r="I420" s="35"/>
      <c r="J420" s="35"/>
    </row>
    <row r="421" spans="1:10" ht="16.5" customHeight="1" thickBot="1">
      <c r="A421" s="257" t="s">
        <v>98</v>
      </c>
      <c r="B421" s="258"/>
      <c r="C421" s="258"/>
      <c r="D421" s="258"/>
      <c r="E421" s="258"/>
      <c r="F421" s="258"/>
      <c r="G421" s="258"/>
      <c r="H421" s="258"/>
      <c r="I421" s="258"/>
      <c r="J421" s="259"/>
    </row>
    <row r="422" spans="1:10" ht="26.5" thickBot="1">
      <c r="A422" s="65" t="s">
        <v>0</v>
      </c>
      <c r="B422" s="66" t="s">
        <v>1</v>
      </c>
      <c r="C422" s="66" t="s">
        <v>2</v>
      </c>
      <c r="D422" s="67" t="s">
        <v>3</v>
      </c>
      <c r="E422" s="67" t="s">
        <v>4</v>
      </c>
      <c r="F422" s="65" t="s">
        <v>5</v>
      </c>
      <c r="G422" s="65" t="s">
        <v>6</v>
      </c>
      <c r="H422" s="65" t="s">
        <v>7</v>
      </c>
      <c r="I422" s="68" t="s">
        <v>8</v>
      </c>
      <c r="J422" s="67" t="s">
        <v>9</v>
      </c>
    </row>
    <row r="423" spans="1:10" ht="16" thickBot="1">
      <c r="A423" s="69" t="s">
        <v>10</v>
      </c>
      <c r="B423" s="70" t="str">
        <f>RMA_TC_001!$B$2</f>
        <v>Script Name</v>
      </c>
      <c r="C423" s="70">
        <v>0</v>
      </c>
      <c r="D423" s="70" t="s">
        <v>11</v>
      </c>
      <c r="E423" s="71">
        <f>RMA_TC_014!D5</f>
        <v>0</v>
      </c>
      <c r="F423" s="72">
        <f>RMA_TC_014!E5</f>
        <v>0</v>
      </c>
      <c r="G423" s="72">
        <f>RMA_TC_014!F5</f>
        <v>0</v>
      </c>
      <c r="H423" s="72">
        <f>RMA_TC_014!G5</f>
        <v>0</v>
      </c>
      <c r="I423" s="72">
        <f>RMA_TC_014!H5</f>
        <v>0</v>
      </c>
      <c r="J423" s="73">
        <f>E423</f>
        <v>0</v>
      </c>
    </row>
    <row r="424" spans="1:10" ht="16" thickBot="1">
      <c r="A424" s="74">
        <v>1</v>
      </c>
      <c r="B424" s="75" t="str">
        <f>RMA_TC_001!$B$2</f>
        <v>Script Name</v>
      </c>
      <c r="C424" s="76">
        <v>0</v>
      </c>
      <c r="D424" s="76" t="s">
        <v>11</v>
      </c>
      <c r="E424" s="77">
        <v>1</v>
      </c>
      <c r="F424" s="78">
        <f>RMA_TC_014!E6</f>
        <v>0</v>
      </c>
      <c r="G424" s="78">
        <f>RMA_TC_014!F6</f>
        <v>0</v>
      </c>
      <c r="H424" s="78">
        <f>RMA_TC_014!G6</f>
        <v>0</v>
      </c>
      <c r="I424" s="77">
        <f>RMA_TC_014!H6</f>
        <v>0</v>
      </c>
      <c r="J424" s="79">
        <f>E424</f>
        <v>1</v>
      </c>
    </row>
    <row r="425" spans="1:10" ht="16" thickBot="1">
      <c r="A425" s="74">
        <v>1</v>
      </c>
      <c r="B425" s="75" t="str">
        <f>RMA_TC_001!$B$2</f>
        <v>Script Name</v>
      </c>
      <c r="C425" s="76">
        <v>0</v>
      </c>
      <c r="D425" s="76" t="s">
        <v>11</v>
      </c>
      <c r="E425" s="77">
        <v>1</v>
      </c>
      <c r="F425" s="78">
        <f>RMA_TC_014!E7</f>
        <v>0</v>
      </c>
      <c r="G425" s="78">
        <f>RMA_TC_014!F7</f>
        <v>0</v>
      </c>
      <c r="H425" s="78">
        <f>RMA_TC_014!G7</f>
        <v>0</v>
      </c>
      <c r="I425" s="77">
        <f>RMA_TC_014!H7</f>
        <v>0</v>
      </c>
      <c r="J425" s="79">
        <f>E425</f>
        <v>1</v>
      </c>
    </row>
    <row r="426" spans="1:10" ht="16" thickBot="1">
      <c r="A426" s="80">
        <v>1</v>
      </c>
      <c r="B426" s="75" t="str">
        <f>RMA_TC_001!$B$2</f>
        <v>Script Name</v>
      </c>
      <c r="C426" s="81">
        <v>0</v>
      </c>
      <c r="D426" s="81" t="s">
        <v>11</v>
      </c>
      <c r="E426" s="77">
        <v>1</v>
      </c>
      <c r="F426" s="78">
        <f>RMA_TC_014!E8</f>
        <v>0</v>
      </c>
      <c r="G426" s="78">
        <f>RMA_TC_014!F8</f>
        <v>0</v>
      </c>
      <c r="H426" s="78">
        <f>RMA_TC_014!G8</f>
        <v>0</v>
      </c>
      <c r="I426" s="77">
        <f>RMA_TC_014!H8</f>
        <v>0</v>
      </c>
      <c r="J426" s="82">
        <f>E426</f>
        <v>1</v>
      </c>
    </row>
    <row r="427" spans="1:10" ht="16.5" thickTop="1" thickBot="1">
      <c r="A427" s="83" t="s">
        <v>12</v>
      </c>
      <c r="B427" s="84"/>
      <c r="C427" s="84"/>
      <c r="D427" s="84"/>
      <c r="E427" s="85"/>
      <c r="F427" s="86">
        <f>AVERAGE(F424:F426)</f>
        <v>0</v>
      </c>
      <c r="G427" s="86">
        <f>AVERAGE(G424:G426)</f>
        <v>0</v>
      </c>
      <c r="H427" s="86">
        <f>AVERAGE(H424:H426)</f>
        <v>0</v>
      </c>
      <c r="I427" s="86">
        <f>AVERAGE(I424:I426)</f>
        <v>0</v>
      </c>
      <c r="J427" s="87">
        <f>SUM(J424:J426)/(SUM(A424:A426))</f>
        <v>1</v>
      </c>
    </row>
    <row r="428" spans="1:10" ht="16" thickBot="1">
      <c r="A428" s="88">
        <v>5</v>
      </c>
      <c r="B428" s="75" t="str">
        <f>RMA_TC_001!$B$2</f>
        <v>Script Name</v>
      </c>
      <c r="C428" s="75">
        <v>0</v>
      </c>
      <c r="D428" s="75" t="s">
        <v>11</v>
      </c>
      <c r="E428" s="77">
        <v>5</v>
      </c>
      <c r="F428" s="78">
        <f>RMA_TC_014!E10</f>
        <v>0</v>
      </c>
      <c r="G428" s="78">
        <f>RMA_TC_014!F10</f>
        <v>0</v>
      </c>
      <c r="H428" s="78">
        <f>RMA_TC_014!G10</f>
        <v>0</v>
      </c>
      <c r="I428" s="78">
        <f>RMA_TC_014!H10</f>
        <v>0</v>
      </c>
      <c r="J428" s="89">
        <f>E428</f>
        <v>5</v>
      </c>
    </row>
    <row r="429" spans="1:10" ht="16" thickBot="1">
      <c r="A429" s="74">
        <v>5</v>
      </c>
      <c r="B429" s="75" t="str">
        <f>RMA_TC_001!$B$2</f>
        <v>Script Name</v>
      </c>
      <c r="C429" s="76">
        <v>0</v>
      </c>
      <c r="D429" s="76" t="s">
        <v>11</v>
      </c>
      <c r="E429" s="77">
        <v>5</v>
      </c>
      <c r="F429" s="78">
        <f>RMA_TC_014!E11</f>
        <v>0</v>
      </c>
      <c r="G429" s="78">
        <f>RMA_TC_014!F11</f>
        <v>0</v>
      </c>
      <c r="H429" s="78">
        <f>RMA_TC_014!G11</f>
        <v>0</v>
      </c>
      <c r="I429" s="78">
        <f>RMA_TC_014!H11</f>
        <v>0</v>
      </c>
      <c r="J429" s="79">
        <f>E429</f>
        <v>5</v>
      </c>
    </row>
    <row r="430" spans="1:10" ht="16" thickBot="1">
      <c r="A430" s="80">
        <v>5</v>
      </c>
      <c r="B430" s="75" t="str">
        <f>RMA_TC_001!$B$2</f>
        <v>Script Name</v>
      </c>
      <c r="C430" s="81">
        <v>0</v>
      </c>
      <c r="D430" s="81" t="s">
        <v>11</v>
      </c>
      <c r="E430" s="77">
        <v>5</v>
      </c>
      <c r="F430" s="78">
        <f>RMA_TC_014!E12</f>
        <v>0</v>
      </c>
      <c r="G430" s="78">
        <f>RMA_TC_014!F12</f>
        <v>0</v>
      </c>
      <c r="H430" s="78">
        <f>RMA_TC_014!G12</f>
        <v>0</v>
      </c>
      <c r="I430" s="78">
        <f>RMA_TC_014!H12</f>
        <v>0</v>
      </c>
      <c r="J430" s="82">
        <f>E430</f>
        <v>5</v>
      </c>
    </row>
    <row r="431" spans="1:10" ht="16.5" thickTop="1" thickBot="1">
      <c r="A431" s="83" t="s">
        <v>13</v>
      </c>
      <c r="B431" s="84"/>
      <c r="C431" s="84"/>
      <c r="D431" s="84"/>
      <c r="E431" s="85"/>
      <c r="F431" s="86">
        <f>AVERAGE(F428:F430)</f>
        <v>0</v>
      </c>
      <c r="G431" s="86">
        <f>AVERAGE(G428:G430)</f>
        <v>0</v>
      </c>
      <c r="H431" s="86">
        <f>AVERAGE(H428:H430)</f>
        <v>0</v>
      </c>
      <c r="I431" s="86">
        <f>AVERAGE(I428:I430)</f>
        <v>0</v>
      </c>
      <c r="J431" s="87">
        <f>SUM(J428:J430)/(SUM(A428:A430))</f>
        <v>1</v>
      </c>
    </row>
    <row r="432" spans="1:10" ht="16" thickBot="1">
      <c r="A432" s="88">
        <v>10</v>
      </c>
      <c r="B432" s="75" t="str">
        <f>RMA_TC_001!$B$2</f>
        <v>Script Name</v>
      </c>
      <c r="C432" s="75">
        <v>0</v>
      </c>
      <c r="D432" s="75" t="s">
        <v>11</v>
      </c>
      <c r="E432" s="77">
        <v>10</v>
      </c>
      <c r="F432" s="78">
        <f>RMA_TC_014!E14</f>
        <v>0</v>
      </c>
      <c r="G432" s="78">
        <f>RMA_TC_014!F14</f>
        <v>0</v>
      </c>
      <c r="H432" s="78">
        <f>RMA_TC_014!G14</f>
        <v>0</v>
      </c>
      <c r="I432" s="78">
        <f>RMA_TC_014!H14</f>
        <v>0</v>
      </c>
      <c r="J432" s="89">
        <f>E432</f>
        <v>10</v>
      </c>
    </row>
    <row r="433" spans="1:10" ht="16" thickBot="1">
      <c r="A433" s="74">
        <v>10</v>
      </c>
      <c r="B433" s="75" t="str">
        <f>RMA_TC_001!$B$2</f>
        <v>Script Name</v>
      </c>
      <c r="C433" s="76">
        <v>0</v>
      </c>
      <c r="D433" s="76" t="s">
        <v>11</v>
      </c>
      <c r="E433" s="77">
        <v>10</v>
      </c>
      <c r="F433" s="78">
        <f>RMA_TC_014!E15</f>
        <v>0</v>
      </c>
      <c r="G433" s="78">
        <f>RMA_TC_014!F15</f>
        <v>0</v>
      </c>
      <c r="H433" s="78">
        <f>RMA_TC_014!G15</f>
        <v>0</v>
      </c>
      <c r="I433" s="78">
        <f>RMA_TC_014!H15</f>
        <v>0</v>
      </c>
      <c r="J433" s="79">
        <f>E433</f>
        <v>10</v>
      </c>
    </row>
    <row r="434" spans="1:10" ht="16" thickBot="1">
      <c r="A434" s="80">
        <v>10</v>
      </c>
      <c r="B434" s="75" t="str">
        <f>RMA_TC_001!$B$2</f>
        <v>Script Name</v>
      </c>
      <c r="C434" s="81">
        <v>0</v>
      </c>
      <c r="D434" s="81" t="s">
        <v>11</v>
      </c>
      <c r="E434" s="77">
        <v>10</v>
      </c>
      <c r="F434" s="78">
        <f>RMA_TC_014!E16</f>
        <v>0</v>
      </c>
      <c r="G434" s="78">
        <f>RMA_TC_014!F16</f>
        <v>0</v>
      </c>
      <c r="H434" s="78">
        <f>RMA_TC_014!G16</f>
        <v>0</v>
      </c>
      <c r="I434" s="78">
        <f>RMA_TC_014!H16</f>
        <v>0</v>
      </c>
      <c r="J434" s="82">
        <f>E434</f>
        <v>10</v>
      </c>
    </row>
    <row r="435" spans="1:10" ht="16.5" thickTop="1" thickBot="1">
      <c r="A435" s="83" t="s">
        <v>14</v>
      </c>
      <c r="B435" s="84"/>
      <c r="C435" s="84"/>
      <c r="D435" s="84"/>
      <c r="E435" s="85"/>
      <c r="F435" s="86">
        <f>AVERAGE(F432:F434)</f>
        <v>0</v>
      </c>
      <c r="G435" s="86">
        <f>AVERAGE(G432:G434)</f>
        <v>0</v>
      </c>
      <c r="H435" s="86">
        <f>AVERAGE(H432:H434)</f>
        <v>0</v>
      </c>
      <c r="I435" s="86">
        <f>AVERAGE(I432:I434)</f>
        <v>0</v>
      </c>
      <c r="J435" s="87">
        <f>SUM(J432:J434)/(SUM(A432:A434))</f>
        <v>1</v>
      </c>
    </row>
    <row r="436" spans="1:10" ht="16" thickBot="1">
      <c r="A436" s="88">
        <v>20</v>
      </c>
      <c r="B436" s="75" t="str">
        <f>RMA_TC_001!$B$2</f>
        <v>Script Name</v>
      </c>
      <c r="C436" s="75">
        <v>0</v>
      </c>
      <c r="D436" s="75" t="s">
        <v>11</v>
      </c>
      <c r="E436" s="77">
        <v>20</v>
      </c>
      <c r="F436" s="78">
        <f>RMA_TC_014!E18</f>
        <v>0</v>
      </c>
      <c r="G436" s="78">
        <f>RMA_TC_014!F18</f>
        <v>0</v>
      </c>
      <c r="H436" s="78">
        <f>RMA_TC_014!G18</f>
        <v>0</v>
      </c>
      <c r="I436" s="78">
        <f>RMA_TC_014!H18</f>
        <v>0</v>
      </c>
      <c r="J436" s="89">
        <f>E436</f>
        <v>20</v>
      </c>
    </row>
    <row r="437" spans="1:10" ht="16" thickBot="1">
      <c r="A437" s="74">
        <v>20</v>
      </c>
      <c r="B437" s="75" t="str">
        <f>RMA_TC_001!$B$2</f>
        <v>Script Name</v>
      </c>
      <c r="C437" s="76">
        <v>0</v>
      </c>
      <c r="D437" s="76" t="s">
        <v>11</v>
      </c>
      <c r="E437" s="77">
        <v>20</v>
      </c>
      <c r="F437" s="78">
        <f>RMA_TC_014!E19</f>
        <v>0</v>
      </c>
      <c r="G437" s="78">
        <f>RMA_TC_014!F19</f>
        <v>0</v>
      </c>
      <c r="H437" s="78">
        <f>RMA_TC_014!G19</f>
        <v>0</v>
      </c>
      <c r="I437" s="78">
        <f>RMA_TC_014!H19</f>
        <v>0</v>
      </c>
      <c r="J437" s="79">
        <f>E437</f>
        <v>20</v>
      </c>
    </row>
    <row r="438" spans="1:10" ht="16" thickBot="1">
      <c r="A438" s="80">
        <v>20</v>
      </c>
      <c r="B438" s="75" t="str">
        <f>RMA_TC_001!$B$2</f>
        <v>Script Name</v>
      </c>
      <c r="C438" s="81">
        <v>0</v>
      </c>
      <c r="D438" s="81" t="s">
        <v>11</v>
      </c>
      <c r="E438" s="77">
        <v>20</v>
      </c>
      <c r="F438" s="78">
        <f>RMA_TC_014!E20</f>
        <v>0</v>
      </c>
      <c r="G438" s="78">
        <f>RMA_TC_014!F20</f>
        <v>0</v>
      </c>
      <c r="H438" s="78">
        <f>RMA_TC_014!G20</f>
        <v>0</v>
      </c>
      <c r="I438" s="78">
        <f>RMA_TC_014!H20</f>
        <v>0</v>
      </c>
      <c r="J438" s="82">
        <f>E438</f>
        <v>20</v>
      </c>
    </row>
    <row r="439" spans="1:10" ht="16.5" thickTop="1" thickBot="1">
      <c r="A439" s="83" t="s">
        <v>15</v>
      </c>
      <c r="B439" s="84"/>
      <c r="C439" s="84"/>
      <c r="D439" s="84"/>
      <c r="E439" s="85"/>
      <c r="F439" s="86">
        <f>AVERAGE(F436:F438)</f>
        <v>0</v>
      </c>
      <c r="G439" s="86">
        <f>AVERAGE(G436:G438)</f>
        <v>0</v>
      </c>
      <c r="H439" s="86">
        <f>AVERAGE(H436:H438)</f>
        <v>0</v>
      </c>
      <c r="I439" s="86">
        <f>AVERAGE(I436:I438)</f>
        <v>0</v>
      </c>
      <c r="J439" s="87">
        <f>SUM(J436:J438)/(SUM(A436:A438))</f>
        <v>1</v>
      </c>
    </row>
    <row r="440" spans="1:10" ht="16" thickBot="1">
      <c r="A440" s="88">
        <v>50</v>
      </c>
      <c r="B440" s="75" t="str">
        <f>RMA_TC_001!$B$2</f>
        <v>Script Name</v>
      </c>
      <c r="C440" s="75">
        <v>0</v>
      </c>
      <c r="D440" s="75" t="s">
        <v>11</v>
      </c>
      <c r="E440" s="77">
        <v>50</v>
      </c>
      <c r="F440" s="78">
        <f>RMA_TC_014!E22</f>
        <v>0</v>
      </c>
      <c r="G440" s="78">
        <f>RMA_TC_014!F22</f>
        <v>0</v>
      </c>
      <c r="H440" s="78">
        <f>RMA_TC_014!G22</f>
        <v>0</v>
      </c>
      <c r="I440" s="78">
        <f>RMA_TC_014!H22</f>
        <v>0</v>
      </c>
      <c r="J440" s="89">
        <f>E440</f>
        <v>50</v>
      </c>
    </row>
    <row r="441" spans="1:10" ht="16" thickBot="1">
      <c r="A441" s="74">
        <v>50</v>
      </c>
      <c r="B441" s="75" t="str">
        <f>RMA_TC_001!$B$2</f>
        <v>Script Name</v>
      </c>
      <c r="C441" s="76">
        <v>0</v>
      </c>
      <c r="D441" s="76" t="s">
        <v>11</v>
      </c>
      <c r="E441" s="77">
        <v>50</v>
      </c>
      <c r="F441" s="78">
        <f>RMA_TC_014!E23</f>
        <v>0</v>
      </c>
      <c r="G441" s="78">
        <f>RMA_TC_014!F23</f>
        <v>0</v>
      </c>
      <c r="H441" s="78">
        <f>RMA_TC_014!G23</f>
        <v>0</v>
      </c>
      <c r="I441" s="78">
        <f>RMA_TC_014!H23</f>
        <v>0</v>
      </c>
      <c r="J441" s="79">
        <f>E441</f>
        <v>50</v>
      </c>
    </row>
    <row r="442" spans="1:10" ht="16" thickBot="1">
      <c r="A442" s="80">
        <v>50</v>
      </c>
      <c r="B442" s="75" t="str">
        <f>RMA_TC_001!$B$2</f>
        <v>Script Name</v>
      </c>
      <c r="C442" s="81">
        <v>0</v>
      </c>
      <c r="D442" s="81" t="s">
        <v>11</v>
      </c>
      <c r="E442" s="77">
        <v>50</v>
      </c>
      <c r="F442" s="78">
        <f>RMA_TC_014!E24</f>
        <v>0</v>
      </c>
      <c r="G442" s="78">
        <f>RMA_TC_014!F24</f>
        <v>0</v>
      </c>
      <c r="H442" s="78">
        <f>RMA_TC_014!G24</f>
        <v>0</v>
      </c>
      <c r="I442" s="78">
        <f>RMA_TC_014!H24</f>
        <v>0</v>
      </c>
      <c r="J442" s="82">
        <f>E442</f>
        <v>50</v>
      </c>
    </row>
    <row r="443" spans="1:10" ht="16.5" thickTop="1" thickBot="1">
      <c r="A443" s="83" t="s">
        <v>30</v>
      </c>
      <c r="B443" s="84"/>
      <c r="C443" s="84"/>
      <c r="D443" s="84"/>
      <c r="E443" s="85"/>
      <c r="F443" s="86">
        <f>AVERAGE(F440:F442)</f>
        <v>0</v>
      </c>
      <c r="G443" s="86">
        <f>AVERAGE(G440:G442)</f>
        <v>0</v>
      </c>
      <c r="H443" s="86">
        <f>AVERAGE(H440:H442)</f>
        <v>0</v>
      </c>
      <c r="I443" s="86">
        <f>AVERAGE(I440:I442)</f>
        <v>0</v>
      </c>
      <c r="J443" s="87">
        <f>SUM(J440:J442)/(SUM(A440:A442))</f>
        <v>1</v>
      </c>
    </row>
    <row r="444" spans="1:10" ht="16" thickBot="1">
      <c r="A444" s="88">
        <v>100</v>
      </c>
      <c r="B444" s="75" t="str">
        <f>RMA_TC_001!$B$2</f>
        <v>Script Name</v>
      </c>
      <c r="C444" s="75">
        <v>0</v>
      </c>
      <c r="D444" s="75" t="s">
        <v>11</v>
      </c>
      <c r="E444" s="77">
        <v>100</v>
      </c>
      <c r="F444" s="78">
        <f>RMA_TC_014!E26</f>
        <v>0</v>
      </c>
      <c r="G444" s="78">
        <f>RMA_TC_014!F26</f>
        <v>0</v>
      </c>
      <c r="H444" s="78">
        <f>RMA_TC_014!G26</f>
        <v>0</v>
      </c>
      <c r="I444" s="78">
        <f>RMA_TC_014!H26</f>
        <v>0</v>
      </c>
      <c r="J444" s="89">
        <f>E444</f>
        <v>100</v>
      </c>
    </row>
    <row r="445" spans="1:10" ht="16" thickBot="1">
      <c r="A445" s="74">
        <v>100</v>
      </c>
      <c r="B445" s="75" t="str">
        <f>RMA_TC_001!$B$2</f>
        <v>Script Name</v>
      </c>
      <c r="C445" s="76">
        <v>0</v>
      </c>
      <c r="D445" s="76" t="s">
        <v>11</v>
      </c>
      <c r="E445" s="77">
        <v>100</v>
      </c>
      <c r="F445" s="78">
        <f>RMA_TC_014!E27</f>
        <v>0</v>
      </c>
      <c r="G445" s="78">
        <f>RMA_TC_014!F27</f>
        <v>0</v>
      </c>
      <c r="H445" s="78">
        <f>RMA_TC_014!G27</f>
        <v>0</v>
      </c>
      <c r="I445" s="78">
        <f>RMA_TC_014!H27</f>
        <v>0</v>
      </c>
      <c r="J445" s="79">
        <f>E445</f>
        <v>100</v>
      </c>
    </row>
    <row r="446" spans="1:10" ht="16" thickBot="1">
      <c r="A446" s="80">
        <v>100</v>
      </c>
      <c r="B446" s="75" t="str">
        <f>RMA_TC_001!$B$2</f>
        <v>Script Name</v>
      </c>
      <c r="C446" s="81">
        <v>0</v>
      </c>
      <c r="D446" s="81" t="s">
        <v>11</v>
      </c>
      <c r="E446" s="77">
        <v>100</v>
      </c>
      <c r="F446" s="78">
        <f>RMA_TC_014!E28</f>
        <v>0</v>
      </c>
      <c r="G446" s="78">
        <f>RMA_TC_014!F28</f>
        <v>0</v>
      </c>
      <c r="H446" s="78">
        <f>RMA_TC_014!G28</f>
        <v>0</v>
      </c>
      <c r="I446" s="78">
        <f>RMA_TC_014!H28</f>
        <v>0</v>
      </c>
      <c r="J446" s="82">
        <f>E446</f>
        <v>100</v>
      </c>
    </row>
    <row r="447" spans="1:10" ht="16.5" thickTop="1" thickBot="1">
      <c r="A447" s="83" t="s">
        <v>31</v>
      </c>
      <c r="B447" s="90"/>
      <c r="C447" s="90"/>
      <c r="D447" s="90"/>
      <c r="E447" s="91"/>
      <c r="F447" s="86">
        <f>AVERAGE(F444:F446)</f>
        <v>0</v>
      </c>
      <c r="G447" s="86">
        <f>AVERAGE(G444:G446)</f>
        <v>0</v>
      </c>
      <c r="H447" s="86">
        <f>AVERAGE(H444:H446)</f>
        <v>0</v>
      </c>
      <c r="I447" s="86">
        <f>AVERAGE(I444:I446)</f>
        <v>0</v>
      </c>
      <c r="J447" s="87">
        <f>SUM(J444:J446)/(SUM(A444:A446))</f>
        <v>1</v>
      </c>
    </row>
    <row r="448" spans="1:10" ht="16" hidden="1" thickBot="1">
      <c r="A448" s="88">
        <v>200</v>
      </c>
      <c r="B448" s="75" t="str">
        <f>RMA_TC_001!$B$2</f>
        <v>Script Name</v>
      </c>
      <c r="C448" s="75">
        <v>0</v>
      </c>
      <c r="D448" s="75" t="s">
        <v>11</v>
      </c>
      <c r="E448" s="77">
        <f>RMA_TC_014!D30</f>
        <v>200</v>
      </c>
      <c r="F448" s="78">
        <f>RMA_TC_014!E30</f>
        <v>0</v>
      </c>
      <c r="G448" s="78">
        <f>RMA_TC_014!F30</f>
        <v>0</v>
      </c>
      <c r="H448" s="78">
        <f>RMA_TC_014!G30</f>
        <v>0</v>
      </c>
      <c r="I448" s="78">
        <f>RMA_TC_014!H30</f>
        <v>0</v>
      </c>
      <c r="J448" s="89">
        <f>E448</f>
        <v>200</v>
      </c>
    </row>
    <row r="449" spans="1:10" ht="16" hidden="1" thickBot="1">
      <c r="A449" s="74">
        <v>200</v>
      </c>
      <c r="B449" s="75" t="str">
        <f>RMA_TC_001!$B$2</f>
        <v>Script Name</v>
      </c>
      <c r="C449" s="76">
        <v>0</v>
      </c>
      <c r="D449" s="76" t="s">
        <v>11</v>
      </c>
      <c r="E449" s="77">
        <f>RMA_TC_014!D31</f>
        <v>200</v>
      </c>
      <c r="F449" s="78">
        <f>RMA_TC_014!E31</f>
        <v>0</v>
      </c>
      <c r="G449" s="78">
        <f>RMA_TC_014!F31</f>
        <v>0</v>
      </c>
      <c r="H449" s="78">
        <f>RMA_TC_014!G31</f>
        <v>0</v>
      </c>
      <c r="I449" s="78">
        <f>RMA_TC_014!H31</f>
        <v>0</v>
      </c>
      <c r="J449" s="79">
        <f>E449</f>
        <v>200</v>
      </c>
    </row>
    <row r="450" spans="1:10" ht="16" hidden="1" thickBot="1">
      <c r="A450" s="80">
        <v>200</v>
      </c>
      <c r="B450" s="75" t="str">
        <f>RMA_TC_001!$B$2</f>
        <v>Script Name</v>
      </c>
      <c r="C450" s="81">
        <v>0</v>
      </c>
      <c r="D450" s="81" t="s">
        <v>11</v>
      </c>
      <c r="E450" s="77">
        <f>RMA_TC_014!D32</f>
        <v>200</v>
      </c>
      <c r="F450" s="78">
        <f>RMA_TC_014!E32</f>
        <v>0</v>
      </c>
      <c r="G450" s="78">
        <f>RMA_TC_014!F32</f>
        <v>0</v>
      </c>
      <c r="H450" s="78">
        <f>RMA_TC_014!G32</f>
        <v>0</v>
      </c>
      <c r="I450" s="78">
        <f>RMA_TC_014!H32</f>
        <v>0</v>
      </c>
      <c r="J450" s="82">
        <f>E450</f>
        <v>200</v>
      </c>
    </row>
    <row r="451" spans="1:10" ht="16.5" hidden="1" thickTop="1" thickBot="1">
      <c r="A451" s="83" t="s">
        <v>32</v>
      </c>
      <c r="B451" s="90"/>
      <c r="C451" s="90"/>
      <c r="D451" s="90"/>
      <c r="E451" s="91"/>
      <c r="F451" s="86">
        <f>AVERAGE(F448:F450)</f>
        <v>0</v>
      </c>
      <c r="G451" s="86">
        <f>AVERAGE(G448:G450)</f>
        <v>0</v>
      </c>
      <c r="H451" s="86">
        <f>AVERAGE(H448:H450)</f>
        <v>0</v>
      </c>
      <c r="I451" s="86">
        <f>AVERAGE(I448:I450)</f>
        <v>0</v>
      </c>
      <c r="J451" s="87">
        <f>SUM(J448:J450)/(SUM(A448:A450))</f>
        <v>1</v>
      </c>
    </row>
    <row r="452" spans="1:10" ht="15" thickBot="1">
      <c r="A452" s="35"/>
      <c r="B452" s="96"/>
      <c r="C452" s="35"/>
      <c r="D452" s="96"/>
      <c r="E452" s="35"/>
      <c r="F452" s="35"/>
      <c r="G452" s="35"/>
      <c r="H452" s="35"/>
      <c r="I452" s="35"/>
      <c r="J452" s="35"/>
    </row>
    <row r="453" spans="1:10" ht="16.5" customHeight="1" thickBot="1">
      <c r="A453" s="257" t="s">
        <v>99</v>
      </c>
      <c r="B453" s="258"/>
      <c r="C453" s="258"/>
      <c r="D453" s="258"/>
      <c r="E453" s="258"/>
      <c r="F453" s="258"/>
      <c r="G453" s="258"/>
      <c r="H453" s="258"/>
      <c r="I453" s="258"/>
      <c r="J453" s="259"/>
    </row>
    <row r="454" spans="1:10" ht="26.5" thickBot="1">
      <c r="A454" s="65" t="s">
        <v>0</v>
      </c>
      <c r="B454" s="66" t="s">
        <v>1</v>
      </c>
      <c r="C454" s="66" t="s">
        <v>2</v>
      </c>
      <c r="D454" s="67" t="s">
        <v>3</v>
      </c>
      <c r="E454" s="67" t="s">
        <v>4</v>
      </c>
      <c r="F454" s="65" t="s">
        <v>5</v>
      </c>
      <c r="G454" s="65" t="s">
        <v>6</v>
      </c>
      <c r="H454" s="65" t="s">
        <v>7</v>
      </c>
      <c r="I454" s="68" t="s">
        <v>8</v>
      </c>
      <c r="J454" s="67" t="s">
        <v>9</v>
      </c>
    </row>
    <row r="455" spans="1:10" ht="16" thickBot="1">
      <c r="A455" s="69" t="s">
        <v>10</v>
      </c>
      <c r="B455" s="70" t="str">
        <f>RMA_TC_001!$B$2</f>
        <v>Script Name</v>
      </c>
      <c r="C455" s="70">
        <v>0</v>
      </c>
      <c r="D455" s="70" t="s">
        <v>11</v>
      </c>
      <c r="E455" s="71">
        <f>RMA_TC_015!D5</f>
        <v>0</v>
      </c>
      <c r="F455" s="72">
        <f>RMA_TC_015!E5</f>
        <v>0</v>
      </c>
      <c r="G455" s="72">
        <f>RMA_TC_015!F5</f>
        <v>0</v>
      </c>
      <c r="H455" s="72">
        <f>RMA_TC_015!G5</f>
        <v>0</v>
      </c>
      <c r="I455" s="72">
        <f>RMA_TC_015!H5</f>
        <v>0</v>
      </c>
      <c r="J455" s="73">
        <f>E455</f>
        <v>0</v>
      </c>
    </row>
    <row r="456" spans="1:10" ht="16" thickBot="1">
      <c r="A456" s="74">
        <v>1</v>
      </c>
      <c r="B456" s="75" t="str">
        <f>RMA_TC_001!$B$2</f>
        <v>Script Name</v>
      </c>
      <c r="C456" s="76">
        <v>0</v>
      </c>
      <c r="D456" s="76" t="s">
        <v>11</v>
      </c>
      <c r="E456" s="77">
        <v>1</v>
      </c>
      <c r="F456" s="78">
        <f>RMA_TC_015!E6</f>
        <v>0</v>
      </c>
      <c r="G456" s="78">
        <f>RMA_TC_015!F6</f>
        <v>0</v>
      </c>
      <c r="H456" s="78">
        <f>RMA_TC_015!G6</f>
        <v>0</v>
      </c>
      <c r="I456" s="77">
        <f>RMA_TC_015!H6</f>
        <v>0</v>
      </c>
      <c r="J456" s="79">
        <f>E456</f>
        <v>1</v>
      </c>
    </row>
    <row r="457" spans="1:10" ht="16" thickBot="1">
      <c r="A457" s="74">
        <v>1</v>
      </c>
      <c r="B457" s="75" t="str">
        <f>RMA_TC_001!$B$2</f>
        <v>Script Name</v>
      </c>
      <c r="C457" s="76">
        <v>0</v>
      </c>
      <c r="D457" s="76" t="s">
        <v>11</v>
      </c>
      <c r="E457" s="77">
        <v>1</v>
      </c>
      <c r="F457" s="78">
        <f>RMA_TC_015!E7</f>
        <v>0</v>
      </c>
      <c r="G457" s="78">
        <f>RMA_TC_015!F7</f>
        <v>0</v>
      </c>
      <c r="H457" s="78">
        <f>RMA_TC_015!G7</f>
        <v>0</v>
      </c>
      <c r="I457" s="77">
        <f>RMA_TC_015!H7</f>
        <v>0</v>
      </c>
      <c r="J457" s="79">
        <f>E457</f>
        <v>1</v>
      </c>
    </row>
    <row r="458" spans="1:10" ht="16" thickBot="1">
      <c r="A458" s="80">
        <v>1</v>
      </c>
      <c r="B458" s="75" t="str">
        <f>RMA_TC_001!$B$2</f>
        <v>Script Name</v>
      </c>
      <c r="C458" s="81">
        <v>0</v>
      </c>
      <c r="D458" s="81" t="s">
        <v>11</v>
      </c>
      <c r="E458" s="77">
        <v>1</v>
      </c>
      <c r="F458" s="78">
        <f>RMA_TC_015!E8</f>
        <v>0</v>
      </c>
      <c r="G458" s="78">
        <f>RMA_TC_015!F8</f>
        <v>0</v>
      </c>
      <c r="H458" s="78">
        <f>RMA_TC_015!G8</f>
        <v>0</v>
      </c>
      <c r="I458" s="77">
        <f>RMA_TC_015!H8</f>
        <v>0</v>
      </c>
      <c r="J458" s="82">
        <f>E458</f>
        <v>1</v>
      </c>
    </row>
    <row r="459" spans="1:10" ht="16.5" thickTop="1" thickBot="1">
      <c r="A459" s="83" t="s">
        <v>12</v>
      </c>
      <c r="B459" s="84"/>
      <c r="C459" s="84"/>
      <c r="D459" s="84"/>
      <c r="E459" s="85"/>
      <c r="F459" s="86">
        <f>AVERAGE(F456:F458)</f>
        <v>0</v>
      </c>
      <c r="G459" s="86">
        <f>AVERAGE(G456:G458)</f>
        <v>0</v>
      </c>
      <c r="H459" s="86">
        <f>AVERAGE(H456:H458)</f>
        <v>0</v>
      </c>
      <c r="I459" s="86">
        <f>AVERAGE(I456:I458)</f>
        <v>0</v>
      </c>
      <c r="J459" s="87">
        <f>SUM(J456:J458)/(SUM(A456:A458))</f>
        <v>1</v>
      </c>
    </row>
    <row r="460" spans="1:10" ht="16" thickBot="1">
      <c r="A460" s="88">
        <v>5</v>
      </c>
      <c r="B460" s="75" t="str">
        <f>RMA_TC_001!$B$2</f>
        <v>Script Name</v>
      </c>
      <c r="C460" s="75">
        <v>0</v>
      </c>
      <c r="D460" s="75" t="s">
        <v>11</v>
      </c>
      <c r="E460" s="77">
        <v>5</v>
      </c>
      <c r="F460" s="78">
        <f>RMA_TC_015!E10</f>
        <v>0</v>
      </c>
      <c r="G460" s="78">
        <f>RMA_TC_015!F10</f>
        <v>0</v>
      </c>
      <c r="H460" s="78">
        <f>RMA_TC_015!G10</f>
        <v>0</v>
      </c>
      <c r="I460" s="78">
        <f>RMA_TC_015!H10</f>
        <v>0</v>
      </c>
      <c r="J460" s="89">
        <f>E460</f>
        <v>5</v>
      </c>
    </row>
    <row r="461" spans="1:10" ht="16" thickBot="1">
      <c r="A461" s="74">
        <v>5</v>
      </c>
      <c r="B461" s="75" t="str">
        <f>RMA_TC_001!$B$2</f>
        <v>Script Name</v>
      </c>
      <c r="C461" s="76">
        <v>0</v>
      </c>
      <c r="D461" s="76" t="s">
        <v>11</v>
      </c>
      <c r="E461" s="77">
        <v>5</v>
      </c>
      <c r="F461" s="78">
        <f>RMA_TC_015!E11</f>
        <v>0</v>
      </c>
      <c r="G461" s="78">
        <f>RMA_TC_015!F11</f>
        <v>0</v>
      </c>
      <c r="H461" s="78">
        <f>RMA_TC_015!G11</f>
        <v>0</v>
      </c>
      <c r="I461" s="78">
        <f>RMA_TC_015!H11</f>
        <v>0</v>
      </c>
      <c r="J461" s="79">
        <f>E461</f>
        <v>5</v>
      </c>
    </row>
    <row r="462" spans="1:10" ht="16" thickBot="1">
      <c r="A462" s="80">
        <v>5</v>
      </c>
      <c r="B462" s="75" t="str">
        <f>RMA_TC_001!$B$2</f>
        <v>Script Name</v>
      </c>
      <c r="C462" s="81">
        <v>0</v>
      </c>
      <c r="D462" s="81" t="s">
        <v>11</v>
      </c>
      <c r="E462" s="77">
        <v>5</v>
      </c>
      <c r="F462" s="78">
        <f>RMA_TC_015!E12</f>
        <v>0</v>
      </c>
      <c r="G462" s="78">
        <f>RMA_TC_015!F12</f>
        <v>0</v>
      </c>
      <c r="H462" s="78">
        <f>RMA_TC_015!G12</f>
        <v>0</v>
      </c>
      <c r="I462" s="78">
        <f>RMA_TC_015!H12</f>
        <v>0</v>
      </c>
      <c r="J462" s="82">
        <f>E462</f>
        <v>5</v>
      </c>
    </row>
    <row r="463" spans="1:10" ht="16.5" thickTop="1" thickBot="1">
      <c r="A463" s="83" t="s">
        <v>13</v>
      </c>
      <c r="B463" s="84"/>
      <c r="C463" s="84"/>
      <c r="D463" s="84"/>
      <c r="E463" s="85"/>
      <c r="F463" s="86">
        <f>AVERAGE(F460:F462)</f>
        <v>0</v>
      </c>
      <c r="G463" s="86">
        <f>AVERAGE(G460:G462)</f>
        <v>0</v>
      </c>
      <c r="H463" s="86">
        <f>AVERAGE(H460:H462)</f>
        <v>0</v>
      </c>
      <c r="I463" s="86">
        <f>AVERAGE(I460:I462)</f>
        <v>0</v>
      </c>
      <c r="J463" s="87">
        <f>SUM(J460:J462)/(SUM(A460:A462))</f>
        <v>1</v>
      </c>
    </row>
    <row r="464" spans="1:10" ht="16" thickBot="1">
      <c r="A464" s="88">
        <v>10</v>
      </c>
      <c r="B464" s="75" t="str">
        <f>RMA_TC_001!$B$2</f>
        <v>Script Name</v>
      </c>
      <c r="C464" s="75">
        <v>0</v>
      </c>
      <c r="D464" s="75" t="s">
        <v>11</v>
      </c>
      <c r="E464" s="77">
        <v>10</v>
      </c>
      <c r="F464" s="78">
        <f>RMA_TC_015!E14</f>
        <v>0</v>
      </c>
      <c r="G464" s="78">
        <f>RMA_TC_015!F14</f>
        <v>0</v>
      </c>
      <c r="H464" s="78">
        <f>RMA_TC_015!G14</f>
        <v>0</v>
      </c>
      <c r="I464" s="78">
        <f>RMA_TC_015!H14</f>
        <v>0</v>
      </c>
      <c r="J464" s="89">
        <f>E464</f>
        <v>10</v>
      </c>
    </row>
    <row r="465" spans="1:10" ht="16" thickBot="1">
      <c r="A465" s="74">
        <v>10</v>
      </c>
      <c r="B465" s="75" t="str">
        <f>RMA_TC_001!$B$2</f>
        <v>Script Name</v>
      </c>
      <c r="C465" s="76">
        <v>0</v>
      </c>
      <c r="D465" s="76" t="s">
        <v>11</v>
      </c>
      <c r="E465" s="77">
        <v>10</v>
      </c>
      <c r="F465" s="78">
        <f>RMA_TC_015!E15</f>
        <v>0</v>
      </c>
      <c r="G465" s="78">
        <f>RMA_TC_015!F15</f>
        <v>0</v>
      </c>
      <c r="H465" s="78">
        <f>RMA_TC_015!G15</f>
        <v>0</v>
      </c>
      <c r="I465" s="78">
        <f>RMA_TC_015!H15</f>
        <v>0</v>
      </c>
      <c r="J465" s="79">
        <f>E465</f>
        <v>10</v>
      </c>
    </row>
    <row r="466" spans="1:10" ht="16" thickBot="1">
      <c r="A466" s="80">
        <v>10</v>
      </c>
      <c r="B466" s="75" t="str">
        <f>RMA_TC_001!$B$2</f>
        <v>Script Name</v>
      </c>
      <c r="C466" s="81">
        <v>0</v>
      </c>
      <c r="D466" s="81" t="s">
        <v>11</v>
      </c>
      <c r="E466" s="77">
        <v>10</v>
      </c>
      <c r="F466" s="78">
        <f>RMA_TC_015!E16</f>
        <v>0</v>
      </c>
      <c r="G466" s="78">
        <f>RMA_TC_015!F16</f>
        <v>0</v>
      </c>
      <c r="H466" s="78">
        <f>RMA_TC_015!G16</f>
        <v>0</v>
      </c>
      <c r="I466" s="78">
        <f>RMA_TC_015!H16</f>
        <v>0</v>
      </c>
      <c r="J466" s="82">
        <f>E466</f>
        <v>10</v>
      </c>
    </row>
    <row r="467" spans="1:10" ht="16.5" thickTop="1" thickBot="1">
      <c r="A467" s="83" t="s">
        <v>14</v>
      </c>
      <c r="B467" s="84"/>
      <c r="C467" s="84"/>
      <c r="D467" s="84"/>
      <c r="E467" s="85"/>
      <c r="F467" s="86">
        <f>AVERAGE(F464:F466)</f>
        <v>0</v>
      </c>
      <c r="G467" s="86">
        <f>AVERAGE(G464:G466)</f>
        <v>0</v>
      </c>
      <c r="H467" s="86">
        <f>AVERAGE(H464:H466)</f>
        <v>0</v>
      </c>
      <c r="I467" s="86">
        <f>AVERAGE(I464:I466)</f>
        <v>0</v>
      </c>
      <c r="J467" s="87">
        <f>SUM(J464:J466)/(SUM(A464:A466))</f>
        <v>1</v>
      </c>
    </row>
    <row r="468" spans="1:10" ht="16" thickBot="1">
      <c r="A468" s="88">
        <v>20</v>
      </c>
      <c r="B468" s="75" t="str">
        <f>RMA_TC_001!$B$2</f>
        <v>Script Name</v>
      </c>
      <c r="C468" s="75">
        <v>0</v>
      </c>
      <c r="D468" s="75" t="s">
        <v>11</v>
      </c>
      <c r="E468" s="77">
        <v>20</v>
      </c>
      <c r="F468" s="78">
        <f>RMA_TC_015!E18</f>
        <v>0</v>
      </c>
      <c r="G468" s="78">
        <f>RMA_TC_015!F18</f>
        <v>0</v>
      </c>
      <c r="H468" s="78">
        <f>RMA_TC_015!G18</f>
        <v>0</v>
      </c>
      <c r="I468" s="78">
        <f>RMA_TC_015!H18</f>
        <v>0</v>
      </c>
      <c r="J468" s="89">
        <f>E468</f>
        <v>20</v>
      </c>
    </row>
    <row r="469" spans="1:10" ht="16" thickBot="1">
      <c r="A469" s="74">
        <v>20</v>
      </c>
      <c r="B469" s="75" t="str">
        <f>RMA_TC_001!$B$2</f>
        <v>Script Name</v>
      </c>
      <c r="C469" s="76">
        <v>0</v>
      </c>
      <c r="D469" s="76" t="s">
        <v>11</v>
      </c>
      <c r="E469" s="77">
        <v>20</v>
      </c>
      <c r="F469" s="78">
        <f>RMA_TC_015!E19</f>
        <v>0</v>
      </c>
      <c r="G469" s="78">
        <f>RMA_TC_015!F19</f>
        <v>0</v>
      </c>
      <c r="H469" s="78">
        <f>RMA_TC_015!G19</f>
        <v>0</v>
      </c>
      <c r="I469" s="78">
        <f>RMA_TC_015!H19</f>
        <v>0</v>
      </c>
      <c r="J469" s="79">
        <f>E469</f>
        <v>20</v>
      </c>
    </row>
    <row r="470" spans="1:10" ht="16" thickBot="1">
      <c r="A470" s="80">
        <v>20</v>
      </c>
      <c r="B470" s="75" t="str">
        <f>RMA_TC_001!$B$2</f>
        <v>Script Name</v>
      </c>
      <c r="C470" s="81">
        <v>0</v>
      </c>
      <c r="D470" s="81" t="s">
        <v>11</v>
      </c>
      <c r="E470" s="77">
        <v>20</v>
      </c>
      <c r="F470" s="78">
        <f>RMA_TC_015!E20</f>
        <v>0</v>
      </c>
      <c r="G470" s="78">
        <f>RMA_TC_015!F20</f>
        <v>0</v>
      </c>
      <c r="H470" s="78">
        <f>RMA_TC_015!G20</f>
        <v>0</v>
      </c>
      <c r="I470" s="78">
        <f>RMA_TC_015!H20</f>
        <v>0</v>
      </c>
      <c r="J470" s="82">
        <f>E470</f>
        <v>20</v>
      </c>
    </row>
    <row r="471" spans="1:10" ht="16.5" thickTop="1" thickBot="1">
      <c r="A471" s="83" t="s">
        <v>15</v>
      </c>
      <c r="B471" s="84"/>
      <c r="C471" s="84"/>
      <c r="D471" s="84"/>
      <c r="E471" s="85"/>
      <c r="F471" s="86">
        <f>AVERAGE(F468:F470)</f>
        <v>0</v>
      </c>
      <c r="G471" s="86">
        <f>AVERAGE(G468:G470)</f>
        <v>0</v>
      </c>
      <c r="H471" s="86">
        <f>AVERAGE(H468:H470)</f>
        <v>0</v>
      </c>
      <c r="I471" s="86">
        <f>AVERAGE(I468:I470)</f>
        <v>0</v>
      </c>
      <c r="J471" s="87">
        <f>SUM(J468:J470)/(SUM(A468:A470))</f>
        <v>1</v>
      </c>
    </row>
    <row r="472" spans="1:10" ht="16" thickBot="1">
      <c r="A472" s="88">
        <v>50</v>
      </c>
      <c r="B472" s="75" t="str">
        <f>RMA_TC_001!$B$2</f>
        <v>Script Name</v>
      </c>
      <c r="C472" s="75">
        <v>0</v>
      </c>
      <c r="D472" s="75" t="s">
        <v>11</v>
      </c>
      <c r="E472" s="77">
        <v>50</v>
      </c>
      <c r="F472" s="78">
        <f>RMA_TC_015!E22</f>
        <v>0</v>
      </c>
      <c r="G472" s="78">
        <f>RMA_TC_015!F22</f>
        <v>0</v>
      </c>
      <c r="H472" s="78">
        <f>RMA_TC_015!G22</f>
        <v>0</v>
      </c>
      <c r="I472" s="78">
        <f>RMA_TC_015!H22</f>
        <v>0</v>
      </c>
      <c r="J472" s="89">
        <f>E472</f>
        <v>50</v>
      </c>
    </row>
    <row r="473" spans="1:10" ht="16" thickBot="1">
      <c r="A473" s="74">
        <v>50</v>
      </c>
      <c r="B473" s="75" t="str">
        <f>RMA_TC_001!$B$2</f>
        <v>Script Name</v>
      </c>
      <c r="C473" s="76">
        <v>0</v>
      </c>
      <c r="D473" s="76" t="s">
        <v>11</v>
      </c>
      <c r="E473" s="77">
        <v>50</v>
      </c>
      <c r="F473" s="78">
        <f>RMA_TC_015!E23</f>
        <v>0</v>
      </c>
      <c r="G473" s="78">
        <f>RMA_TC_015!F23</f>
        <v>0</v>
      </c>
      <c r="H473" s="78">
        <f>RMA_TC_015!G23</f>
        <v>0</v>
      </c>
      <c r="I473" s="78">
        <f>RMA_TC_015!H23</f>
        <v>0</v>
      </c>
      <c r="J473" s="79">
        <f>E473</f>
        <v>50</v>
      </c>
    </row>
    <row r="474" spans="1:10" ht="16" thickBot="1">
      <c r="A474" s="80">
        <v>50</v>
      </c>
      <c r="B474" s="75" t="str">
        <f>RMA_TC_001!$B$2</f>
        <v>Script Name</v>
      </c>
      <c r="C474" s="81">
        <v>0</v>
      </c>
      <c r="D474" s="81" t="s">
        <v>11</v>
      </c>
      <c r="E474" s="77">
        <v>50</v>
      </c>
      <c r="F474" s="78">
        <f>RMA_TC_015!E24</f>
        <v>0</v>
      </c>
      <c r="G474" s="78">
        <f>RMA_TC_015!F24</f>
        <v>0</v>
      </c>
      <c r="H474" s="78">
        <f>RMA_TC_015!G24</f>
        <v>0</v>
      </c>
      <c r="I474" s="78">
        <f>RMA_TC_015!H24</f>
        <v>0</v>
      </c>
      <c r="J474" s="82">
        <f>E474</f>
        <v>50</v>
      </c>
    </row>
    <row r="475" spans="1:10" ht="16.5" thickTop="1" thickBot="1">
      <c r="A475" s="83" t="s">
        <v>30</v>
      </c>
      <c r="B475" s="84"/>
      <c r="C475" s="84"/>
      <c r="D475" s="84"/>
      <c r="E475" s="85"/>
      <c r="F475" s="86">
        <f>AVERAGE(F472:F474)</f>
        <v>0</v>
      </c>
      <c r="G475" s="86">
        <f>AVERAGE(G472:G474)</f>
        <v>0</v>
      </c>
      <c r="H475" s="86">
        <f>AVERAGE(H472:H474)</f>
        <v>0</v>
      </c>
      <c r="I475" s="86">
        <f>AVERAGE(I472:I474)</f>
        <v>0</v>
      </c>
      <c r="J475" s="87">
        <f>SUM(J472:J474)/(SUM(A472:A474))</f>
        <v>1</v>
      </c>
    </row>
    <row r="476" spans="1:10" ht="16" thickBot="1">
      <c r="A476" s="88">
        <v>100</v>
      </c>
      <c r="B476" s="75" t="str">
        <f>RMA_TC_001!$B$2</f>
        <v>Script Name</v>
      </c>
      <c r="C476" s="75">
        <v>0</v>
      </c>
      <c r="D476" s="75" t="s">
        <v>11</v>
      </c>
      <c r="E476" s="77">
        <v>100</v>
      </c>
      <c r="F476" s="78">
        <f>RMA_TC_015!E26</f>
        <v>0</v>
      </c>
      <c r="G476" s="78">
        <f>RMA_TC_015!F26</f>
        <v>0</v>
      </c>
      <c r="H476" s="78">
        <f>RMA_TC_015!G26</f>
        <v>0</v>
      </c>
      <c r="I476" s="78">
        <f>RMA_TC_015!H26</f>
        <v>0</v>
      </c>
      <c r="J476" s="89">
        <f>E476</f>
        <v>100</v>
      </c>
    </row>
    <row r="477" spans="1:10" ht="16" thickBot="1">
      <c r="A477" s="74">
        <v>100</v>
      </c>
      <c r="B477" s="75" t="str">
        <f>RMA_TC_001!$B$2</f>
        <v>Script Name</v>
      </c>
      <c r="C477" s="76">
        <v>0</v>
      </c>
      <c r="D477" s="76" t="s">
        <v>11</v>
      </c>
      <c r="E477" s="77">
        <v>100</v>
      </c>
      <c r="F477" s="78">
        <f>RMA_TC_015!E27</f>
        <v>0</v>
      </c>
      <c r="G477" s="78">
        <f>RMA_TC_015!F27</f>
        <v>0</v>
      </c>
      <c r="H477" s="78">
        <f>RMA_TC_015!G27</f>
        <v>0</v>
      </c>
      <c r="I477" s="78">
        <f>RMA_TC_015!H27</f>
        <v>0</v>
      </c>
      <c r="J477" s="79">
        <f>E477</f>
        <v>100</v>
      </c>
    </row>
    <row r="478" spans="1:10" ht="16" thickBot="1">
      <c r="A478" s="80">
        <v>100</v>
      </c>
      <c r="B478" s="75" t="str">
        <f>RMA_TC_001!$B$2</f>
        <v>Script Name</v>
      </c>
      <c r="C478" s="81">
        <v>0</v>
      </c>
      <c r="D478" s="81" t="s">
        <v>11</v>
      </c>
      <c r="E478" s="77">
        <v>100</v>
      </c>
      <c r="F478" s="78">
        <f>RMA_TC_015!E28</f>
        <v>0</v>
      </c>
      <c r="G478" s="78">
        <f>RMA_TC_015!F28</f>
        <v>0</v>
      </c>
      <c r="H478" s="78">
        <f>RMA_TC_015!G28</f>
        <v>0</v>
      </c>
      <c r="I478" s="78">
        <f>RMA_TC_015!H28</f>
        <v>0</v>
      </c>
      <c r="J478" s="82">
        <f>E478</f>
        <v>100</v>
      </c>
    </row>
    <row r="479" spans="1:10" ht="16.5" thickTop="1" thickBot="1">
      <c r="A479" s="83" t="s">
        <v>31</v>
      </c>
      <c r="B479" s="90"/>
      <c r="C479" s="90"/>
      <c r="D479" s="90"/>
      <c r="E479" s="91"/>
      <c r="F479" s="86">
        <f>AVERAGE(F476:F478)</f>
        <v>0</v>
      </c>
      <c r="G479" s="86">
        <f>AVERAGE(G476:G478)</f>
        <v>0</v>
      </c>
      <c r="H479" s="86">
        <f>AVERAGE(H476:H478)</f>
        <v>0</v>
      </c>
      <c r="I479" s="86">
        <f>AVERAGE(I476:I478)</f>
        <v>0</v>
      </c>
      <c r="J479" s="87">
        <f>SUM(J476:J478)/(SUM(A476:A478))</f>
        <v>1</v>
      </c>
    </row>
    <row r="480" spans="1:10" ht="16" hidden="1" thickBot="1">
      <c r="A480" s="88">
        <v>200</v>
      </c>
      <c r="B480" s="75" t="str">
        <f>RMA_TC_001!$B$2</f>
        <v>Script Name</v>
      </c>
      <c r="C480" s="75">
        <v>0</v>
      </c>
      <c r="D480" s="75" t="s">
        <v>11</v>
      </c>
      <c r="E480" s="77">
        <f>RMA_TC_015!D30</f>
        <v>200</v>
      </c>
      <c r="F480" s="78">
        <f>RMA_TC_015!E30</f>
        <v>0</v>
      </c>
      <c r="G480" s="78">
        <f>RMA_TC_015!F30</f>
        <v>0</v>
      </c>
      <c r="H480" s="78">
        <f>RMA_TC_015!G30</f>
        <v>0</v>
      </c>
      <c r="I480" s="78">
        <f>RMA_TC_015!H30</f>
        <v>0</v>
      </c>
      <c r="J480" s="89">
        <f>E480</f>
        <v>200</v>
      </c>
    </row>
    <row r="481" spans="1:10" ht="16" hidden="1" thickBot="1">
      <c r="A481" s="74">
        <v>200</v>
      </c>
      <c r="B481" s="75" t="str">
        <f>RMA_TC_001!$B$2</f>
        <v>Script Name</v>
      </c>
      <c r="C481" s="76">
        <v>0</v>
      </c>
      <c r="D481" s="76" t="s">
        <v>11</v>
      </c>
      <c r="E481" s="77">
        <f>RMA_TC_015!D31</f>
        <v>200</v>
      </c>
      <c r="F481" s="78">
        <f>RMA_TC_015!E31</f>
        <v>0</v>
      </c>
      <c r="G481" s="78">
        <f>RMA_TC_015!F31</f>
        <v>0</v>
      </c>
      <c r="H481" s="78">
        <f>RMA_TC_015!G31</f>
        <v>0</v>
      </c>
      <c r="I481" s="78">
        <f>RMA_TC_015!H31</f>
        <v>0</v>
      </c>
      <c r="J481" s="79">
        <f>E481</f>
        <v>200</v>
      </c>
    </row>
    <row r="482" spans="1:10" ht="16" hidden="1" thickBot="1">
      <c r="A482" s="80">
        <v>200</v>
      </c>
      <c r="B482" s="75" t="str">
        <f>RMA_TC_001!$B$2</f>
        <v>Script Name</v>
      </c>
      <c r="C482" s="81">
        <v>0</v>
      </c>
      <c r="D482" s="81" t="s">
        <v>11</v>
      </c>
      <c r="E482" s="77">
        <f>RMA_TC_015!D32</f>
        <v>200</v>
      </c>
      <c r="F482" s="78">
        <f>RMA_TC_015!E32</f>
        <v>0</v>
      </c>
      <c r="G482" s="78">
        <f>RMA_TC_015!F32</f>
        <v>0</v>
      </c>
      <c r="H482" s="78">
        <f>RMA_TC_015!G32</f>
        <v>0</v>
      </c>
      <c r="I482" s="78">
        <f>RMA_TC_015!H32</f>
        <v>0</v>
      </c>
      <c r="J482" s="82">
        <f>E482</f>
        <v>200</v>
      </c>
    </row>
    <row r="483" spans="1:10" ht="16.5" hidden="1" thickTop="1" thickBot="1">
      <c r="A483" s="83" t="s">
        <v>32</v>
      </c>
      <c r="B483" s="90"/>
      <c r="C483" s="90"/>
      <c r="D483" s="90"/>
      <c r="E483" s="91"/>
      <c r="F483" s="86">
        <f>AVERAGE(F480:F482)</f>
        <v>0</v>
      </c>
      <c r="G483" s="86">
        <f>AVERAGE(G480:G482)</f>
        <v>0</v>
      </c>
      <c r="H483" s="86">
        <f>AVERAGE(H480:H482)</f>
        <v>0</v>
      </c>
      <c r="I483" s="86">
        <f>AVERAGE(I480:I482)</f>
        <v>0</v>
      </c>
      <c r="J483" s="87">
        <f>SUM(J480:J482)/(SUM(A480:A482))</f>
        <v>1</v>
      </c>
    </row>
    <row r="484" spans="1:10" ht="15" thickBot="1">
      <c r="A484" s="35"/>
      <c r="B484" s="96"/>
      <c r="C484" s="35"/>
      <c r="D484" s="96"/>
      <c r="E484" s="35"/>
      <c r="F484" s="35"/>
      <c r="G484" s="35"/>
      <c r="H484" s="35"/>
      <c r="I484" s="35"/>
      <c r="J484" s="35"/>
    </row>
    <row r="485" spans="1:10" ht="16" thickBot="1">
      <c r="A485" s="257" t="s">
        <v>116</v>
      </c>
      <c r="B485" s="258"/>
      <c r="C485" s="258"/>
      <c r="D485" s="258"/>
      <c r="E485" s="258"/>
      <c r="F485" s="258"/>
      <c r="G485" s="258"/>
      <c r="H485" s="258"/>
      <c r="I485" s="258"/>
      <c r="J485" s="259"/>
    </row>
    <row r="486" spans="1:10" ht="26.5" thickBot="1">
      <c r="A486" s="65" t="s">
        <v>0</v>
      </c>
      <c r="B486" s="66" t="s">
        <v>1</v>
      </c>
      <c r="C486" s="66" t="s">
        <v>2</v>
      </c>
      <c r="D486" s="67" t="s">
        <v>3</v>
      </c>
      <c r="E486" s="67" t="s">
        <v>4</v>
      </c>
      <c r="F486" s="65" t="s">
        <v>5</v>
      </c>
      <c r="G486" s="65" t="s">
        <v>6</v>
      </c>
      <c r="H486" s="65" t="s">
        <v>7</v>
      </c>
      <c r="I486" s="68" t="s">
        <v>8</v>
      </c>
      <c r="J486" s="67" t="s">
        <v>9</v>
      </c>
    </row>
    <row r="487" spans="1:10" ht="16" thickBot="1">
      <c r="A487" s="69" t="s">
        <v>10</v>
      </c>
      <c r="B487" s="70" t="str">
        <f>RMA_TC_001!$B$2</f>
        <v>Script Name</v>
      </c>
      <c r="C487" s="70">
        <v>0</v>
      </c>
      <c r="D487" s="70" t="s">
        <v>11</v>
      </c>
      <c r="E487" s="71">
        <f>RMA_TC_015!D37</f>
        <v>0</v>
      </c>
      <c r="F487" s="72">
        <f>RMA_TC_016!E5</f>
        <v>0</v>
      </c>
      <c r="G487" s="72">
        <f>RMA_TC_016!F5</f>
        <v>0</v>
      </c>
      <c r="H487" s="72">
        <f>RMA_TC_016!G5</f>
        <v>0</v>
      </c>
      <c r="I487" s="72">
        <f>RMA_TC_016!H5</f>
        <v>0</v>
      </c>
      <c r="J487" s="73">
        <f>E487</f>
        <v>0</v>
      </c>
    </row>
    <row r="488" spans="1:10" ht="16" thickBot="1">
      <c r="A488" s="74">
        <v>1</v>
      </c>
      <c r="B488" s="75" t="str">
        <f>RMA_TC_001!$B$2</f>
        <v>Script Name</v>
      </c>
      <c r="C488" s="76">
        <v>0</v>
      </c>
      <c r="D488" s="76" t="s">
        <v>11</v>
      </c>
      <c r="E488" s="77">
        <v>1</v>
      </c>
      <c r="F488" s="78">
        <f>RMA_TC_016!E6</f>
        <v>0</v>
      </c>
      <c r="G488" s="78">
        <f>RMA_TC_016!F6</f>
        <v>0</v>
      </c>
      <c r="H488" s="78">
        <f>RMA_TC_016!G6</f>
        <v>0</v>
      </c>
      <c r="I488" s="77">
        <f>RMA_TC_016!H6</f>
        <v>0</v>
      </c>
      <c r="J488" s="79">
        <f>E488</f>
        <v>1</v>
      </c>
    </row>
    <row r="489" spans="1:10" ht="16" thickBot="1">
      <c r="A489" s="74">
        <v>1</v>
      </c>
      <c r="B489" s="75" t="str">
        <f>RMA_TC_001!$B$2</f>
        <v>Script Name</v>
      </c>
      <c r="C489" s="76">
        <v>0</v>
      </c>
      <c r="D489" s="76" t="s">
        <v>11</v>
      </c>
      <c r="E489" s="77">
        <v>1</v>
      </c>
      <c r="F489" s="78">
        <f>RMA_TC_016!E7</f>
        <v>0</v>
      </c>
      <c r="G489" s="78">
        <f>RMA_TC_016!F7</f>
        <v>0</v>
      </c>
      <c r="H489" s="78">
        <f>RMA_TC_016!G7</f>
        <v>0</v>
      </c>
      <c r="I489" s="77">
        <f>RMA_TC_016!H7</f>
        <v>0</v>
      </c>
      <c r="J489" s="79">
        <f>E489</f>
        <v>1</v>
      </c>
    </row>
    <row r="490" spans="1:10" ht="16" thickBot="1">
      <c r="A490" s="80">
        <v>1</v>
      </c>
      <c r="B490" s="75" t="str">
        <f>RMA_TC_001!$B$2</f>
        <v>Script Name</v>
      </c>
      <c r="C490" s="81">
        <v>0</v>
      </c>
      <c r="D490" s="81" t="s">
        <v>11</v>
      </c>
      <c r="E490" s="77">
        <v>1</v>
      </c>
      <c r="F490" s="78">
        <f>RMA_TC_016!E8</f>
        <v>0</v>
      </c>
      <c r="G490" s="78">
        <f>RMA_TC_016!F8</f>
        <v>0</v>
      </c>
      <c r="H490" s="78">
        <f>RMA_TC_016!G8</f>
        <v>0</v>
      </c>
      <c r="I490" s="77">
        <f>RMA_TC_016!H8</f>
        <v>0</v>
      </c>
      <c r="J490" s="82">
        <f>E490</f>
        <v>1</v>
      </c>
    </row>
    <row r="491" spans="1:10" ht="16.5" thickTop="1" thickBot="1">
      <c r="A491" s="83" t="s">
        <v>12</v>
      </c>
      <c r="B491" s="84"/>
      <c r="C491" s="84"/>
      <c r="D491" s="84"/>
      <c r="E491" s="85"/>
      <c r="F491" s="86">
        <f>AVERAGE(F488:F490)</f>
        <v>0</v>
      </c>
      <c r="G491" s="86">
        <f>AVERAGE(G488:G490)</f>
        <v>0</v>
      </c>
      <c r="H491" s="86">
        <f>AVERAGE(H488:H490)</f>
        <v>0</v>
      </c>
      <c r="I491" s="86">
        <f>AVERAGE(I488:I490)</f>
        <v>0</v>
      </c>
      <c r="J491" s="87">
        <f>SUM(J488:J490)/(SUM(A488:A490))</f>
        <v>1</v>
      </c>
    </row>
    <row r="492" spans="1:10" ht="16" thickBot="1">
      <c r="A492" s="88">
        <v>5</v>
      </c>
      <c r="B492" s="75" t="str">
        <f>RMA_TC_001!$B$2</f>
        <v>Script Name</v>
      </c>
      <c r="C492" s="75">
        <v>0</v>
      </c>
      <c r="D492" s="75" t="s">
        <v>11</v>
      </c>
      <c r="E492" s="77">
        <v>5</v>
      </c>
      <c r="F492" s="78">
        <f>RMA_TC_016!E10</f>
        <v>0</v>
      </c>
      <c r="G492" s="78">
        <f>RMA_TC_016!F10</f>
        <v>0</v>
      </c>
      <c r="H492" s="78">
        <f>RMA_TC_016!G10</f>
        <v>0</v>
      </c>
      <c r="I492" s="78">
        <f>RMA_TC_016!H10</f>
        <v>0</v>
      </c>
      <c r="J492" s="89">
        <f>E492</f>
        <v>5</v>
      </c>
    </row>
    <row r="493" spans="1:10" ht="16" thickBot="1">
      <c r="A493" s="74">
        <v>5</v>
      </c>
      <c r="B493" s="75" t="str">
        <f>RMA_TC_001!$B$2</f>
        <v>Script Name</v>
      </c>
      <c r="C493" s="76">
        <v>0</v>
      </c>
      <c r="D493" s="76" t="s">
        <v>11</v>
      </c>
      <c r="E493" s="77">
        <v>5</v>
      </c>
      <c r="F493" s="78">
        <f>RMA_TC_016!E11</f>
        <v>0</v>
      </c>
      <c r="G493" s="78">
        <f>RMA_TC_016!F11</f>
        <v>0</v>
      </c>
      <c r="H493" s="78">
        <f>RMA_TC_016!G11</f>
        <v>0</v>
      </c>
      <c r="I493" s="78">
        <f>RMA_TC_016!H11</f>
        <v>0</v>
      </c>
      <c r="J493" s="79">
        <f>E493</f>
        <v>5</v>
      </c>
    </row>
    <row r="494" spans="1:10" ht="16" thickBot="1">
      <c r="A494" s="80">
        <v>5</v>
      </c>
      <c r="B494" s="75" t="str">
        <f>RMA_TC_001!$B$2</f>
        <v>Script Name</v>
      </c>
      <c r="C494" s="81">
        <v>0</v>
      </c>
      <c r="D494" s="81" t="s">
        <v>11</v>
      </c>
      <c r="E494" s="77">
        <v>5</v>
      </c>
      <c r="F494" s="78">
        <f>RMA_TC_016!E12</f>
        <v>0</v>
      </c>
      <c r="G494" s="78">
        <f>RMA_TC_016!F12</f>
        <v>0</v>
      </c>
      <c r="H494" s="78">
        <f>RMA_TC_016!G12</f>
        <v>0</v>
      </c>
      <c r="I494" s="78">
        <f>RMA_TC_016!H12</f>
        <v>0</v>
      </c>
      <c r="J494" s="82">
        <f>E494</f>
        <v>5</v>
      </c>
    </row>
    <row r="495" spans="1:10" ht="16.5" thickTop="1" thickBot="1">
      <c r="A495" s="83" t="s">
        <v>13</v>
      </c>
      <c r="B495" s="84"/>
      <c r="C495" s="84"/>
      <c r="D495" s="84"/>
      <c r="E495" s="85"/>
      <c r="F495" s="86">
        <f>AVERAGE(F492:F494)</f>
        <v>0</v>
      </c>
      <c r="G495" s="86">
        <f>AVERAGE(G492:G494)</f>
        <v>0</v>
      </c>
      <c r="H495" s="86">
        <f>AVERAGE(H492:H494)</f>
        <v>0</v>
      </c>
      <c r="I495" s="86">
        <f>AVERAGE(I492:I494)</f>
        <v>0</v>
      </c>
      <c r="J495" s="87">
        <f>SUM(J492:J494)/(SUM(A492:A494))</f>
        <v>1</v>
      </c>
    </row>
    <row r="496" spans="1:10" ht="16" thickBot="1">
      <c r="A496" s="88">
        <v>10</v>
      </c>
      <c r="B496" s="75" t="str">
        <f>RMA_TC_001!$B$2</f>
        <v>Script Name</v>
      </c>
      <c r="C496" s="75">
        <v>0</v>
      </c>
      <c r="D496" s="75" t="s">
        <v>11</v>
      </c>
      <c r="E496" s="77">
        <v>10</v>
      </c>
      <c r="F496" s="78">
        <f>RMA_TC_016!E14</f>
        <v>0</v>
      </c>
      <c r="G496" s="78">
        <f>RMA_TC_016!F14</f>
        <v>0</v>
      </c>
      <c r="H496" s="78">
        <f>RMA_TC_016!G14</f>
        <v>0</v>
      </c>
      <c r="I496" s="78">
        <f>RMA_TC_016!H14</f>
        <v>0</v>
      </c>
      <c r="J496" s="89">
        <f>E496</f>
        <v>10</v>
      </c>
    </row>
    <row r="497" spans="1:10" ht="16" thickBot="1">
      <c r="A497" s="74">
        <v>10</v>
      </c>
      <c r="B497" s="75" t="str">
        <f>RMA_TC_001!$B$2</f>
        <v>Script Name</v>
      </c>
      <c r="C497" s="76">
        <v>0</v>
      </c>
      <c r="D497" s="76" t="s">
        <v>11</v>
      </c>
      <c r="E497" s="77">
        <v>10</v>
      </c>
      <c r="F497" s="78">
        <f>RMA_TC_016!E15</f>
        <v>0</v>
      </c>
      <c r="G497" s="78">
        <f>RMA_TC_016!F15</f>
        <v>0</v>
      </c>
      <c r="H497" s="78">
        <f>RMA_TC_016!G15</f>
        <v>0</v>
      </c>
      <c r="I497" s="78">
        <f>RMA_TC_016!H15</f>
        <v>0</v>
      </c>
      <c r="J497" s="79">
        <f>E497</f>
        <v>10</v>
      </c>
    </row>
    <row r="498" spans="1:10" ht="16" thickBot="1">
      <c r="A498" s="80">
        <v>10</v>
      </c>
      <c r="B498" s="75" t="str">
        <f>RMA_TC_001!$B$2</f>
        <v>Script Name</v>
      </c>
      <c r="C498" s="81">
        <v>0</v>
      </c>
      <c r="D498" s="81" t="s">
        <v>11</v>
      </c>
      <c r="E498" s="77">
        <v>10</v>
      </c>
      <c r="F498" s="78">
        <f>RMA_TC_016!E16</f>
        <v>0</v>
      </c>
      <c r="G498" s="78">
        <f>RMA_TC_016!F16</f>
        <v>0</v>
      </c>
      <c r="H498" s="78">
        <f>RMA_TC_016!G16</f>
        <v>0</v>
      </c>
      <c r="I498" s="78">
        <f>RMA_TC_016!H16</f>
        <v>0</v>
      </c>
      <c r="J498" s="82">
        <f>E498</f>
        <v>10</v>
      </c>
    </row>
    <row r="499" spans="1:10" ht="16.5" thickTop="1" thickBot="1">
      <c r="A499" s="83" t="s">
        <v>14</v>
      </c>
      <c r="B499" s="84"/>
      <c r="C499" s="84"/>
      <c r="D499" s="84"/>
      <c r="E499" s="85"/>
      <c r="F499" s="86">
        <f>AVERAGE(F496:F498)</f>
        <v>0</v>
      </c>
      <c r="G499" s="86">
        <f>AVERAGE(G496:G498)</f>
        <v>0</v>
      </c>
      <c r="H499" s="86">
        <f>AVERAGE(H496:H498)</f>
        <v>0</v>
      </c>
      <c r="I499" s="86">
        <f>AVERAGE(I496:I498)</f>
        <v>0</v>
      </c>
      <c r="J499" s="87">
        <f>SUM(J496:J498)/(SUM(A496:A498))</f>
        <v>1</v>
      </c>
    </row>
    <row r="500" spans="1:10" ht="16" thickBot="1">
      <c r="A500" s="88">
        <v>20</v>
      </c>
      <c r="B500" s="75" t="str">
        <f>RMA_TC_001!$B$2</f>
        <v>Script Name</v>
      </c>
      <c r="C500" s="75">
        <v>0</v>
      </c>
      <c r="D500" s="75" t="s">
        <v>11</v>
      </c>
      <c r="E500" s="77">
        <v>20</v>
      </c>
      <c r="F500" s="78">
        <f>RMA_TC_016!E18</f>
        <v>0</v>
      </c>
      <c r="G500" s="78">
        <f>RMA_TC_016!F18</f>
        <v>0</v>
      </c>
      <c r="H500" s="78">
        <f>RMA_TC_016!G18</f>
        <v>0</v>
      </c>
      <c r="I500" s="78">
        <f>RMA_TC_016!H18</f>
        <v>0</v>
      </c>
      <c r="J500" s="89">
        <f>E500</f>
        <v>20</v>
      </c>
    </row>
    <row r="501" spans="1:10" ht="16" thickBot="1">
      <c r="A501" s="74">
        <v>20</v>
      </c>
      <c r="B501" s="75" t="str">
        <f>RMA_TC_001!$B$2</f>
        <v>Script Name</v>
      </c>
      <c r="C501" s="76">
        <v>0</v>
      </c>
      <c r="D501" s="76" t="s">
        <v>11</v>
      </c>
      <c r="E501" s="77">
        <v>20</v>
      </c>
      <c r="F501" s="78">
        <f>RMA_TC_016!E19</f>
        <v>0</v>
      </c>
      <c r="G501" s="78">
        <f>RMA_TC_016!F19</f>
        <v>0</v>
      </c>
      <c r="H501" s="78">
        <f>RMA_TC_016!G19</f>
        <v>0</v>
      </c>
      <c r="I501" s="78">
        <f>RMA_TC_016!H19</f>
        <v>0</v>
      </c>
      <c r="J501" s="79">
        <f>E501</f>
        <v>20</v>
      </c>
    </row>
    <row r="502" spans="1:10" ht="16" thickBot="1">
      <c r="A502" s="80">
        <v>20</v>
      </c>
      <c r="B502" s="75" t="str">
        <f>RMA_TC_001!$B$2</f>
        <v>Script Name</v>
      </c>
      <c r="C502" s="81">
        <v>0</v>
      </c>
      <c r="D502" s="81" t="s">
        <v>11</v>
      </c>
      <c r="E502" s="77">
        <v>20</v>
      </c>
      <c r="F502" s="78">
        <f>RMA_TC_016!E20</f>
        <v>0</v>
      </c>
      <c r="G502" s="78">
        <f>RMA_TC_016!F20</f>
        <v>0</v>
      </c>
      <c r="H502" s="78">
        <f>RMA_TC_016!G20</f>
        <v>0</v>
      </c>
      <c r="I502" s="78">
        <f>RMA_TC_016!H20</f>
        <v>0</v>
      </c>
      <c r="J502" s="82">
        <f>E502</f>
        <v>20</v>
      </c>
    </row>
    <row r="503" spans="1:10" ht="16.5" thickTop="1" thickBot="1">
      <c r="A503" s="83" t="s">
        <v>15</v>
      </c>
      <c r="B503" s="84"/>
      <c r="C503" s="84"/>
      <c r="D503" s="84"/>
      <c r="E503" s="85"/>
      <c r="F503" s="86">
        <f>AVERAGE(F500:F502)</f>
        <v>0</v>
      </c>
      <c r="G503" s="86">
        <f>AVERAGE(G500:G502)</f>
        <v>0</v>
      </c>
      <c r="H503" s="86">
        <f>AVERAGE(H500:H502)</f>
        <v>0</v>
      </c>
      <c r="I503" s="86">
        <f>AVERAGE(I500:I502)</f>
        <v>0</v>
      </c>
      <c r="J503" s="87">
        <f>SUM(J500:J502)/(SUM(A500:A502))</f>
        <v>1</v>
      </c>
    </row>
    <row r="504" spans="1:10" ht="16" thickBot="1">
      <c r="A504" s="88">
        <v>50</v>
      </c>
      <c r="B504" s="75" t="str">
        <f>RMA_TC_001!$B$2</f>
        <v>Script Name</v>
      </c>
      <c r="C504" s="75">
        <v>0</v>
      </c>
      <c r="D504" s="75" t="s">
        <v>11</v>
      </c>
      <c r="E504" s="77">
        <v>50</v>
      </c>
      <c r="F504" s="78">
        <f>RMA_TC_016!E22</f>
        <v>0</v>
      </c>
      <c r="G504" s="78">
        <f>RMA_TC_016!F22</f>
        <v>0</v>
      </c>
      <c r="H504" s="78">
        <f>RMA_TC_016!G22</f>
        <v>0</v>
      </c>
      <c r="I504" s="78">
        <f>RMA_TC_016!H22</f>
        <v>0</v>
      </c>
      <c r="J504" s="89">
        <f>E504</f>
        <v>50</v>
      </c>
    </row>
    <row r="505" spans="1:10" ht="16" thickBot="1">
      <c r="A505" s="74">
        <v>50</v>
      </c>
      <c r="B505" s="75" t="str">
        <f>RMA_TC_001!$B$2</f>
        <v>Script Name</v>
      </c>
      <c r="C505" s="76">
        <v>0</v>
      </c>
      <c r="D505" s="76" t="s">
        <v>11</v>
      </c>
      <c r="E505" s="77">
        <v>50</v>
      </c>
      <c r="F505" s="78">
        <f>RMA_TC_016!E27</f>
        <v>0</v>
      </c>
      <c r="G505" s="78">
        <f>RMA_TC_016!F27</f>
        <v>0</v>
      </c>
      <c r="H505" s="78">
        <f>RMA_TC_016!G27</f>
        <v>0</v>
      </c>
      <c r="I505" s="78">
        <f>RMA_TC_016!H23</f>
        <v>0</v>
      </c>
      <c r="J505" s="79">
        <f>E505</f>
        <v>50</v>
      </c>
    </row>
    <row r="506" spans="1:10" ht="16" thickBot="1">
      <c r="A506" s="80">
        <v>50</v>
      </c>
      <c r="B506" s="75" t="str">
        <f>RMA_TC_001!$B$2</f>
        <v>Script Name</v>
      </c>
      <c r="C506" s="81">
        <v>0</v>
      </c>
      <c r="D506" s="81" t="s">
        <v>11</v>
      </c>
      <c r="E506" s="77">
        <v>50</v>
      </c>
      <c r="F506" s="78">
        <f>RMA_TC_016!E24</f>
        <v>0</v>
      </c>
      <c r="G506" s="78">
        <f>RMA_TC_016!F24</f>
        <v>0</v>
      </c>
      <c r="H506" s="78">
        <f>RMA_TC_016!G24</f>
        <v>0</v>
      </c>
      <c r="I506" s="78">
        <f>RMA_TC_016!H24</f>
        <v>0</v>
      </c>
      <c r="J506" s="82">
        <f>E506</f>
        <v>50</v>
      </c>
    </row>
    <row r="507" spans="1:10" ht="16.5" thickTop="1" thickBot="1">
      <c r="A507" s="83" t="s">
        <v>30</v>
      </c>
      <c r="B507" s="84"/>
      <c r="C507" s="84"/>
      <c r="D507" s="84"/>
      <c r="E507" s="85"/>
      <c r="F507" s="86">
        <f>AVERAGE(F504:F506)</f>
        <v>0</v>
      </c>
      <c r="G507" s="86">
        <f>AVERAGE(G504:G506)</f>
        <v>0</v>
      </c>
      <c r="H507" s="86">
        <f>AVERAGE(H504:H506)</f>
        <v>0</v>
      </c>
      <c r="I507" s="86">
        <f>AVERAGE(I504:I506)</f>
        <v>0</v>
      </c>
      <c r="J507" s="87">
        <f>SUM(J504:J506)/(SUM(A504:A506))</f>
        <v>1</v>
      </c>
    </row>
    <row r="508" spans="1:10" ht="16" thickBot="1">
      <c r="A508" s="88">
        <v>100</v>
      </c>
      <c r="B508" s="75" t="str">
        <f>RMA_TC_001!$B$2</f>
        <v>Script Name</v>
      </c>
      <c r="C508" s="75">
        <v>0</v>
      </c>
      <c r="D508" s="75" t="s">
        <v>11</v>
      </c>
      <c r="E508" s="77">
        <v>100</v>
      </c>
      <c r="F508" s="78">
        <f>RMA_TC_016!E26</f>
        <v>0</v>
      </c>
      <c r="G508" s="78">
        <f>RMA_TC_016!F26</f>
        <v>0</v>
      </c>
      <c r="H508" s="78">
        <f>RMA_TC_016!G26</f>
        <v>0</v>
      </c>
      <c r="I508" s="78">
        <f>RMA_TC_016!H26</f>
        <v>0</v>
      </c>
      <c r="J508" s="89">
        <f>E508</f>
        <v>100</v>
      </c>
    </row>
    <row r="509" spans="1:10" ht="16" thickBot="1">
      <c r="A509" s="74">
        <v>100</v>
      </c>
      <c r="B509" s="75" t="str">
        <f>RMA_TC_001!$B$2</f>
        <v>Script Name</v>
      </c>
      <c r="C509" s="76">
        <v>0</v>
      </c>
      <c r="D509" s="76" t="s">
        <v>11</v>
      </c>
      <c r="E509" s="77">
        <v>100</v>
      </c>
      <c r="F509" s="78">
        <f>RMA_TC_016!E27</f>
        <v>0</v>
      </c>
      <c r="G509" s="78">
        <f>RMA_TC_016!F27</f>
        <v>0</v>
      </c>
      <c r="H509" s="78">
        <f>RMA_TC_016!G27</f>
        <v>0</v>
      </c>
      <c r="I509" s="78">
        <f>RMA_TC_016!H27</f>
        <v>0</v>
      </c>
      <c r="J509" s="79">
        <f>E509</f>
        <v>100</v>
      </c>
    </row>
    <row r="510" spans="1:10" ht="16" thickBot="1">
      <c r="A510" s="80">
        <v>100</v>
      </c>
      <c r="B510" s="75" t="str">
        <f>RMA_TC_001!$B$2</f>
        <v>Script Name</v>
      </c>
      <c r="C510" s="81">
        <v>0</v>
      </c>
      <c r="D510" s="81" t="s">
        <v>11</v>
      </c>
      <c r="E510" s="77">
        <v>100</v>
      </c>
      <c r="F510" s="78">
        <f>RMA_TC_016!E28</f>
        <v>0</v>
      </c>
      <c r="G510" s="78">
        <f>RMA_TC_016!F28</f>
        <v>0</v>
      </c>
      <c r="H510" s="78">
        <f>RMA_TC_016!G28</f>
        <v>0</v>
      </c>
      <c r="I510" s="78">
        <f>RMA_TC_016!H28</f>
        <v>0</v>
      </c>
      <c r="J510" s="82">
        <f>E510</f>
        <v>100</v>
      </c>
    </row>
    <row r="511" spans="1:10" ht="16.5" thickTop="1" thickBot="1">
      <c r="A511" s="83" t="s">
        <v>31</v>
      </c>
      <c r="B511" s="90"/>
      <c r="C511" s="90"/>
      <c r="D511" s="90"/>
      <c r="E511" s="91"/>
      <c r="F511" s="86">
        <f>AVERAGE(F508:F510)</f>
        <v>0</v>
      </c>
      <c r="G511" s="86">
        <f>AVERAGE(G508:G510)</f>
        <v>0</v>
      </c>
      <c r="H511" s="86">
        <f>AVERAGE(H508:H510)</f>
        <v>0</v>
      </c>
      <c r="I511" s="86">
        <f>AVERAGE(I508:I510)</f>
        <v>0</v>
      </c>
      <c r="J511" s="87">
        <f>SUM(J508:J510)/(SUM(A508:A510))</f>
        <v>1</v>
      </c>
    </row>
    <row r="512" spans="1:10" ht="16" hidden="1" thickBot="1">
      <c r="A512" s="88">
        <v>200</v>
      </c>
      <c r="B512" s="75" t="str">
        <f>RMA_TC_001!$B$2</f>
        <v>Script Name</v>
      </c>
      <c r="C512" s="75">
        <v>0</v>
      </c>
      <c r="D512" s="75" t="s">
        <v>11</v>
      </c>
      <c r="E512" s="77">
        <f>RMA_TC_016!D30</f>
        <v>200</v>
      </c>
      <c r="F512" s="78">
        <f>RMA_TC_016!E30</f>
        <v>0</v>
      </c>
      <c r="G512" s="78">
        <f>RMA_TC_016!F30</f>
        <v>0</v>
      </c>
      <c r="H512" s="78">
        <f>RMA_TC_016!G30</f>
        <v>0</v>
      </c>
      <c r="I512" s="78">
        <f>RMA_TC_016!H30</f>
        <v>0</v>
      </c>
      <c r="J512" s="89">
        <f>E512</f>
        <v>200</v>
      </c>
    </row>
    <row r="513" spans="1:10" ht="16" hidden="1" thickBot="1">
      <c r="A513" s="74">
        <v>200</v>
      </c>
      <c r="B513" s="75" t="str">
        <f>RMA_TC_001!$B$2</f>
        <v>Script Name</v>
      </c>
      <c r="C513" s="76">
        <v>0</v>
      </c>
      <c r="D513" s="76" t="s">
        <v>11</v>
      </c>
      <c r="E513" s="77">
        <f>RMA_TC_016!D31</f>
        <v>200</v>
      </c>
      <c r="F513" s="78">
        <f>RMA_TC_016!E31</f>
        <v>0</v>
      </c>
      <c r="G513" s="78">
        <f>RMA_TC_016!F31</f>
        <v>0</v>
      </c>
      <c r="H513" s="78">
        <f>RMA_TC_016!G31</f>
        <v>0</v>
      </c>
      <c r="I513" s="78">
        <f>RMA_TC_016!H31</f>
        <v>0</v>
      </c>
      <c r="J513" s="79">
        <f>E513</f>
        <v>200</v>
      </c>
    </row>
    <row r="514" spans="1:10" ht="16" hidden="1" thickBot="1">
      <c r="A514" s="80">
        <v>200</v>
      </c>
      <c r="B514" s="75" t="str">
        <f>RMA_TC_001!$B$2</f>
        <v>Script Name</v>
      </c>
      <c r="C514" s="81">
        <v>0</v>
      </c>
      <c r="D514" s="81" t="s">
        <v>11</v>
      </c>
      <c r="E514" s="77">
        <f>RMA_TC_016!D32</f>
        <v>200</v>
      </c>
      <c r="F514" s="78">
        <f>RMA_TC_016!E32</f>
        <v>0</v>
      </c>
      <c r="G514" s="78">
        <f>RMA_TC_016!F32</f>
        <v>0</v>
      </c>
      <c r="H514" s="78">
        <f>RMA_TC_016!G32</f>
        <v>0</v>
      </c>
      <c r="I514" s="78">
        <f>RMA_TC_016!H32</f>
        <v>0</v>
      </c>
      <c r="J514" s="82">
        <f>E514</f>
        <v>200</v>
      </c>
    </row>
    <row r="515" spans="1:10" ht="16.5" hidden="1" thickTop="1" thickBot="1">
      <c r="A515" s="83" t="s">
        <v>32</v>
      </c>
      <c r="B515" s="90"/>
      <c r="C515" s="90"/>
      <c r="D515" s="90"/>
      <c r="E515" s="91"/>
      <c r="F515" s="86">
        <f>AVERAGE(F512:F514)</f>
        <v>0</v>
      </c>
      <c r="G515" s="86">
        <f>AVERAGE(G512:G514)</f>
        <v>0</v>
      </c>
      <c r="H515" s="86">
        <f>AVERAGE(H512:H514)</f>
        <v>0</v>
      </c>
      <c r="I515" s="86">
        <f>AVERAGE(I512:I514)</f>
        <v>0</v>
      </c>
      <c r="J515" s="87">
        <f>SUM(J512:J514)/(SUM(A512:A514))</f>
        <v>1</v>
      </c>
    </row>
    <row r="516" spans="1:10" ht="15" thickBot="1">
      <c r="A516" s="35"/>
      <c r="B516" s="96"/>
      <c r="C516" s="35"/>
      <c r="D516" s="96"/>
      <c r="E516" s="35"/>
      <c r="F516" s="35"/>
      <c r="G516" s="35"/>
      <c r="H516" s="35"/>
      <c r="I516" s="35"/>
      <c r="J516" s="35"/>
    </row>
    <row r="517" spans="1:10" ht="16" thickBot="1">
      <c r="A517" s="257" t="s">
        <v>100</v>
      </c>
      <c r="B517" s="258"/>
      <c r="C517" s="258"/>
      <c r="D517" s="258"/>
      <c r="E517" s="258"/>
      <c r="F517" s="258"/>
      <c r="G517" s="258"/>
      <c r="H517" s="258"/>
      <c r="I517" s="258"/>
      <c r="J517" s="259"/>
    </row>
    <row r="518" spans="1:10" ht="26.5" thickBot="1">
      <c r="A518" s="65" t="s">
        <v>0</v>
      </c>
      <c r="B518" s="66" t="s">
        <v>1</v>
      </c>
      <c r="C518" s="66" t="s">
        <v>2</v>
      </c>
      <c r="D518" s="67" t="s">
        <v>3</v>
      </c>
      <c r="E518" s="67" t="s">
        <v>4</v>
      </c>
      <c r="F518" s="65" t="s">
        <v>5</v>
      </c>
      <c r="G518" s="65" t="s">
        <v>6</v>
      </c>
      <c r="H518" s="65" t="s">
        <v>7</v>
      </c>
      <c r="I518" s="68" t="s">
        <v>8</v>
      </c>
      <c r="J518" s="67" t="s">
        <v>9</v>
      </c>
    </row>
    <row r="519" spans="1:10" ht="16" thickBot="1">
      <c r="A519" s="69" t="s">
        <v>10</v>
      </c>
      <c r="B519" s="70" t="str">
        <f>RMA_TC_001!$B$2</f>
        <v>Script Name</v>
      </c>
      <c r="C519" s="70">
        <v>0</v>
      </c>
      <c r="D519" s="70" t="s">
        <v>11</v>
      </c>
      <c r="E519" s="71">
        <f>RMA_TC_015!D69</f>
        <v>0</v>
      </c>
      <c r="F519" s="72">
        <f>RMA_TC_017!E5</f>
        <v>0</v>
      </c>
      <c r="G519" s="72">
        <f>RMA_TC_017!F5</f>
        <v>0</v>
      </c>
      <c r="H519" s="72">
        <f>RMA_TC_017!G5</f>
        <v>0</v>
      </c>
      <c r="I519" s="72">
        <f>RMA_TC_017!H5</f>
        <v>0</v>
      </c>
      <c r="J519" s="73">
        <f>E519</f>
        <v>0</v>
      </c>
    </row>
    <row r="520" spans="1:10" ht="16" thickBot="1">
      <c r="A520" s="74">
        <v>1</v>
      </c>
      <c r="B520" s="75" t="str">
        <f>RMA_TC_001!$B$2</f>
        <v>Script Name</v>
      </c>
      <c r="C520" s="76">
        <v>0</v>
      </c>
      <c r="D520" s="76" t="s">
        <v>11</v>
      </c>
      <c r="E520" s="77">
        <v>1</v>
      </c>
      <c r="F520" s="78">
        <f>RMA_TC_017!E6</f>
        <v>0</v>
      </c>
      <c r="G520" s="78">
        <f>RMA_TC_017!F6</f>
        <v>0</v>
      </c>
      <c r="H520" s="78">
        <f>RMA_TC_017!G6</f>
        <v>0</v>
      </c>
      <c r="I520" s="77">
        <f>RMA_TC_017!H6</f>
        <v>0</v>
      </c>
      <c r="J520" s="79">
        <f>E520</f>
        <v>1</v>
      </c>
    </row>
    <row r="521" spans="1:10" ht="16" thickBot="1">
      <c r="A521" s="74">
        <v>1</v>
      </c>
      <c r="B521" s="75" t="str">
        <f>RMA_TC_001!$B$2</f>
        <v>Script Name</v>
      </c>
      <c r="C521" s="76">
        <v>0</v>
      </c>
      <c r="D521" s="76" t="s">
        <v>11</v>
      </c>
      <c r="E521" s="77">
        <v>1</v>
      </c>
      <c r="F521" s="78">
        <f>RMA_TC_017!E7</f>
        <v>0</v>
      </c>
      <c r="G521" s="78">
        <f>RMA_TC_017!F7</f>
        <v>0</v>
      </c>
      <c r="H521" s="78">
        <f>RMA_TC_017!G7</f>
        <v>0</v>
      </c>
      <c r="I521" s="77">
        <f>RMA_TC_017!H7</f>
        <v>0</v>
      </c>
      <c r="J521" s="79">
        <f>E521</f>
        <v>1</v>
      </c>
    </row>
    <row r="522" spans="1:10" ht="16" thickBot="1">
      <c r="A522" s="80">
        <v>1</v>
      </c>
      <c r="B522" s="75" t="str">
        <f>RMA_TC_001!$B$2</f>
        <v>Script Name</v>
      </c>
      <c r="C522" s="81">
        <v>0</v>
      </c>
      <c r="D522" s="81" t="s">
        <v>11</v>
      </c>
      <c r="E522" s="77">
        <v>1</v>
      </c>
      <c r="F522" s="78">
        <f>RMA_TC_017!E8</f>
        <v>0</v>
      </c>
      <c r="G522" s="78">
        <f>RMA_TC_017!F8</f>
        <v>0</v>
      </c>
      <c r="H522" s="78">
        <f>RMA_TC_017!G8</f>
        <v>0</v>
      </c>
      <c r="I522" s="77">
        <f>RMA_TC_017!H8</f>
        <v>0</v>
      </c>
      <c r="J522" s="82">
        <f>E522</f>
        <v>1</v>
      </c>
    </row>
    <row r="523" spans="1:10" ht="16.5" thickTop="1" thickBot="1">
      <c r="A523" s="83" t="s">
        <v>12</v>
      </c>
      <c r="B523" s="84"/>
      <c r="C523" s="84"/>
      <c r="D523" s="84"/>
      <c r="E523" s="85"/>
      <c r="F523" s="86">
        <f>AVERAGE(F520:F522)</f>
        <v>0</v>
      </c>
      <c r="G523" s="86">
        <f>AVERAGE(G520:G522)</f>
        <v>0</v>
      </c>
      <c r="H523" s="86">
        <f>AVERAGE(H520:H522)</f>
        <v>0</v>
      </c>
      <c r="I523" s="86">
        <f>AVERAGE(I520:I522)</f>
        <v>0</v>
      </c>
      <c r="J523" s="87">
        <f>SUM(J520:J522)/(SUM(A520:A522))</f>
        <v>1</v>
      </c>
    </row>
    <row r="524" spans="1:10" ht="16" thickBot="1">
      <c r="A524" s="88">
        <v>5</v>
      </c>
      <c r="B524" s="75" t="str">
        <f>RMA_TC_001!$B$2</f>
        <v>Script Name</v>
      </c>
      <c r="C524" s="75">
        <v>0</v>
      </c>
      <c r="D524" s="75" t="s">
        <v>11</v>
      </c>
      <c r="E524" s="77">
        <v>5</v>
      </c>
      <c r="F524" s="78">
        <f>RMA_TC_017!E10</f>
        <v>0</v>
      </c>
      <c r="G524" s="78">
        <f>RMA_TC_017!F10</f>
        <v>0</v>
      </c>
      <c r="H524" s="78">
        <f>RMA_TC_017!G10</f>
        <v>0</v>
      </c>
      <c r="I524" s="78">
        <f>RMA_TC_017!H10</f>
        <v>0</v>
      </c>
      <c r="J524" s="89">
        <f>E524</f>
        <v>5</v>
      </c>
    </row>
    <row r="525" spans="1:10" ht="16" thickBot="1">
      <c r="A525" s="74">
        <v>5</v>
      </c>
      <c r="B525" s="75" t="str">
        <f>RMA_TC_001!$B$2</f>
        <v>Script Name</v>
      </c>
      <c r="C525" s="76">
        <v>0</v>
      </c>
      <c r="D525" s="76" t="s">
        <v>11</v>
      </c>
      <c r="E525" s="77">
        <v>5</v>
      </c>
      <c r="F525" s="78">
        <f>RMA_TC_017!E11</f>
        <v>0</v>
      </c>
      <c r="G525" s="78">
        <f>RMA_TC_017!F11</f>
        <v>0</v>
      </c>
      <c r="H525" s="78">
        <f>RMA_TC_017!G11</f>
        <v>0</v>
      </c>
      <c r="I525" s="78">
        <f>RMA_TC_017!H11</f>
        <v>0</v>
      </c>
      <c r="J525" s="79">
        <f>E525</f>
        <v>5</v>
      </c>
    </row>
    <row r="526" spans="1:10" ht="16" thickBot="1">
      <c r="A526" s="80">
        <v>5</v>
      </c>
      <c r="B526" s="75" t="str">
        <f>RMA_TC_001!$B$2</f>
        <v>Script Name</v>
      </c>
      <c r="C526" s="81">
        <v>0</v>
      </c>
      <c r="D526" s="81" t="s">
        <v>11</v>
      </c>
      <c r="E526" s="77">
        <v>5</v>
      </c>
      <c r="F526" s="78">
        <f>RMA_TC_017!E12</f>
        <v>0</v>
      </c>
      <c r="G526" s="78">
        <f>RMA_TC_017!F12</f>
        <v>0</v>
      </c>
      <c r="H526" s="78">
        <f>RMA_TC_017!G12</f>
        <v>0</v>
      </c>
      <c r="I526" s="78">
        <f>RMA_TC_017!H12</f>
        <v>0</v>
      </c>
      <c r="J526" s="82">
        <f>E526</f>
        <v>5</v>
      </c>
    </row>
    <row r="527" spans="1:10" ht="16.5" thickTop="1" thickBot="1">
      <c r="A527" s="83" t="s">
        <v>13</v>
      </c>
      <c r="B527" s="84"/>
      <c r="C527" s="84"/>
      <c r="D527" s="84"/>
      <c r="E527" s="85"/>
      <c r="F527" s="86">
        <f>AVERAGE(F524:F526)</f>
        <v>0</v>
      </c>
      <c r="G527" s="86">
        <f>AVERAGE(G524:G526)</f>
        <v>0</v>
      </c>
      <c r="H527" s="86">
        <f>AVERAGE(H524:H526)</f>
        <v>0</v>
      </c>
      <c r="I527" s="86">
        <f>AVERAGE(I524:I526)</f>
        <v>0</v>
      </c>
      <c r="J527" s="87">
        <f>SUM(J524:J526)/(SUM(A524:A526))</f>
        <v>1</v>
      </c>
    </row>
    <row r="528" spans="1:10" ht="16" thickBot="1">
      <c r="A528" s="88">
        <v>10</v>
      </c>
      <c r="B528" s="75" t="str">
        <f>RMA_TC_001!$B$2</f>
        <v>Script Name</v>
      </c>
      <c r="C528" s="75">
        <v>0</v>
      </c>
      <c r="D528" s="75" t="s">
        <v>11</v>
      </c>
      <c r="E528" s="77">
        <v>10</v>
      </c>
      <c r="F528" s="78">
        <f>RMA_TC_017!E14</f>
        <v>0</v>
      </c>
      <c r="G528" s="78">
        <f>RMA_TC_017!F14</f>
        <v>0</v>
      </c>
      <c r="H528" s="78">
        <f>RMA_TC_017!G14</f>
        <v>0</v>
      </c>
      <c r="I528" s="78">
        <f>RMA_TC_017!H14</f>
        <v>0</v>
      </c>
      <c r="J528" s="89">
        <f>E528</f>
        <v>10</v>
      </c>
    </row>
    <row r="529" spans="1:10" ht="16" thickBot="1">
      <c r="A529" s="74">
        <v>10</v>
      </c>
      <c r="B529" s="75" t="str">
        <f>RMA_TC_001!$B$2</f>
        <v>Script Name</v>
      </c>
      <c r="C529" s="76">
        <v>0</v>
      </c>
      <c r="D529" s="76" t="s">
        <v>11</v>
      </c>
      <c r="E529" s="77">
        <v>10</v>
      </c>
      <c r="F529" s="78">
        <f>RMA_TC_017!E15</f>
        <v>0</v>
      </c>
      <c r="G529" s="78">
        <f>RMA_TC_017!F15</f>
        <v>0</v>
      </c>
      <c r="H529" s="78">
        <f>RMA_TC_017!G15</f>
        <v>0</v>
      </c>
      <c r="I529" s="78">
        <f>RMA_TC_017!H15</f>
        <v>0</v>
      </c>
      <c r="J529" s="79">
        <f>E529</f>
        <v>10</v>
      </c>
    </row>
    <row r="530" spans="1:10" ht="16" thickBot="1">
      <c r="A530" s="80">
        <v>10</v>
      </c>
      <c r="B530" s="75" t="str">
        <f>RMA_TC_001!$B$2</f>
        <v>Script Name</v>
      </c>
      <c r="C530" s="81">
        <v>0</v>
      </c>
      <c r="D530" s="81" t="s">
        <v>11</v>
      </c>
      <c r="E530" s="77">
        <v>10</v>
      </c>
      <c r="F530" s="78">
        <f>RMA_TC_017!E16</f>
        <v>0</v>
      </c>
      <c r="G530" s="78">
        <f>RMA_TC_017!F16</f>
        <v>0</v>
      </c>
      <c r="H530" s="78">
        <f>RMA_TC_017!G16</f>
        <v>0</v>
      </c>
      <c r="I530" s="78">
        <f>RMA_TC_017!H16</f>
        <v>0</v>
      </c>
      <c r="J530" s="82">
        <f>E530</f>
        <v>10</v>
      </c>
    </row>
    <row r="531" spans="1:10" ht="16.5" thickTop="1" thickBot="1">
      <c r="A531" s="83" t="s">
        <v>14</v>
      </c>
      <c r="B531" s="84"/>
      <c r="C531" s="84"/>
      <c r="D531" s="84"/>
      <c r="E531" s="85"/>
      <c r="F531" s="86">
        <f>AVERAGE(F528:F530)</f>
        <v>0</v>
      </c>
      <c r="G531" s="86">
        <f>AVERAGE(G528:G530)</f>
        <v>0</v>
      </c>
      <c r="H531" s="86">
        <f>AVERAGE(H528:H530)</f>
        <v>0</v>
      </c>
      <c r="I531" s="86">
        <f>AVERAGE(I528:I530)</f>
        <v>0</v>
      </c>
      <c r="J531" s="87">
        <f>SUM(J528:J530)/(SUM(A528:A530))</f>
        <v>1</v>
      </c>
    </row>
    <row r="532" spans="1:10" ht="16" thickBot="1">
      <c r="A532" s="88">
        <v>20</v>
      </c>
      <c r="B532" s="75" t="str">
        <f>RMA_TC_001!$B$2</f>
        <v>Script Name</v>
      </c>
      <c r="C532" s="75">
        <v>0</v>
      </c>
      <c r="D532" s="75" t="s">
        <v>11</v>
      </c>
      <c r="E532" s="77">
        <v>20</v>
      </c>
      <c r="F532" s="78">
        <f>RMA_TC_017!E18</f>
        <v>0</v>
      </c>
      <c r="G532" s="78">
        <f>RMA_TC_017!F18</f>
        <v>0</v>
      </c>
      <c r="H532" s="78">
        <f>RMA_TC_017!G18</f>
        <v>0</v>
      </c>
      <c r="I532" s="78">
        <f>RMA_TC_017!H18</f>
        <v>0</v>
      </c>
      <c r="J532" s="89">
        <f>E532</f>
        <v>20</v>
      </c>
    </row>
    <row r="533" spans="1:10" ht="16" thickBot="1">
      <c r="A533" s="74">
        <v>20</v>
      </c>
      <c r="B533" s="75" t="str">
        <f>RMA_TC_001!$B$2</f>
        <v>Script Name</v>
      </c>
      <c r="C533" s="76">
        <v>0</v>
      </c>
      <c r="D533" s="76" t="s">
        <v>11</v>
      </c>
      <c r="E533" s="77">
        <v>20</v>
      </c>
      <c r="F533" s="78">
        <f>RMA_TC_017!E19</f>
        <v>0</v>
      </c>
      <c r="G533" s="78">
        <f>RMA_TC_017!F19</f>
        <v>0</v>
      </c>
      <c r="H533" s="78">
        <f>RMA_TC_017!G19</f>
        <v>0</v>
      </c>
      <c r="I533" s="78">
        <f>RMA_TC_017!H19</f>
        <v>0</v>
      </c>
      <c r="J533" s="79">
        <f>E533</f>
        <v>20</v>
      </c>
    </row>
    <row r="534" spans="1:10" ht="16" thickBot="1">
      <c r="A534" s="80">
        <v>20</v>
      </c>
      <c r="B534" s="75" t="str">
        <f>RMA_TC_001!$B$2</f>
        <v>Script Name</v>
      </c>
      <c r="C534" s="81">
        <v>0</v>
      </c>
      <c r="D534" s="81" t="s">
        <v>11</v>
      </c>
      <c r="E534" s="77">
        <v>20</v>
      </c>
      <c r="F534" s="78">
        <f>RMA_TC_017!E20</f>
        <v>0</v>
      </c>
      <c r="G534" s="78">
        <f>RMA_TC_017!F20</f>
        <v>0</v>
      </c>
      <c r="H534" s="78">
        <f>RMA_TC_017!G20</f>
        <v>0</v>
      </c>
      <c r="I534" s="78">
        <f>RMA_TC_017!H20</f>
        <v>0</v>
      </c>
      <c r="J534" s="82">
        <f>E534</f>
        <v>20</v>
      </c>
    </row>
    <row r="535" spans="1:10" ht="16.5" thickTop="1" thickBot="1">
      <c r="A535" s="83" t="s">
        <v>15</v>
      </c>
      <c r="B535" s="84"/>
      <c r="C535" s="84"/>
      <c r="D535" s="84"/>
      <c r="E535" s="85"/>
      <c r="F535" s="86">
        <f>AVERAGE(F532:F534)</f>
        <v>0</v>
      </c>
      <c r="G535" s="86">
        <f>AVERAGE(G532:G534)</f>
        <v>0</v>
      </c>
      <c r="H535" s="86">
        <f>AVERAGE(H532:H534)</f>
        <v>0</v>
      </c>
      <c r="I535" s="86">
        <f>AVERAGE(I532:I534)</f>
        <v>0</v>
      </c>
      <c r="J535" s="87">
        <f>SUM(J532:J534)/(SUM(A532:A534))</f>
        <v>1</v>
      </c>
    </row>
    <row r="536" spans="1:10" ht="16" thickBot="1">
      <c r="A536" s="88">
        <v>50</v>
      </c>
      <c r="B536" s="75" t="str">
        <f>RMA_TC_001!$B$2</f>
        <v>Script Name</v>
      </c>
      <c r="C536" s="75">
        <v>0</v>
      </c>
      <c r="D536" s="75" t="s">
        <v>11</v>
      </c>
      <c r="E536" s="77">
        <v>50</v>
      </c>
      <c r="F536" s="78">
        <f>RMA_TC_017!E22</f>
        <v>0</v>
      </c>
      <c r="G536" s="78">
        <f>RMA_TC_017!F22</f>
        <v>0</v>
      </c>
      <c r="H536" s="78">
        <f>RMA_TC_017!G22</f>
        <v>0</v>
      </c>
      <c r="I536" s="78">
        <f>RMA_TC_017!H22</f>
        <v>0</v>
      </c>
      <c r="J536" s="89">
        <f>E536</f>
        <v>50</v>
      </c>
    </row>
    <row r="537" spans="1:10" ht="16" thickBot="1">
      <c r="A537" s="74">
        <v>50</v>
      </c>
      <c r="B537" s="75" t="str">
        <f>RMA_TC_001!$B$2</f>
        <v>Script Name</v>
      </c>
      <c r="C537" s="76">
        <v>0</v>
      </c>
      <c r="D537" s="76" t="s">
        <v>11</v>
      </c>
      <c r="E537" s="77">
        <v>50</v>
      </c>
      <c r="F537" s="78">
        <f>RMA_TC_017!E23</f>
        <v>0</v>
      </c>
      <c r="G537" s="78">
        <f>RMA_TC_017!F23</f>
        <v>0</v>
      </c>
      <c r="H537" s="78">
        <f>RMA_TC_017!G23</f>
        <v>0</v>
      </c>
      <c r="I537" s="78">
        <f>RMA_TC_017!H23</f>
        <v>0</v>
      </c>
      <c r="J537" s="79">
        <f>E537</f>
        <v>50</v>
      </c>
    </row>
    <row r="538" spans="1:10" ht="16" thickBot="1">
      <c r="A538" s="80">
        <v>50</v>
      </c>
      <c r="B538" s="75" t="str">
        <f>RMA_TC_001!$B$2</f>
        <v>Script Name</v>
      </c>
      <c r="C538" s="81">
        <v>0</v>
      </c>
      <c r="D538" s="81" t="s">
        <v>11</v>
      </c>
      <c r="E538" s="77">
        <v>50</v>
      </c>
      <c r="F538" s="78">
        <f>RMA_TC_017!E24</f>
        <v>0</v>
      </c>
      <c r="G538" s="78">
        <f>RMA_TC_017!F24</f>
        <v>0</v>
      </c>
      <c r="H538" s="78">
        <f>RMA_TC_017!G24</f>
        <v>0</v>
      </c>
      <c r="I538" s="78">
        <f>RMA_TC_017!H24</f>
        <v>0</v>
      </c>
      <c r="J538" s="82">
        <f>E538</f>
        <v>50</v>
      </c>
    </row>
    <row r="539" spans="1:10" ht="16.5" thickTop="1" thickBot="1">
      <c r="A539" s="83" t="s">
        <v>30</v>
      </c>
      <c r="B539" s="84"/>
      <c r="C539" s="84"/>
      <c r="D539" s="84"/>
      <c r="E539" s="85"/>
      <c r="F539" s="86">
        <f>AVERAGE(F536:F538)</f>
        <v>0</v>
      </c>
      <c r="G539" s="86">
        <f>AVERAGE(G536:G538)</f>
        <v>0</v>
      </c>
      <c r="H539" s="86">
        <f>AVERAGE(H536:H538)</f>
        <v>0</v>
      </c>
      <c r="I539" s="86">
        <f>AVERAGE(I536:I538)</f>
        <v>0</v>
      </c>
      <c r="J539" s="87">
        <f>SUM(J536:J538)/(SUM(A536:A538))</f>
        <v>1</v>
      </c>
    </row>
    <row r="540" spans="1:10" ht="16" thickBot="1">
      <c r="A540" s="88">
        <v>100</v>
      </c>
      <c r="B540" s="75" t="str">
        <f>RMA_TC_001!$B$2</f>
        <v>Script Name</v>
      </c>
      <c r="C540" s="75">
        <v>0</v>
      </c>
      <c r="D540" s="75" t="s">
        <v>11</v>
      </c>
      <c r="E540" s="77">
        <v>100</v>
      </c>
      <c r="F540" s="78">
        <f>RMA_TC_017!E26</f>
        <v>0</v>
      </c>
      <c r="G540" s="78">
        <f>RMA_TC_017!F26</f>
        <v>0</v>
      </c>
      <c r="H540" s="78">
        <f>RMA_TC_017!G26</f>
        <v>0</v>
      </c>
      <c r="I540" s="78">
        <f>RMA_TC_017!H26</f>
        <v>0</v>
      </c>
      <c r="J540" s="89">
        <f>E540</f>
        <v>100</v>
      </c>
    </row>
    <row r="541" spans="1:10" ht="16" thickBot="1">
      <c r="A541" s="74">
        <v>100</v>
      </c>
      <c r="B541" s="75" t="str">
        <f>RMA_TC_001!$B$2</f>
        <v>Script Name</v>
      </c>
      <c r="C541" s="76">
        <v>0</v>
      </c>
      <c r="D541" s="76" t="s">
        <v>11</v>
      </c>
      <c r="E541" s="77">
        <v>100</v>
      </c>
      <c r="F541" s="78">
        <f>RMA_TC_017!E27</f>
        <v>0</v>
      </c>
      <c r="G541" s="78">
        <f>RMA_TC_017!F27</f>
        <v>0</v>
      </c>
      <c r="H541" s="78">
        <f>RMA_TC_017!G27</f>
        <v>0</v>
      </c>
      <c r="I541" s="78">
        <f>RMA_TC_017!H27</f>
        <v>0</v>
      </c>
      <c r="J541" s="79">
        <f>E541</f>
        <v>100</v>
      </c>
    </row>
    <row r="542" spans="1:10" ht="16" thickBot="1">
      <c r="A542" s="80">
        <v>100</v>
      </c>
      <c r="B542" s="75" t="str">
        <f>RMA_TC_001!$B$2</f>
        <v>Script Name</v>
      </c>
      <c r="C542" s="81">
        <v>0</v>
      </c>
      <c r="D542" s="81" t="s">
        <v>11</v>
      </c>
      <c r="E542" s="77">
        <v>100</v>
      </c>
      <c r="F542" s="78">
        <f>RMA_TC_017!E28</f>
        <v>0</v>
      </c>
      <c r="G542" s="78">
        <f>RMA_TC_017!F28</f>
        <v>0</v>
      </c>
      <c r="H542" s="78">
        <f>RMA_TC_017!G28</f>
        <v>0</v>
      </c>
      <c r="I542" s="78">
        <f>RMA_TC_017!H28</f>
        <v>0</v>
      </c>
      <c r="J542" s="82">
        <f>E542</f>
        <v>100</v>
      </c>
    </row>
    <row r="543" spans="1:10" ht="16.5" thickTop="1" thickBot="1">
      <c r="A543" s="83" t="s">
        <v>31</v>
      </c>
      <c r="B543" s="90"/>
      <c r="C543" s="90"/>
      <c r="D543" s="90"/>
      <c r="E543" s="91"/>
      <c r="F543" s="86">
        <f>AVERAGE(F540:F542)</f>
        <v>0</v>
      </c>
      <c r="G543" s="86">
        <f>AVERAGE(G540:G542)</f>
        <v>0</v>
      </c>
      <c r="H543" s="86">
        <f>AVERAGE(H540:H542)</f>
        <v>0</v>
      </c>
      <c r="I543" s="86">
        <f>AVERAGE(I540:I542)</f>
        <v>0</v>
      </c>
      <c r="J543" s="87">
        <f>SUM(J540:J542)/(SUM(A540:A542))</f>
        <v>1</v>
      </c>
    </row>
    <row r="544" spans="1:10" ht="16" hidden="1" thickBot="1">
      <c r="A544" s="88">
        <v>200</v>
      </c>
      <c r="B544" s="75" t="str">
        <f>RMA_TC_001!$B$2</f>
        <v>Script Name</v>
      </c>
      <c r="C544" s="75">
        <v>0</v>
      </c>
      <c r="D544" s="75" t="s">
        <v>11</v>
      </c>
      <c r="E544" s="77">
        <f>RMA_TC_017!D30</f>
        <v>200</v>
      </c>
      <c r="F544" s="78">
        <f>RMA_TC_017!E30</f>
        <v>0</v>
      </c>
      <c r="G544" s="78">
        <f>RMA_TC_017!F30</f>
        <v>0</v>
      </c>
      <c r="H544" s="78">
        <f>RMA_TC_017!G30</f>
        <v>0</v>
      </c>
      <c r="I544" s="78">
        <f>RMA_TC_017!H30</f>
        <v>0</v>
      </c>
      <c r="J544" s="89">
        <f>E544</f>
        <v>200</v>
      </c>
    </row>
    <row r="545" spans="1:10" ht="16" hidden="1" thickBot="1">
      <c r="A545" s="74">
        <v>200</v>
      </c>
      <c r="B545" s="75" t="str">
        <f>RMA_TC_001!$B$2</f>
        <v>Script Name</v>
      </c>
      <c r="C545" s="76">
        <v>0</v>
      </c>
      <c r="D545" s="76" t="s">
        <v>11</v>
      </c>
      <c r="E545" s="77">
        <f>RMA_TC_017!D31</f>
        <v>200</v>
      </c>
      <c r="F545" s="78">
        <f>RMA_TC_017!E31</f>
        <v>0</v>
      </c>
      <c r="G545" s="78">
        <f>RMA_TC_017!F31</f>
        <v>0</v>
      </c>
      <c r="H545" s="78">
        <f>RMA_TC_017!G31</f>
        <v>0</v>
      </c>
      <c r="I545" s="78">
        <f>RMA_TC_017!H31</f>
        <v>0</v>
      </c>
      <c r="J545" s="79">
        <f>E545</f>
        <v>200</v>
      </c>
    </row>
    <row r="546" spans="1:10" ht="16" hidden="1" thickBot="1">
      <c r="A546" s="80">
        <v>200</v>
      </c>
      <c r="B546" s="75" t="str">
        <f>RMA_TC_001!$B$2</f>
        <v>Script Name</v>
      </c>
      <c r="C546" s="81">
        <v>0</v>
      </c>
      <c r="D546" s="81" t="s">
        <v>11</v>
      </c>
      <c r="E546" s="77">
        <f>RMA_TC_017!D32</f>
        <v>200</v>
      </c>
      <c r="F546" s="78">
        <f>RMA_TC_017!E32</f>
        <v>0</v>
      </c>
      <c r="G546" s="78">
        <f>RMA_TC_017!F32</f>
        <v>0</v>
      </c>
      <c r="H546" s="78">
        <f>RMA_TC_017!G32</f>
        <v>0</v>
      </c>
      <c r="I546" s="78">
        <f>RMA_TC_017!H32</f>
        <v>0</v>
      </c>
      <c r="J546" s="82">
        <f>E546</f>
        <v>200</v>
      </c>
    </row>
    <row r="547" spans="1:10" ht="16.5" hidden="1" thickTop="1" thickBot="1">
      <c r="A547" s="83" t="s">
        <v>32</v>
      </c>
      <c r="B547" s="90"/>
      <c r="C547" s="90"/>
      <c r="D547" s="90"/>
      <c r="E547" s="91"/>
      <c r="F547" s="86">
        <f>AVERAGE(F544:F546)</f>
        <v>0</v>
      </c>
      <c r="G547" s="86">
        <f>AVERAGE(G544:G546)</f>
        <v>0</v>
      </c>
      <c r="H547" s="86">
        <f>AVERAGE(H544:H546)</f>
        <v>0</v>
      </c>
      <c r="I547" s="86">
        <f>AVERAGE(I544:I546)</f>
        <v>0</v>
      </c>
      <c r="J547" s="87">
        <f>SUM(J544:J546)/(SUM(A544:A546))</f>
        <v>1</v>
      </c>
    </row>
    <row r="548" spans="1:10" ht="15" thickBot="1">
      <c r="A548" s="35"/>
      <c r="B548" s="96"/>
      <c r="C548" s="35"/>
      <c r="D548" s="96"/>
      <c r="E548" s="35"/>
      <c r="F548" s="35"/>
      <c r="G548" s="35"/>
      <c r="H548" s="35"/>
      <c r="I548" s="35"/>
      <c r="J548" s="35"/>
    </row>
    <row r="549" spans="1:10" ht="16" thickBot="1">
      <c r="A549" s="257" t="s">
        <v>101</v>
      </c>
      <c r="B549" s="258"/>
      <c r="C549" s="258"/>
      <c r="D549" s="258"/>
      <c r="E549" s="258"/>
      <c r="F549" s="258"/>
      <c r="G549" s="258"/>
      <c r="H549" s="258"/>
      <c r="I549" s="258"/>
      <c r="J549" s="259"/>
    </row>
    <row r="550" spans="1:10" ht="26.5" thickBot="1">
      <c r="A550" s="65" t="s">
        <v>0</v>
      </c>
      <c r="B550" s="66" t="s">
        <v>1</v>
      </c>
      <c r="C550" s="66" t="s">
        <v>2</v>
      </c>
      <c r="D550" s="67" t="s">
        <v>3</v>
      </c>
      <c r="E550" s="67" t="s">
        <v>4</v>
      </c>
      <c r="F550" s="65" t="s">
        <v>5</v>
      </c>
      <c r="G550" s="65" t="s">
        <v>6</v>
      </c>
      <c r="H550" s="65" t="s">
        <v>7</v>
      </c>
      <c r="I550" s="68" t="s">
        <v>8</v>
      </c>
      <c r="J550" s="67" t="s">
        <v>9</v>
      </c>
    </row>
    <row r="551" spans="1:10" ht="16" thickBot="1">
      <c r="A551" s="69" t="s">
        <v>10</v>
      </c>
      <c r="B551" s="70" t="str">
        <f>RMA_TC_001!$B$2</f>
        <v>Script Name</v>
      </c>
      <c r="C551" s="70">
        <v>0</v>
      </c>
      <c r="D551" s="70" t="s">
        <v>11</v>
      </c>
      <c r="E551" s="71">
        <f>RMA_TC_018!D5</f>
        <v>0</v>
      </c>
      <c r="F551" s="72">
        <f>RMA_TC_018!E5</f>
        <v>0</v>
      </c>
      <c r="G551" s="72">
        <f>RMA_TC_018!F5</f>
        <v>0</v>
      </c>
      <c r="H551" s="72">
        <f>RMA_TC_018!G5</f>
        <v>0</v>
      </c>
      <c r="I551" s="72">
        <f>RMA_TC_018!H5</f>
        <v>0</v>
      </c>
      <c r="J551" s="73">
        <f>E551</f>
        <v>0</v>
      </c>
    </row>
    <row r="552" spans="1:10" ht="16" thickBot="1">
      <c r="A552" s="74">
        <v>1</v>
      </c>
      <c r="B552" s="75" t="str">
        <f>RMA_TC_001!$B$2</f>
        <v>Script Name</v>
      </c>
      <c r="C552" s="76">
        <v>0</v>
      </c>
      <c r="D552" s="76" t="s">
        <v>11</v>
      </c>
      <c r="E552" s="77">
        <v>1</v>
      </c>
      <c r="F552" s="78">
        <f>RMA_TC_018!E6</f>
        <v>0</v>
      </c>
      <c r="G552" s="78">
        <f>RMA_TC_018!F6</f>
        <v>0</v>
      </c>
      <c r="H552" s="78">
        <f>RMA_TC_018!G6</f>
        <v>0</v>
      </c>
      <c r="I552" s="78">
        <f>RMA_TC_018!H6</f>
        <v>0</v>
      </c>
      <c r="J552" s="79">
        <f>E552</f>
        <v>1</v>
      </c>
    </row>
    <row r="553" spans="1:10" ht="16" thickBot="1">
      <c r="A553" s="74">
        <v>1</v>
      </c>
      <c r="B553" s="75" t="str">
        <f>RMA_TC_001!$B$2</f>
        <v>Script Name</v>
      </c>
      <c r="C553" s="76">
        <v>0</v>
      </c>
      <c r="D553" s="76" t="s">
        <v>11</v>
      </c>
      <c r="E553" s="77">
        <v>1</v>
      </c>
      <c r="F553" s="78">
        <f>RMA_TC_018!E7</f>
        <v>0</v>
      </c>
      <c r="G553" s="78">
        <f>RMA_TC_018!F7</f>
        <v>0</v>
      </c>
      <c r="H553" s="78">
        <f>RMA_TC_018!G7</f>
        <v>0</v>
      </c>
      <c r="I553" s="78">
        <f>RMA_TC_018!H7</f>
        <v>0</v>
      </c>
      <c r="J553" s="79">
        <f>E553</f>
        <v>1</v>
      </c>
    </row>
    <row r="554" spans="1:10" ht="16" thickBot="1">
      <c r="A554" s="80">
        <v>1</v>
      </c>
      <c r="B554" s="75" t="str">
        <f>RMA_TC_001!$B$2</f>
        <v>Script Name</v>
      </c>
      <c r="C554" s="81">
        <v>0</v>
      </c>
      <c r="D554" s="81" t="s">
        <v>11</v>
      </c>
      <c r="E554" s="77">
        <v>1</v>
      </c>
      <c r="F554" s="78">
        <f>RMA_TC_018!E8</f>
        <v>0</v>
      </c>
      <c r="G554" s="78">
        <f>RMA_TC_018!F8</f>
        <v>0</v>
      </c>
      <c r="H554" s="78">
        <f>RMA_TC_018!G8</f>
        <v>0</v>
      </c>
      <c r="I554" s="78">
        <f>RMA_TC_018!H8</f>
        <v>0</v>
      </c>
      <c r="J554" s="82">
        <f>E554</f>
        <v>1</v>
      </c>
    </row>
    <row r="555" spans="1:10" ht="16.5" thickTop="1" thickBot="1">
      <c r="A555" s="83" t="s">
        <v>12</v>
      </c>
      <c r="B555" s="84"/>
      <c r="C555" s="84"/>
      <c r="D555" s="84"/>
      <c r="E555" s="85"/>
      <c r="F555" s="86">
        <f>AVERAGE(F552:F554)</f>
        <v>0</v>
      </c>
      <c r="G555" s="86">
        <f>AVERAGE(G552:G554)</f>
        <v>0</v>
      </c>
      <c r="H555" s="86">
        <f>AVERAGE(H552:H554)</f>
        <v>0</v>
      </c>
      <c r="I555" s="86">
        <f>AVERAGE(I552:I554)</f>
        <v>0</v>
      </c>
      <c r="J555" s="87">
        <f>SUM(J552:J554)/(SUM(A552:A554))</f>
        <v>1</v>
      </c>
    </row>
    <row r="556" spans="1:10" ht="16" thickBot="1">
      <c r="A556" s="88">
        <v>5</v>
      </c>
      <c r="B556" s="75" t="str">
        <f>RMA_TC_001!$B$2</f>
        <v>Script Name</v>
      </c>
      <c r="C556" s="75">
        <v>0</v>
      </c>
      <c r="D556" s="75" t="s">
        <v>11</v>
      </c>
      <c r="E556" s="77">
        <v>5</v>
      </c>
      <c r="F556" s="78">
        <f>RMA_TC_018!E10</f>
        <v>0</v>
      </c>
      <c r="G556" s="78">
        <f>RMA_TC_018!F10</f>
        <v>0</v>
      </c>
      <c r="H556" s="78">
        <f>RMA_TC_018!G10</f>
        <v>0</v>
      </c>
      <c r="I556" s="78">
        <f>RMA_TC_018!H10</f>
        <v>0</v>
      </c>
      <c r="J556" s="89">
        <f>E556</f>
        <v>5</v>
      </c>
    </row>
    <row r="557" spans="1:10" ht="16" thickBot="1">
      <c r="A557" s="74">
        <v>5</v>
      </c>
      <c r="B557" s="75" t="str">
        <f>RMA_TC_001!$B$2</f>
        <v>Script Name</v>
      </c>
      <c r="C557" s="76">
        <v>0</v>
      </c>
      <c r="D557" s="76" t="s">
        <v>11</v>
      </c>
      <c r="E557" s="77">
        <v>5</v>
      </c>
      <c r="F557" s="78">
        <f>RMA_TC_018!E11</f>
        <v>0</v>
      </c>
      <c r="G557" s="78">
        <f>RMA_TC_018!F11</f>
        <v>0</v>
      </c>
      <c r="H557" s="78">
        <f>RMA_TC_018!G11</f>
        <v>0</v>
      </c>
      <c r="I557" s="78">
        <f>RMA_TC_018!H11</f>
        <v>0</v>
      </c>
      <c r="J557" s="79">
        <f>E557</f>
        <v>5</v>
      </c>
    </row>
    <row r="558" spans="1:10" ht="16" thickBot="1">
      <c r="A558" s="80">
        <v>5</v>
      </c>
      <c r="B558" s="75" t="str">
        <f>RMA_TC_001!$B$2</f>
        <v>Script Name</v>
      </c>
      <c r="C558" s="81">
        <v>0</v>
      </c>
      <c r="D558" s="81" t="s">
        <v>11</v>
      </c>
      <c r="E558" s="77">
        <v>5</v>
      </c>
      <c r="F558" s="78">
        <f>RMA_TC_018!E12</f>
        <v>0</v>
      </c>
      <c r="G558" s="78">
        <f>RMA_TC_018!F12</f>
        <v>0</v>
      </c>
      <c r="H558" s="78">
        <f>RMA_TC_018!G12</f>
        <v>0</v>
      </c>
      <c r="I558" s="78">
        <f>RMA_TC_018!H12</f>
        <v>0</v>
      </c>
      <c r="J558" s="82">
        <f>E558</f>
        <v>5</v>
      </c>
    </row>
    <row r="559" spans="1:10" ht="16.5" thickTop="1" thickBot="1">
      <c r="A559" s="83" t="s">
        <v>13</v>
      </c>
      <c r="B559" s="84"/>
      <c r="C559" s="84"/>
      <c r="D559" s="84"/>
      <c r="E559" s="85"/>
      <c r="F559" s="86">
        <f>AVERAGE(F556:F558)</f>
        <v>0</v>
      </c>
      <c r="G559" s="86">
        <f>AVERAGE(G556:G558)</f>
        <v>0</v>
      </c>
      <c r="H559" s="86">
        <f>AVERAGE(H556:H558)</f>
        <v>0</v>
      </c>
      <c r="I559" s="86">
        <f>AVERAGE(I556:I558)</f>
        <v>0</v>
      </c>
      <c r="J559" s="87">
        <f>SUM(J556:J558)/(SUM(A556:A558))</f>
        <v>1</v>
      </c>
    </row>
    <row r="560" spans="1:10" ht="16" thickBot="1">
      <c r="A560" s="88">
        <v>10</v>
      </c>
      <c r="B560" s="75" t="str">
        <f>RMA_TC_001!$B$2</f>
        <v>Script Name</v>
      </c>
      <c r="C560" s="75">
        <v>0</v>
      </c>
      <c r="D560" s="75" t="s">
        <v>11</v>
      </c>
      <c r="E560" s="77">
        <v>10</v>
      </c>
      <c r="F560" s="78">
        <f>RMA_TC_018!E14</f>
        <v>0</v>
      </c>
      <c r="G560" s="78">
        <f>RMA_TC_018!F14</f>
        <v>0</v>
      </c>
      <c r="H560" s="78">
        <f>RMA_TC_018!G14</f>
        <v>0</v>
      </c>
      <c r="I560" s="78">
        <f>RMA_TC_018!H14</f>
        <v>0</v>
      </c>
      <c r="J560" s="89">
        <f>E560</f>
        <v>10</v>
      </c>
    </row>
    <row r="561" spans="1:10" ht="16" thickBot="1">
      <c r="A561" s="74">
        <v>10</v>
      </c>
      <c r="B561" s="75" t="str">
        <f>RMA_TC_001!$B$2</f>
        <v>Script Name</v>
      </c>
      <c r="C561" s="76">
        <v>0</v>
      </c>
      <c r="D561" s="76" t="s">
        <v>11</v>
      </c>
      <c r="E561" s="77">
        <v>10</v>
      </c>
      <c r="F561" s="78">
        <f>RMA_TC_018!E15</f>
        <v>0</v>
      </c>
      <c r="G561" s="78">
        <f>RMA_TC_018!F15</f>
        <v>0</v>
      </c>
      <c r="H561" s="78">
        <f>RMA_TC_018!G15</f>
        <v>0</v>
      </c>
      <c r="I561" s="78">
        <f>RMA_TC_018!H15</f>
        <v>0</v>
      </c>
      <c r="J561" s="79">
        <f>E561</f>
        <v>10</v>
      </c>
    </row>
    <row r="562" spans="1:10" ht="16" thickBot="1">
      <c r="A562" s="80">
        <v>10</v>
      </c>
      <c r="B562" s="75" t="str">
        <f>RMA_TC_001!$B$2</f>
        <v>Script Name</v>
      </c>
      <c r="C562" s="81">
        <v>0</v>
      </c>
      <c r="D562" s="81" t="s">
        <v>11</v>
      </c>
      <c r="E562" s="77">
        <v>10</v>
      </c>
      <c r="F562" s="78">
        <f>RMA_TC_018!E16</f>
        <v>0</v>
      </c>
      <c r="G562" s="78">
        <f>RMA_TC_018!F16</f>
        <v>0</v>
      </c>
      <c r="H562" s="78">
        <f>RMA_TC_018!G16</f>
        <v>0</v>
      </c>
      <c r="I562" s="78">
        <f>RMA_TC_018!H16</f>
        <v>0</v>
      </c>
      <c r="J562" s="82">
        <f>E562</f>
        <v>10</v>
      </c>
    </row>
    <row r="563" spans="1:10" ht="16.5" thickTop="1" thickBot="1">
      <c r="A563" s="83" t="s">
        <v>14</v>
      </c>
      <c r="B563" s="84"/>
      <c r="C563" s="84"/>
      <c r="D563" s="84"/>
      <c r="E563" s="85"/>
      <c r="F563" s="86">
        <f>AVERAGE(F560:F562)</f>
        <v>0</v>
      </c>
      <c r="G563" s="86">
        <f>AVERAGE(G560:G562)</f>
        <v>0</v>
      </c>
      <c r="H563" s="86">
        <f>AVERAGE(H560:H562)</f>
        <v>0</v>
      </c>
      <c r="I563" s="86">
        <f>AVERAGE(I560:I562)</f>
        <v>0</v>
      </c>
      <c r="J563" s="87">
        <f>SUM(J560:J562)/(SUM(A560:A562))</f>
        <v>1</v>
      </c>
    </row>
    <row r="564" spans="1:10" ht="16" thickBot="1">
      <c r="A564" s="88">
        <v>20</v>
      </c>
      <c r="B564" s="75" t="str">
        <f>RMA_TC_001!$B$2</f>
        <v>Script Name</v>
      </c>
      <c r="C564" s="75">
        <v>0</v>
      </c>
      <c r="D564" s="75" t="s">
        <v>11</v>
      </c>
      <c r="E564" s="77">
        <v>20</v>
      </c>
      <c r="F564" s="78">
        <f>RMA_TC_018!E18</f>
        <v>0</v>
      </c>
      <c r="G564" s="78">
        <f>RMA_TC_018!F18</f>
        <v>0</v>
      </c>
      <c r="H564" s="78">
        <f>RMA_TC_018!G18</f>
        <v>0</v>
      </c>
      <c r="I564" s="78">
        <f>RMA_TC_018!H18</f>
        <v>0</v>
      </c>
      <c r="J564" s="89">
        <f>E564</f>
        <v>20</v>
      </c>
    </row>
    <row r="565" spans="1:10" ht="16" thickBot="1">
      <c r="A565" s="74">
        <v>20</v>
      </c>
      <c r="B565" s="75" t="str">
        <f>RMA_TC_001!$B$2</f>
        <v>Script Name</v>
      </c>
      <c r="C565" s="76">
        <v>0</v>
      </c>
      <c r="D565" s="76" t="s">
        <v>11</v>
      </c>
      <c r="E565" s="77">
        <v>20</v>
      </c>
      <c r="F565" s="78">
        <f>RMA_TC_018!E19</f>
        <v>0</v>
      </c>
      <c r="G565" s="78">
        <f>RMA_TC_018!F19</f>
        <v>0</v>
      </c>
      <c r="H565" s="78">
        <f>RMA_TC_018!G19</f>
        <v>0</v>
      </c>
      <c r="I565" s="78">
        <f>RMA_TC_018!H19</f>
        <v>0</v>
      </c>
      <c r="J565" s="79">
        <f>E565</f>
        <v>20</v>
      </c>
    </row>
    <row r="566" spans="1:10" ht="16" thickBot="1">
      <c r="A566" s="80">
        <v>20</v>
      </c>
      <c r="B566" s="75" t="str">
        <f>RMA_TC_001!$B$2</f>
        <v>Script Name</v>
      </c>
      <c r="C566" s="81">
        <v>0</v>
      </c>
      <c r="D566" s="81" t="s">
        <v>11</v>
      </c>
      <c r="E566" s="77">
        <v>20</v>
      </c>
      <c r="F566" s="78">
        <f>RMA_TC_018!E20</f>
        <v>0</v>
      </c>
      <c r="G566" s="78">
        <f>RMA_TC_018!F20</f>
        <v>0</v>
      </c>
      <c r="H566" s="78">
        <f>RMA_TC_018!G20</f>
        <v>0</v>
      </c>
      <c r="I566" s="78">
        <f>RMA_TC_018!H20</f>
        <v>0</v>
      </c>
      <c r="J566" s="82">
        <f>E566</f>
        <v>20</v>
      </c>
    </row>
    <row r="567" spans="1:10" ht="16.5" thickTop="1" thickBot="1">
      <c r="A567" s="83" t="s">
        <v>15</v>
      </c>
      <c r="B567" s="84"/>
      <c r="C567" s="84"/>
      <c r="D567" s="84"/>
      <c r="E567" s="85"/>
      <c r="F567" s="86">
        <f>AVERAGE(F564:F566)</f>
        <v>0</v>
      </c>
      <c r="G567" s="86">
        <f>AVERAGE(G564:G566)</f>
        <v>0</v>
      </c>
      <c r="H567" s="86">
        <f>AVERAGE(H564:H566)</f>
        <v>0</v>
      </c>
      <c r="I567" s="86">
        <f>AVERAGE(I564:I566)</f>
        <v>0</v>
      </c>
      <c r="J567" s="87">
        <f>SUM(J564:J566)/(SUM(A564:A566))</f>
        <v>1</v>
      </c>
    </row>
    <row r="568" spans="1:10" ht="16" thickBot="1">
      <c r="A568" s="88">
        <v>50</v>
      </c>
      <c r="B568" s="75" t="str">
        <f>RMA_TC_001!$B$2</f>
        <v>Script Name</v>
      </c>
      <c r="C568" s="75">
        <v>0</v>
      </c>
      <c r="D568" s="75" t="s">
        <v>11</v>
      </c>
      <c r="E568" s="77">
        <v>50</v>
      </c>
      <c r="F568" s="78">
        <f>RMA_TC_018!E22</f>
        <v>0</v>
      </c>
      <c r="G568" s="78">
        <f>RMA_TC_018!F22</f>
        <v>0</v>
      </c>
      <c r="H568" s="78">
        <f>RMA_TC_018!G22</f>
        <v>0</v>
      </c>
      <c r="I568" s="78">
        <f>RMA_TC_018!H22</f>
        <v>0</v>
      </c>
      <c r="J568" s="89">
        <f>E568</f>
        <v>50</v>
      </c>
    </row>
    <row r="569" spans="1:10" ht="16" thickBot="1">
      <c r="A569" s="74">
        <v>50</v>
      </c>
      <c r="B569" s="75" t="str">
        <f>RMA_TC_001!$B$2</f>
        <v>Script Name</v>
      </c>
      <c r="C569" s="76">
        <v>0</v>
      </c>
      <c r="D569" s="76" t="s">
        <v>11</v>
      </c>
      <c r="E569" s="77">
        <v>50</v>
      </c>
      <c r="F569" s="78">
        <f>RMA_TC_018!E23</f>
        <v>0</v>
      </c>
      <c r="G569" s="78">
        <f>RMA_TC_018!F23</f>
        <v>0</v>
      </c>
      <c r="H569" s="78">
        <f>RMA_TC_018!G23</f>
        <v>0</v>
      </c>
      <c r="I569" s="78">
        <f>RMA_TC_018!H23</f>
        <v>0</v>
      </c>
      <c r="J569" s="79">
        <f>E569</f>
        <v>50</v>
      </c>
    </row>
    <row r="570" spans="1:10" ht="16" thickBot="1">
      <c r="A570" s="80">
        <v>50</v>
      </c>
      <c r="B570" s="75" t="str">
        <f>RMA_TC_001!$B$2</f>
        <v>Script Name</v>
      </c>
      <c r="C570" s="81">
        <v>0</v>
      </c>
      <c r="D570" s="81" t="s">
        <v>11</v>
      </c>
      <c r="E570" s="77">
        <v>50</v>
      </c>
      <c r="F570" s="78">
        <f>RMA_TC_018!E24</f>
        <v>0</v>
      </c>
      <c r="G570" s="78">
        <f>RMA_TC_018!F24</f>
        <v>0</v>
      </c>
      <c r="H570" s="78">
        <f>RMA_TC_018!G24</f>
        <v>0</v>
      </c>
      <c r="I570" s="78">
        <f>RMA_TC_018!H24</f>
        <v>0</v>
      </c>
      <c r="J570" s="82">
        <f>E570</f>
        <v>50</v>
      </c>
    </row>
    <row r="571" spans="1:10" ht="16.5" thickTop="1" thickBot="1">
      <c r="A571" s="83" t="s">
        <v>30</v>
      </c>
      <c r="B571" s="84"/>
      <c r="C571" s="84"/>
      <c r="D571" s="84"/>
      <c r="E571" s="85"/>
      <c r="F571" s="86">
        <f>AVERAGE(F568:F570)</f>
        <v>0</v>
      </c>
      <c r="G571" s="86">
        <f>AVERAGE(G568:G570)</f>
        <v>0</v>
      </c>
      <c r="H571" s="86">
        <f>AVERAGE(H568:H570)</f>
        <v>0</v>
      </c>
      <c r="I571" s="86">
        <f>AVERAGE(I568:I570)</f>
        <v>0</v>
      </c>
      <c r="J571" s="87">
        <f>SUM(J568:J570)/(SUM(A568:A570))</f>
        <v>1</v>
      </c>
    </row>
    <row r="572" spans="1:10" ht="16" thickBot="1">
      <c r="A572" s="88">
        <v>100</v>
      </c>
      <c r="B572" s="75" t="str">
        <f>RMA_TC_001!$B$2</f>
        <v>Script Name</v>
      </c>
      <c r="C572" s="75">
        <v>0</v>
      </c>
      <c r="D572" s="75" t="s">
        <v>11</v>
      </c>
      <c r="E572" s="77">
        <v>100</v>
      </c>
      <c r="F572" s="78">
        <f>RMA_TC_018!E26</f>
        <v>0</v>
      </c>
      <c r="G572" s="78">
        <f>RMA_TC_018!F26</f>
        <v>0</v>
      </c>
      <c r="H572" s="78">
        <f>RMA_TC_018!G26</f>
        <v>0</v>
      </c>
      <c r="I572" s="78">
        <f>RMA_TC_018!H26</f>
        <v>0</v>
      </c>
      <c r="J572" s="89">
        <f>E572</f>
        <v>100</v>
      </c>
    </row>
    <row r="573" spans="1:10" ht="16" thickBot="1">
      <c r="A573" s="74">
        <v>100</v>
      </c>
      <c r="B573" s="75" t="str">
        <f>RMA_TC_001!$B$2</f>
        <v>Script Name</v>
      </c>
      <c r="C573" s="76">
        <v>0</v>
      </c>
      <c r="D573" s="76" t="s">
        <v>11</v>
      </c>
      <c r="E573" s="77">
        <v>100</v>
      </c>
      <c r="F573" s="78">
        <f>RMA_TC_018!E27</f>
        <v>0</v>
      </c>
      <c r="G573" s="78">
        <f>RMA_TC_018!F27</f>
        <v>0</v>
      </c>
      <c r="H573" s="78">
        <f>RMA_TC_018!G27</f>
        <v>0</v>
      </c>
      <c r="I573" s="78">
        <f>RMA_TC_018!H27</f>
        <v>0</v>
      </c>
      <c r="J573" s="79">
        <f>E573</f>
        <v>100</v>
      </c>
    </row>
    <row r="574" spans="1:10" ht="16" thickBot="1">
      <c r="A574" s="80">
        <v>100</v>
      </c>
      <c r="B574" s="75" t="str">
        <f>RMA_TC_001!$B$2</f>
        <v>Script Name</v>
      </c>
      <c r="C574" s="81">
        <v>0</v>
      </c>
      <c r="D574" s="81" t="s">
        <v>11</v>
      </c>
      <c r="E574" s="77">
        <v>100</v>
      </c>
      <c r="F574" s="78">
        <f>RMA_TC_018!E28</f>
        <v>0</v>
      </c>
      <c r="G574" s="78">
        <f>RMA_TC_018!F28</f>
        <v>0</v>
      </c>
      <c r="H574" s="78">
        <f>RMA_TC_018!G28</f>
        <v>0</v>
      </c>
      <c r="I574" s="78">
        <f>RMA_TC_018!H28</f>
        <v>0</v>
      </c>
      <c r="J574" s="82">
        <f>E574</f>
        <v>100</v>
      </c>
    </row>
    <row r="575" spans="1:10" ht="16.5" thickTop="1" thickBot="1">
      <c r="A575" s="83" t="s">
        <v>31</v>
      </c>
      <c r="B575" s="90"/>
      <c r="C575" s="90"/>
      <c r="D575" s="90"/>
      <c r="E575" s="91"/>
      <c r="F575" s="86">
        <f>AVERAGE(F572:F574)</f>
        <v>0</v>
      </c>
      <c r="G575" s="86">
        <f>AVERAGE(G572:G574)</f>
        <v>0</v>
      </c>
      <c r="H575" s="86">
        <f>AVERAGE(H572:H574)</f>
        <v>0</v>
      </c>
      <c r="I575" s="86">
        <f>AVERAGE(I572:I574)</f>
        <v>0</v>
      </c>
      <c r="J575" s="87">
        <f>SUM(J572:J574)/(SUM(A572:A574))</f>
        <v>1</v>
      </c>
    </row>
    <row r="576" spans="1:10" ht="16" hidden="1" thickBot="1">
      <c r="A576" s="88">
        <v>200</v>
      </c>
      <c r="B576" s="75" t="str">
        <f>RMA_TC_001!$B$2</f>
        <v>Script Name</v>
      </c>
      <c r="C576" s="75">
        <v>0</v>
      </c>
      <c r="D576" s="75" t="s">
        <v>11</v>
      </c>
      <c r="E576" s="77">
        <f>RMA_TC_018!D30</f>
        <v>0</v>
      </c>
      <c r="F576" s="78">
        <f>RMA_TC_018!E30</f>
        <v>0</v>
      </c>
      <c r="G576" s="78">
        <f>RMA_TC_018!F30</f>
        <v>0</v>
      </c>
      <c r="H576" s="78">
        <f>RMA_TC_018!G30</f>
        <v>0</v>
      </c>
      <c r="I576" s="78">
        <f>RMA_TC_018!H30</f>
        <v>0</v>
      </c>
      <c r="J576" s="89">
        <f>E576</f>
        <v>0</v>
      </c>
    </row>
    <row r="577" spans="1:10" ht="16" hidden="1" thickBot="1">
      <c r="A577" s="74">
        <v>200</v>
      </c>
      <c r="B577" s="75" t="str">
        <f>RMA_TC_001!$B$2</f>
        <v>Script Name</v>
      </c>
      <c r="C577" s="76">
        <v>0</v>
      </c>
      <c r="D577" s="76" t="s">
        <v>11</v>
      </c>
      <c r="E577" s="77">
        <f>RMA_TC_018!D31</f>
        <v>0</v>
      </c>
      <c r="F577" s="78">
        <f>RMA_TC_018!E31</f>
        <v>0</v>
      </c>
      <c r="G577" s="78">
        <f>RMA_TC_018!F31</f>
        <v>0</v>
      </c>
      <c r="H577" s="78">
        <f>RMA_TC_018!G31</f>
        <v>0</v>
      </c>
      <c r="I577" s="78">
        <f>RMA_TC_018!H31</f>
        <v>0</v>
      </c>
      <c r="J577" s="79">
        <f>E577</f>
        <v>0</v>
      </c>
    </row>
    <row r="578" spans="1:10" ht="16" hidden="1" thickBot="1">
      <c r="A578" s="80">
        <v>200</v>
      </c>
      <c r="B578" s="75" t="str">
        <f>RMA_TC_001!$B$2</f>
        <v>Script Name</v>
      </c>
      <c r="C578" s="81">
        <v>0</v>
      </c>
      <c r="D578" s="81" t="s">
        <v>11</v>
      </c>
      <c r="E578" s="77">
        <f>RMA_TC_018!D32</f>
        <v>0</v>
      </c>
      <c r="F578" s="78">
        <f>RMA_TC_018!E32</f>
        <v>0</v>
      </c>
      <c r="G578" s="78">
        <f>RMA_TC_018!F32</f>
        <v>0</v>
      </c>
      <c r="H578" s="78">
        <f>RMA_TC_018!G32</f>
        <v>0</v>
      </c>
      <c r="I578" s="78">
        <f>RMA_TC_018!H32</f>
        <v>0</v>
      </c>
      <c r="J578" s="82">
        <f>E578</f>
        <v>0</v>
      </c>
    </row>
    <row r="579" spans="1:10" ht="16.5" hidden="1" thickTop="1" thickBot="1">
      <c r="A579" s="83" t="s">
        <v>32</v>
      </c>
      <c r="B579" s="90"/>
      <c r="C579" s="90"/>
      <c r="D579" s="90"/>
      <c r="E579" s="91"/>
      <c r="F579" s="86">
        <f>AVERAGE(F576:F578)</f>
        <v>0</v>
      </c>
      <c r="G579" s="86">
        <f>AVERAGE(G576:G578)</f>
        <v>0</v>
      </c>
      <c r="H579" s="86">
        <f>AVERAGE(H576:H578)</f>
        <v>0</v>
      </c>
      <c r="I579" s="86">
        <f>AVERAGE(I576:I578)</f>
        <v>0</v>
      </c>
      <c r="J579" s="87">
        <f>SUM(J576:J578)/(SUM(A576:A578))</f>
        <v>0</v>
      </c>
    </row>
    <row r="580" spans="1:10" ht="15" thickBot="1">
      <c r="A580" s="35"/>
      <c r="B580" s="96"/>
      <c r="C580" s="35"/>
      <c r="D580" s="96"/>
      <c r="E580" s="35"/>
      <c r="F580" s="35"/>
      <c r="G580" s="35"/>
      <c r="H580" s="35"/>
      <c r="I580" s="35"/>
      <c r="J580" s="35"/>
    </row>
    <row r="581" spans="1:10" ht="16.5" customHeight="1" thickBot="1">
      <c r="A581" s="257" t="s">
        <v>102</v>
      </c>
      <c r="B581" s="258"/>
      <c r="C581" s="258"/>
      <c r="D581" s="258"/>
      <c r="E581" s="258"/>
      <c r="F581" s="258"/>
      <c r="G581" s="258"/>
      <c r="H581" s="258"/>
      <c r="I581" s="258"/>
      <c r="J581" s="259"/>
    </row>
    <row r="582" spans="1:10" ht="26.5" thickBot="1">
      <c r="A582" s="65" t="s">
        <v>0</v>
      </c>
      <c r="B582" s="66" t="s">
        <v>1</v>
      </c>
      <c r="C582" s="66" t="s">
        <v>2</v>
      </c>
      <c r="D582" s="67" t="s">
        <v>3</v>
      </c>
      <c r="E582" s="67" t="s">
        <v>4</v>
      </c>
      <c r="F582" s="65" t="s">
        <v>5</v>
      </c>
      <c r="G582" s="65" t="s">
        <v>6</v>
      </c>
      <c r="H582" s="65" t="s">
        <v>7</v>
      </c>
      <c r="I582" s="68" t="s">
        <v>8</v>
      </c>
      <c r="J582" s="67" t="s">
        <v>9</v>
      </c>
    </row>
    <row r="583" spans="1:10" ht="16" thickBot="1">
      <c r="A583" s="69" t="s">
        <v>10</v>
      </c>
      <c r="B583" s="70" t="str">
        <f>RMA_TC_001!$B$2</f>
        <v>Script Name</v>
      </c>
      <c r="C583" s="70">
        <v>0</v>
      </c>
      <c r="D583" s="70" t="s">
        <v>11</v>
      </c>
      <c r="E583" s="71">
        <f>RMA_TC_019!D5</f>
        <v>0</v>
      </c>
      <c r="F583" s="72">
        <f>RMA_TC_019!E5</f>
        <v>0</v>
      </c>
      <c r="G583" s="72">
        <f>RMA_TC_019!F5</f>
        <v>0</v>
      </c>
      <c r="H583" s="72">
        <f>RMA_TC_019!G5</f>
        <v>0</v>
      </c>
      <c r="I583" s="72">
        <f>RMA_TC_019!H5</f>
        <v>0</v>
      </c>
      <c r="J583" s="73">
        <f>E583</f>
        <v>0</v>
      </c>
    </row>
    <row r="584" spans="1:10" ht="16" thickBot="1">
      <c r="A584" s="74">
        <v>1</v>
      </c>
      <c r="B584" s="75" t="str">
        <f>RMA_TC_001!$B$2</f>
        <v>Script Name</v>
      </c>
      <c r="C584" s="76">
        <v>0</v>
      </c>
      <c r="D584" s="76" t="s">
        <v>11</v>
      </c>
      <c r="E584" s="77">
        <v>1</v>
      </c>
      <c r="F584" s="78">
        <f>RMA_TC_019!E6</f>
        <v>0</v>
      </c>
      <c r="G584" s="78">
        <f>RMA_TC_019!F6</f>
        <v>0</v>
      </c>
      <c r="H584" s="78">
        <f>RMA_TC_019!G6</f>
        <v>0</v>
      </c>
      <c r="I584" s="78">
        <f>RMA_TC_019!H6</f>
        <v>0</v>
      </c>
      <c r="J584" s="79">
        <f>E584</f>
        <v>1</v>
      </c>
    </row>
    <row r="585" spans="1:10" ht="16" thickBot="1">
      <c r="A585" s="74">
        <v>1</v>
      </c>
      <c r="B585" s="75" t="str">
        <f>RMA_TC_001!$B$2</f>
        <v>Script Name</v>
      </c>
      <c r="C585" s="76">
        <v>0</v>
      </c>
      <c r="D585" s="76" t="s">
        <v>11</v>
      </c>
      <c r="E585" s="77">
        <v>1</v>
      </c>
      <c r="F585" s="78">
        <f>RMA_TC_019!E7</f>
        <v>0</v>
      </c>
      <c r="G585" s="78">
        <f>RMA_TC_019!F7</f>
        <v>0</v>
      </c>
      <c r="H585" s="78">
        <f>RMA_TC_019!G7</f>
        <v>0</v>
      </c>
      <c r="I585" s="78">
        <f>RMA_TC_019!H7</f>
        <v>0</v>
      </c>
      <c r="J585" s="79">
        <f>E585</f>
        <v>1</v>
      </c>
    </row>
    <row r="586" spans="1:10" ht="16" thickBot="1">
      <c r="A586" s="80">
        <v>1</v>
      </c>
      <c r="B586" s="75" t="str">
        <f>RMA_TC_001!$B$2</f>
        <v>Script Name</v>
      </c>
      <c r="C586" s="81">
        <v>0</v>
      </c>
      <c r="D586" s="81" t="s">
        <v>11</v>
      </c>
      <c r="E586" s="77">
        <v>1</v>
      </c>
      <c r="F586" s="78">
        <f>RMA_TC_019!E8</f>
        <v>0</v>
      </c>
      <c r="G586" s="78">
        <f>RMA_TC_019!F8</f>
        <v>0</v>
      </c>
      <c r="H586" s="78">
        <f>RMA_TC_019!G8</f>
        <v>0</v>
      </c>
      <c r="I586" s="78">
        <f>RMA_TC_019!H8</f>
        <v>0</v>
      </c>
      <c r="J586" s="82">
        <f>E586</f>
        <v>1</v>
      </c>
    </row>
    <row r="587" spans="1:10" ht="16.5" thickTop="1" thickBot="1">
      <c r="A587" s="83" t="s">
        <v>12</v>
      </c>
      <c r="B587" s="84"/>
      <c r="C587" s="84"/>
      <c r="D587" s="84"/>
      <c r="E587" s="85"/>
      <c r="F587" s="86">
        <f>AVERAGE(F584:F586)</f>
        <v>0</v>
      </c>
      <c r="G587" s="86">
        <f>AVERAGE(G584:G586)</f>
        <v>0</v>
      </c>
      <c r="H587" s="86">
        <f>AVERAGE(H584:H586)</f>
        <v>0</v>
      </c>
      <c r="I587" s="86">
        <f>AVERAGE(I584:I586)</f>
        <v>0</v>
      </c>
      <c r="J587" s="87">
        <f>SUM(J584:J586)/(SUM(A584:A586))</f>
        <v>1</v>
      </c>
    </row>
    <row r="588" spans="1:10" ht="16" thickBot="1">
      <c r="A588" s="88">
        <v>5</v>
      </c>
      <c r="B588" s="75" t="str">
        <f>RMA_TC_001!$B$2</f>
        <v>Script Name</v>
      </c>
      <c r="C588" s="75">
        <v>0</v>
      </c>
      <c r="D588" s="75" t="s">
        <v>11</v>
      </c>
      <c r="E588" s="77">
        <v>5</v>
      </c>
      <c r="F588" s="78">
        <f>RMA_TC_019!E10</f>
        <v>0</v>
      </c>
      <c r="G588" s="78">
        <f>RMA_TC_019!F10</f>
        <v>0</v>
      </c>
      <c r="H588" s="78">
        <f>RMA_TC_019!G10</f>
        <v>0</v>
      </c>
      <c r="I588" s="78">
        <f>RMA_TC_019!H10</f>
        <v>0</v>
      </c>
      <c r="J588" s="89">
        <f>E588</f>
        <v>5</v>
      </c>
    </row>
    <row r="589" spans="1:10" ht="16" thickBot="1">
      <c r="A589" s="74">
        <v>5</v>
      </c>
      <c r="B589" s="75" t="str">
        <f>RMA_TC_001!$B$2</f>
        <v>Script Name</v>
      </c>
      <c r="C589" s="76">
        <v>0</v>
      </c>
      <c r="D589" s="76" t="s">
        <v>11</v>
      </c>
      <c r="E589" s="77">
        <v>5</v>
      </c>
      <c r="F589" s="78">
        <f>RMA_TC_019!E11</f>
        <v>0</v>
      </c>
      <c r="G589" s="78">
        <f>RMA_TC_019!F11</f>
        <v>0</v>
      </c>
      <c r="H589" s="78">
        <f>RMA_TC_019!G11</f>
        <v>0</v>
      </c>
      <c r="I589" s="78">
        <f>RMA_TC_019!H11</f>
        <v>0</v>
      </c>
      <c r="J589" s="79">
        <f>E589</f>
        <v>5</v>
      </c>
    </row>
    <row r="590" spans="1:10" ht="16" thickBot="1">
      <c r="A590" s="80">
        <v>5</v>
      </c>
      <c r="B590" s="75" t="str">
        <f>RMA_TC_001!$B$2</f>
        <v>Script Name</v>
      </c>
      <c r="C590" s="81">
        <v>0</v>
      </c>
      <c r="D590" s="81" t="s">
        <v>11</v>
      </c>
      <c r="E590" s="77">
        <v>5</v>
      </c>
      <c r="F590" s="78">
        <f>RMA_TC_019!E12</f>
        <v>0</v>
      </c>
      <c r="G590" s="78">
        <f>RMA_TC_019!F12</f>
        <v>0</v>
      </c>
      <c r="H590" s="78">
        <f>RMA_TC_019!G12</f>
        <v>0</v>
      </c>
      <c r="I590" s="78">
        <f>RMA_TC_019!H12</f>
        <v>0</v>
      </c>
      <c r="J590" s="82">
        <f>E590</f>
        <v>5</v>
      </c>
    </row>
    <row r="591" spans="1:10" ht="16.5" thickTop="1" thickBot="1">
      <c r="A591" s="83" t="s">
        <v>13</v>
      </c>
      <c r="B591" s="84"/>
      <c r="C591" s="84"/>
      <c r="D591" s="84"/>
      <c r="E591" s="85"/>
      <c r="F591" s="86">
        <f>AVERAGE(F588:F590)</f>
        <v>0</v>
      </c>
      <c r="G591" s="86">
        <f>AVERAGE(G588:G590)</f>
        <v>0</v>
      </c>
      <c r="H591" s="86">
        <f>AVERAGE(H588:H590)</f>
        <v>0</v>
      </c>
      <c r="I591" s="86">
        <f>AVERAGE(I588:I590)</f>
        <v>0</v>
      </c>
      <c r="J591" s="87">
        <f>SUM(J588:J590)/(SUM(A588:A590))</f>
        <v>1</v>
      </c>
    </row>
    <row r="592" spans="1:10" ht="16" thickBot="1">
      <c r="A592" s="88">
        <v>10</v>
      </c>
      <c r="B592" s="75" t="str">
        <f>RMA_TC_001!$B$2</f>
        <v>Script Name</v>
      </c>
      <c r="C592" s="75">
        <v>0</v>
      </c>
      <c r="D592" s="75" t="s">
        <v>11</v>
      </c>
      <c r="E592" s="77">
        <v>10</v>
      </c>
      <c r="F592" s="78">
        <f>RMA_TC_019!E14</f>
        <v>0</v>
      </c>
      <c r="G592" s="78">
        <f>RMA_TC_019!F14</f>
        <v>0</v>
      </c>
      <c r="H592" s="78">
        <f>RMA_TC_019!G14</f>
        <v>0</v>
      </c>
      <c r="I592" s="78">
        <f>RMA_TC_019!H14</f>
        <v>0</v>
      </c>
      <c r="J592" s="89">
        <f>E592</f>
        <v>10</v>
      </c>
    </row>
    <row r="593" spans="1:10" ht="16" thickBot="1">
      <c r="A593" s="74">
        <v>10</v>
      </c>
      <c r="B593" s="75" t="str">
        <f>RMA_TC_001!$B$2</f>
        <v>Script Name</v>
      </c>
      <c r="C593" s="76">
        <v>0</v>
      </c>
      <c r="D593" s="76" t="s">
        <v>11</v>
      </c>
      <c r="E593" s="77">
        <v>10</v>
      </c>
      <c r="F593" s="78">
        <f>RMA_TC_019!E15</f>
        <v>0</v>
      </c>
      <c r="G593" s="78">
        <f>RMA_TC_019!F15</f>
        <v>0</v>
      </c>
      <c r="H593" s="78">
        <f>RMA_TC_019!G15</f>
        <v>0</v>
      </c>
      <c r="I593" s="78">
        <f>RMA_TC_019!H15</f>
        <v>0</v>
      </c>
      <c r="J593" s="79">
        <f>E593</f>
        <v>10</v>
      </c>
    </row>
    <row r="594" spans="1:10" ht="16" thickBot="1">
      <c r="A594" s="80">
        <v>10</v>
      </c>
      <c r="B594" s="75" t="str">
        <f>RMA_TC_001!$B$2</f>
        <v>Script Name</v>
      </c>
      <c r="C594" s="81">
        <v>0</v>
      </c>
      <c r="D594" s="81" t="s">
        <v>11</v>
      </c>
      <c r="E594" s="77">
        <v>10</v>
      </c>
      <c r="F594" s="78">
        <f>RMA_TC_019!E16</f>
        <v>0</v>
      </c>
      <c r="G594" s="78">
        <f>RMA_TC_019!F16</f>
        <v>0</v>
      </c>
      <c r="H594" s="78">
        <f>RMA_TC_019!G16</f>
        <v>0</v>
      </c>
      <c r="I594" s="78">
        <f>RMA_TC_019!H16</f>
        <v>0</v>
      </c>
      <c r="J594" s="82">
        <f>E594</f>
        <v>10</v>
      </c>
    </row>
    <row r="595" spans="1:10" ht="16.5" thickTop="1" thickBot="1">
      <c r="A595" s="83" t="s">
        <v>14</v>
      </c>
      <c r="B595" s="84"/>
      <c r="C595" s="84"/>
      <c r="D595" s="84"/>
      <c r="E595" s="85"/>
      <c r="F595" s="86">
        <f>AVERAGE(F592:F594)</f>
        <v>0</v>
      </c>
      <c r="G595" s="86">
        <f>AVERAGE(G592:G594)</f>
        <v>0</v>
      </c>
      <c r="H595" s="86">
        <f>AVERAGE(H592:H594)</f>
        <v>0</v>
      </c>
      <c r="I595" s="86">
        <f>AVERAGE(I592:I594)</f>
        <v>0</v>
      </c>
      <c r="J595" s="87">
        <f>SUM(J592:J594)/(SUM(A592:A594))</f>
        <v>1</v>
      </c>
    </row>
    <row r="596" spans="1:10" ht="16" thickBot="1">
      <c r="A596" s="88">
        <v>20</v>
      </c>
      <c r="B596" s="75" t="str">
        <f>RMA_TC_001!$B$2</f>
        <v>Script Name</v>
      </c>
      <c r="C596" s="75">
        <v>0</v>
      </c>
      <c r="D596" s="75" t="s">
        <v>11</v>
      </c>
      <c r="E596" s="77">
        <v>20</v>
      </c>
      <c r="F596" s="78">
        <f>RMA_TC_019!E18</f>
        <v>0</v>
      </c>
      <c r="G596" s="78">
        <f>RMA_TC_019!F18</f>
        <v>0</v>
      </c>
      <c r="H596" s="78">
        <f>RMA_TC_019!G18</f>
        <v>0</v>
      </c>
      <c r="I596" s="78">
        <f>RMA_TC_019!H18</f>
        <v>0</v>
      </c>
      <c r="J596" s="89">
        <f>E596</f>
        <v>20</v>
      </c>
    </row>
    <row r="597" spans="1:10" ht="16" thickBot="1">
      <c r="A597" s="74">
        <v>20</v>
      </c>
      <c r="B597" s="75" t="str">
        <f>RMA_TC_001!$B$2</f>
        <v>Script Name</v>
      </c>
      <c r="C597" s="76">
        <v>0</v>
      </c>
      <c r="D597" s="76" t="s">
        <v>11</v>
      </c>
      <c r="E597" s="77">
        <v>20</v>
      </c>
      <c r="F597" s="78">
        <f>RMA_TC_019!E19</f>
        <v>0</v>
      </c>
      <c r="G597" s="78">
        <f>RMA_TC_019!F19</f>
        <v>0</v>
      </c>
      <c r="H597" s="78">
        <f>RMA_TC_019!G19</f>
        <v>0</v>
      </c>
      <c r="I597" s="78">
        <f>RMA_TC_019!H19</f>
        <v>0</v>
      </c>
      <c r="J597" s="79">
        <f>E597</f>
        <v>20</v>
      </c>
    </row>
    <row r="598" spans="1:10" ht="16" thickBot="1">
      <c r="A598" s="80">
        <v>20</v>
      </c>
      <c r="B598" s="75" t="str">
        <f>RMA_TC_001!$B$2</f>
        <v>Script Name</v>
      </c>
      <c r="C598" s="81">
        <v>0</v>
      </c>
      <c r="D598" s="81" t="s">
        <v>11</v>
      </c>
      <c r="E598" s="77">
        <v>20</v>
      </c>
      <c r="F598" s="78">
        <f>RMA_TC_019!E20</f>
        <v>0</v>
      </c>
      <c r="G598" s="78">
        <f>RMA_TC_019!F20</f>
        <v>0</v>
      </c>
      <c r="H598" s="78">
        <f>RMA_TC_019!G20</f>
        <v>0</v>
      </c>
      <c r="I598" s="78">
        <f>RMA_TC_019!H20</f>
        <v>0</v>
      </c>
      <c r="J598" s="82">
        <f>E598</f>
        <v>20</v>
      </c>
    </row>
    <row r="599" spans="1:10" ht="16.5" thickTop="1" thickBot="1">
      <c r="A599" s="83" t="s">
        <v>15</v>
      </c>
      <c r="B599" s="84"/>
      <c r="C599" s="84"/>
      <c r="D599" s="84"/>
      <c r="E599" s="85"/>
      <c r="F599" s="86">
        <f>AVERAGE(F596:F598)</f>
        <v>0</v>
      </c>
      <c r="G599" s="86">
        <f>AVERAGE(G596:G598)</f>
        <v>0</v>
      </c>
      <c r="H599" s="86">
        <f>AVERAGE(H596:H598)</f>
        <v>0</v>
      </c>
      <c r="I599" s="86">
        <f>AVERAGE(I596:I598)</f>
        <v>0</v>
      </c>
      <c r="J599" s="87">
        <f>SUM(J596:J598)/(SUM(A596:A598))</f>
        <v>1</v>
      </c>
    </row>
    <row r="600" spans="1:10" ht="16" thickBot="1">
      <c r="A600" s="88">
        <v>50</v>
      </c>
      <c r="B600" s="75" t="str">
        <f>RMA_TC_001!$B$2</f>
        <v>Script Name</v>
      </c>
      <c r="C600" s="75">
        <v>0</v>
      </c>
      <c r="D600" s="75" t="s">
        <v>11</v>
      </c>
      <c r="E600" s="77">
        <v>50</v>
      </c>
      <c r="F600" s="78">
        <f>RMA_TC_019!E22</f>
        <v>0</v>
      </c>
      <c r="G600" s="78">
        <f>RMA_TC_019!F22</f>
        <v>0</v>
      </c>
      <c r="H600" s="78">
        <f>RMA_TC_019!G22</f>
        <v>0</v>
      </c>
      <c r="I600" s="78">
        <f>RMA_TC_019!H22</f>
        <v>0</v>
      </c>
      <c r="J600" s="89">
        <f>E600</f>
        <v>50</v>
      </c>
    </row>
    <row r="601" spans="1:10" ht="16" thickBot="1">
      <c r="A601" s="74">
        <v>50</v>
      </c>
      <c r="B601" s="75" t="str">
        <f>RMA_TC_001!$B$2</f>
        <v>Script Name</v>
      </c>
      <c r="C601" s="76">
        <v>0</v>
      </c>
      <c r="D601" s="76" t="s">
        <v>11</v>
      </c>
      <c r="E601" s="77">
        <v>50</v>
      </c>
      <c r="F601" s="78">
        <f>RMA_TC_019!E23</f>
        <v>0</v>
      </c>
      <c r="G601" s="78">
        <f>RMA_TC_019!F23</f>
        <v>0</v>
      </c>
      <c r="H601" s="78">
        <f>RMA_TC_019!G23</f>
        <v>0</v>
      </c>
      <c r="I601" s="78">
        <f>RMA_TC_019!H23</f>
        <v>0</v>
      </c>
      <c r="J601" s="79">
        <f>E601</f>
        <v>50</v>
      </c>
    </row>
    <row r="602" spans="1:10" ht="16" thickBot="1">
      <c r="A602" s="80">
        <v>50</v>
      </c>
      <c r="B602" s="75" t="str">
        <f>RMA_TC_001!$B$2</f>
        <v>Script Name</v>
      </c>
      <c r="C602" s="81">
        <v>0</v>
      </c>
      <c r="D602" s="81" t="s">
        <v>11</v>
      </c>
      <c r="E602" s="77">
        <v>50</v>
      </c>
      <c r="F602" s="78">
        <f>RMA_TC_019!E24</f>
        <v>0</v>
      </c>
      <c r="G602" s="78">
        <f>RMA_TC_019!F24</f>
        <v>0</v>
      </c>
      <c r="H602" s="78">
        <f>RMA_TC_019!G24</f>
        <v>0</v>
      </c>
      <c r="I602" s="78">
        <f>RMA_TC_019!H24</f>
        <v>0</v>
      </c>
      <c r="J602" s="82">
        <f>E602</f>
        <v>50</v>
      </c>
    </row>
    <row r="603" spans="1:10" ht="16.5" thickTop="1" thickBot="1">
      <c r="A603" s="83" t="s">
        <v>30</v>
      </c>
      <c r="B603" s="84"/>
      <c r="C603" s="84"/>
      <c r="D603" s="84"/>
      <c r="E603" s="85"/>
      <c r="F603" s="86">
        <f>AVERAGE(F600:F602)</f>
        <v>0</v>
      </c>
      <c r="G603" s="86">
        <f>AVERAGE(G600:G602)</f>
        <v>0</v>
      </c>
      <c r="H603" s="86">
        <f>AVERAGE(H600:H602)</f>
        <v>0</v>
      </c>
      <c r="I603" s="86">
        <f>AVERAGE(I600:I602)</f>
        <v>0</v>
      </c>
      <c r="J603" s="87">
        <f>SUM(J600:J602)/(SUM(A600:A602))</f>
        <v>1</v>
      </c>
    </row>
    <row r="604" spans="1:10" ht="16" thickBot="1">
      <c r="A604" s="88">
        <v>100</v>
      </c>
      <c r="B604" s="75" t="str">
        <f>RMA_TC_001!$B$2</f>
        <v>Script Name</v>
      </c>
      <c r="C604" s="75">
        <v>0</v>
      </c>
      <c r="D604" s="75" t="s">
        <v>11</v>
      </c>
      <c r="E604" s="77">
        <v>100</v>
      </c>
      <c r="F604" s="78">
        <f>RMA_TC_019!E26</f>
        <v>0</v>
      </c>
      <c r="G604" s="78">
        <f>RMA_TC_019!F26</f>
        <v>0</v>
      </c>
      <c r="H604" s="78">
        <f>RMA_TC_019!G26</f>
        <v>0</v>
      </c>
      <c r="I604" s="78">
        <f>RMA_TC_019!H26</f>
        <v>0</v>
      </c>
      <c r="J604" s="89">
        <f>E604</f>
        <v>100</v>
      </c>
    </row>
    <row r="605" spans="1:10" ht="16" thickBot="1">
      <c r="A605" s="74">
        <v>100</v>
      </c>
      <c r="B605" s="75" t="str">
        <f>RMA_TC_001!$B$2</f>
        <v>Script Name</v>
      </c>
      <c r="C605" s="76">
        <v>0</v>
      </c>
      <c r="D605" s="76" t="s">
        <v>11</v>
      </c>
      <c r="E605" s="77">
        <v>100</v>
      </c>
      <c r="F605" s="78">
        <f>RMA_TC_019!E27</f>
        <v>0</v>
      </c>
      <c r="G605" s="78">
        <f>RMA_TC_019!F27</f>
        <v>0</v>
      </c>
      <c r="H605" s="78">
        <f>RMA_TC_019!G27</f>
        <v>0</v>
      </c>
      <c r="I605" s="78">
        <f>RMA_TC_019!H27</f>
        <v>0</v>
      </c>
      <c r="J605" s="79">
        <f>E605</f>
        <v>100</v>
      </c>
    </row>
    <row r="606" spans="1:10" ht="16" thickBot="1">
      <c r="A606" s="80">
        <v>100</v>
      </c>
      <c r="B606" s="75" t="str">
        <f>RMA_TC_001!$B$2</f>
        <v>Script Name</v>
      </c>
      <c r="C606" s="81">
        <v>0</v>
      </c>
      <c r="D606" s="81" t="s">
        <v>11</v>
      </c>
      <c r="E606" s="77">
        <v>100</v>
      </c>
      <c r="F606" s="78">
        <f>RMA_TC_019!E28</f>
        <v>0</v>
      </c>
      <c r="G606" s="78">
        <f>RMA_TC_019!F28</f>
        <v>0</v>
      </c>
      <c r="H606" s="78">
        <f>RMA_TC_019!G28</f>
        <v>0</v>
      </c>
      <c r="I606" s="78">
        <f>RMA_TC_019!H28</f>
        <v>0</v>
      </c>
      <c r="J606" s="82">
        <f>E606</f>
        <v>100</v>
      </c>
    </row>
    <row r="607" spans="1:10" ht="16.5" thickTop="1" thickBot="1">
      <c r="A607" s="83" t="s">
        <v>31</v>
      </c>
      <c r="B607" s="90"/>
      <c r="C607" s="90"/>
      <c r="D607" s="90"/>
      <c r="E607" s="91"/>
      <c r="F607" s="86">
        <f>AVERAGE(F604:F606)</f>
        <v>0</v>
      </c>
      <c r="G607" s="86">
        <f>AVERAGE(G604:G606)</f>
        <v>0</v>
      </c>
      <c r="H607" s="86">
        <f>AVERAGE(H604:H606)</f>
        <v>0</v>
      </c>
      <c r="I607" s="86">
        <f>AVERAGE(I604:I606)</f>
        <v>0</v>
      </c>
      <c r="J607" s="87">
        <f>SUM(J604:J606)/(SUM(A604:A606))</f>
        <v>1</v>
      </c>
    </row>
    <row r="608" spans="1:10" ht="31.5" hidden="1" customHeight="1" thickBot="1">
      <c r="A608" s="88">
        <v>200</v>
      </c>
      <c r="B608" s="75" t="str">
        <f>RMA_TC_001!$B$2</f>
        <v>Script Name</v>
      </c>
      <c r="C608" s="75">
        <v>0</v>
      </c>
      <c r="D608" s="75" t="s">
        <v>11</v>
      </c>
      <c r="E608" s="77">
        <f>RMA_TC_019!D30</f>
        <v>200</v>
      </c>
      <c r="F608" s="78">
        <f>RMA_TC_019!E30</f>
        <v>0</v>
      </c>
      <c r="G608" s="78">
        <f>RMA_TC_019!F30</f>
        <v>0</v>
      </c>
      <c r="H608" s="78">
        <f>RMA_TC_019!G30</f>
        <v>0</v>
      </c>
      <c r="I608" s="78">
        <f>RMA_TC_019!H30</f>
        <v>0</v>
      </c>
      <c r="J608" s="89">
        <f>E608</f>
        <v>200</v>
      </c>
    </row>
    <row r="609" spans="1:10" ht="45" hidden="1" customHeight="1" thickBot="1">
      <c r="A609" s="74">
        <v>200</v>
      </c>
      <c r="B609" s="75" t="str">
        <f>RMA_TC_001!$B$2</f>
        <v>Script Name</v>
      </c>
      <c r="C609" s="76">
        <v>0</v>
      </c>
      <c r="D609" s="76" t="s">
        <v>11</v>
      </c>
      <c r="E609" s="77">
        <f>RMA_TC_019!D31</f>
        <v>200</v>
      </c>
      <c r="F609" s="78">
        <f>RMA_TC_019!E31</f>
        <v>0</v>
      </c>
      <c r="G609" s="78">
        <f>RMA_TC_019!F31</f>
        <v>0</v>
      </c>
      <c r="H609" s="78">
        <f>RMA_TC_019!G31</f>
        <v>0</v>
      </c>
      <c r="I609" s="78">
        <f>RMA_TC_019!H31</f>
        <v>0</v>
      </c>
      <c r="J609" s="79">
        <f>E609</f>
        <v>200</v>
      </c>
    </row>
    <row r="610" spans="1:10" ht="36.75" hidden="1" customHeight="1" thickBot="1">
      <c r="A610" s="80">
        <v>200</v>
      </c>
      <c r="B610" s="75" t="str">
        <f>RMA_TC_001!$B$2</f>
        <v>Script Name</v>
      </c>
      <c r="C610" s="81">
        <v>0</v>
      </c>
      <c r="D610" s="81" t="s">
        <v>11</v>
      </c>
      <c r="E610" s="77">
        <f>RMA_TC_019!D32</f>
        <v>200</v>
      </c>
      <c r="F610" s="78">
        <f>RMA_TC_019!E32</f>
        <v>0</v>
      </c>
      <c r="G610" s="78">
        <f>RMA_TC_019!F32</f>
        <v>0</v>
      </c>
      <c r="H610" s="78">
        <f>RMA_TC_019!G32</f>
        <v>0</v>
      </c>
      <c r="I610" s="78">
        <f>RMA_TC_019!H32</f>
        <v>0</v>
      </c>
      <c r="J610" s="82">
        <f>E610</f>
        <v>200</v>
      </c>
    </row>
    <row r="611" spans="1:10" ht="77.25" hidden="1" customHeight="1" thickTop="1" thickBot="1">
      <c r="A611" s="83" t="s">
        <v>32</v>
      </c>
      <c r="B611" s="90"/>
      <c r="C611" s="90"/>
      <c r="D611" s="90"/>
      <c r="E611" s="91"/>
      <c r="F611" s="86">
        <f>AVERAGE(F608:F610)</f>
        <v>0</v>
      </c>
      <c r="G611" s="86">
        <f>AVERAGE(G608:G610)</f>
        <v>0</v>
      </c>
      <c r="H611" s="86">
        <f>AVERAGE(H608:H610)</f>
        <v>0</v>
      </c>
      <c r="I611" s="86">
        <f>AVERAGE(I608:I610)</f>
        <v>0</v>
      </c>
      <c r="J611" s="87">
        <f>SUM(J608:J610)/(SUM(A608:A610))</f>
        <v>1</v>
      </c>
    </row>
    <row r="612" spans="1:10" ht="15" thickBot="1">
      <c r="A612" s="138"/>
      <c r="B612" s="96"/>
      <c r="C612" s="138"/>
      <c r="D612" s="96"/>
      <c r="E612" s="138"/>
      <c r="F612" s="138"/>
      <c r="G612" s="138"/>
      <c r="H612" s="138"/>
      <c r="I612" s="138"/>
      <c r="J612" s="138"/>
    </row>
    <row r="613" spans="1:10" ht="18" customHeight="1" thickBot="1">
      <c r="A613" s="257" t="s">
        <v>103</v>
      </c>
      <c r="B613" s="258"/>
      <c r="C613" s="258"/>
      <c r="D613" s="258"/>
      <c r="E613" s="258"/>
      <c r="F613" s="258"/>
      <c r="G613" s="258"/>
      <c r="H613" s="258"/>
      <c r="I613" s="258"/>
      <c r="J613" s="259"/>
    </row>
    <row r="614" spans="1:10" ht="24.75" customHeight="1" thickBot="1">
      <c r="A614" s="65" t="s">
        <v>0</v>
      </c>
      <c r="B614" s="66" t="s">
        <v>1</v>
      </c>
      <c r="C614" s="66" t="s">
        <v>2</v>
      </c>
      <c r="D614" s="67" t="s">
        <v>3</v>
      </c>
      <c r="E614" s="67" t="s">
        <v>4</v>
      </c>
      <c r="F614" s="65" t="s">
        <v>5</v>
      </c>
      <c r="G614" s="65" t="s">
        <v>6</v>
      </c>
      <c r="H614" s="65" t="s">
        <v>7</v>
      </c>
      <c r="I614" s="68" t="s">
        <v>8</v>
      </c>
      <c r="J614" s="67" t="s">
        <v>9</v>
      </c>
    </row>
    <row r="615" spans="1:10" ht="21" customHeight="1" thickBot="1">
      <c r="A615" s="69" t="s">
        <v>10</v>
      </c>
      <c r="B615" s="70" t="str">
        <f>RMA_TC_001!$B$2</f>
        <v>Script Name</v>
      </c>
      <c r="C615" s="70">
        <v>0</v>
      </c>
      <c r="D615" s="70" t="s">
        <v>11</v>
      </c>
      <c r="E615" s="71">
        <f>RMA_TC_020!D5</f>
        <v>0</v>
      </c>
      <c r="F615" s="72">
        <f>RMA_TC_020!E5</f>
        <v>0</v>
      </c>
      <c r="G615" s="72">
        <f>RMA_TC_020!F5</f>
        <v>0</v>
      </c>
      <c r="H615" s="72">
        <f>RMA_TC_020!G5</f>
        <v>0</v>
      </c>
      <c r="I615" s="72">
        <f>RMA_TC_020!H5</f>
        <v>0</v>
      </c>
      <c r="J615" s="73">
        <f>E615</f>
        <v>0</v>
      </c>
    </row>
    <row r="616" spans="1:10" ht="18" customHeight="1" thickBot="1">
      <c r="A616" s="74">
        <v>1</v>
      </c>
      <c r="B616" s="75" t="str">
        <f>RMA_TC_001!$B$2</f>
        <v>Script Name</v>
      </c>
      <c r="C616" s="76">
        <v>0</v>
      </c>
      <c r="D616" s="76" t="s">
        <v>11</v>
      </c>
      <c r="E616" s="77">
        <v>1</v>
      </c>
      <c r="F616" s="78">
        <f>RMA_TC_020!E6</f>
        <v>0</v>
      </c>
      <c r="G616" s="78">
        <f>RMA_TC_020!F6</f>
        <v>0</v>
      </c>
      <c r="H616" s="78">
        <f>RMA_TC_020!G6</f>
        <v>0</v>
      </c>
      <c r="I616" s="78">
        <f>RMA_TC_020!H6</f>
        <v>0</v>
      </c>
      <c r="J616" s="79">
        <f>E616</f>
        <v>1</v>
      </c>
    </row>
    <row r="617" spans="1:10" ht="16" thickBot="1">
      <c r="A617" s="74">
        <v>1</v>
      </c>
      <c r="B617" s="75" t="str">
        <f>RMA_TC_001!$B$2</f>
        <v>Script Name</v>
      </c>
      <c r="C617" s="76">
        <v>0</v>
      </c>
      <c r="D617" s="76" t="s">
        <v>11</v>
      </c>
      <c r="E617" s="77">
        <v>1</v>
      </c>
      <c r="F617" s="78">
        <f>RMA_TC_020!E7</f>
        <v>0</v>
      </c>
      <c r="G617" s="78">
        <f>RMA_TC_020!F7</f>
        <v>0</v>
      </c>
      <c r="H617" s="78">
        <f>RMA_TC_020!G7</f>
        <v>0</v>
      </c>
      <c r="I617" s="78">
        <f>RMA_TC_020!H7</f>
        <v>0</v>
      </c>
      <c r="J617" s="79">
        <f>E617</f>
        <v>1</v>
      </c>
    </row>
    <row r="618" spans="1:10" ht="16" thickBot="1">
      <c r="A618" s="80">
        <v>1</v>
      </c>
      <c r="B618" s="75" t="str">
        <f>RMA_TC_001!$B$2</f>
        <v>Script Name</v>
      </c>
      <c r="C618" s="81">
        <v>0</v>
      </c>
      <c r="D618" s="81" t="s">
        <v>11</v>
      </c>
      <c r="E618" s="77">
        <v>1</v>
      </c>
      <c r="F618" s="78">
        <f>RMA_TC_020!E8</f>
        <v>0</v>
      </c>
      <c r="G618" s="78">
        <f>RMA_TC_020!F8</f>
        <v>0</v>
      </c>
      <c r="H618" s="78">
        <f>RMA_TC_020!G8</f>
        <v>0</v>
      </c>
      <c r="I618" s="78">
        <f>RMA_TC_020!H8</f>
        <v>0</v>
      </c>
      <c r="J618" s="82">
        <f>E618</f>
        <v>1</v>
      </c>
    </row>
    <row r="619" spans="1:10" ht="16.5" thickTop="1" thickBot="1">
      <c r="A619" s="83" t="s">
        <v>12</v>
      </c>
      <c r="B619" s="84"/>
      <c r="C619" s="84"/>
      <c r="D619" s="84"/>
      <c r="E619" s="85"/>
      <c r="F619" s="86">
        <f>AVERAGE(F616:F618)</f>
        <v>0</v>
      </c>
      <c r="G619" s="86">
        <f>AVERAGE(G616:G618)</f>
        <v>0</v>
      </c>
      <c r="H619" s="86">
        <f>AVERAGE(H616:H618)</f>
        <v>0</v>
      </c>
      <c r="I619" s="86">
        <f>AVERAGE(I616:I618)</f>
        <v>0</v>
      </c>
      <c r="J619" s="87">
        <f>SUM(J616:J618)/(SUM(A616:A618))</f>
        <v>1</v>
      </c>
    </row>
    <row r="620" spans="1:10" ht="16" thickBot="1">
      <c r="A620" s="88">
        <v>5</v>
      </c>
      <c r="B620" s="75" t="str">
        <f>RMA_TC_001!$B$2</f>
        <v>Script Name</v>
      </c>
      <c r="C620" s="75">
        <v>0</v>
      </c>
      <c r="D620" s="75" t="s">
        <v>11</v>
      </c>
      <c r="E620" s="77">
        <v>5</v>
      </c>
      <c r="F620" s="78">
        <f>RMA_TC_020!E10</f>
        <v>0</v>
      </c>
      <c r="G620" s="78">
        <f>RMA_TC_020!F10</f>
        <v>0</v>
      </c>
      <c r="H620" s="78">
        <f>RMA_TC_020!G10</f>
        <v>0</v>
      </c>
      <c r="I620" s="78">
        <f>RMA_TC_020!H10</f>
        <v>0</v>
      </c>
      <c r="J620" s="89">
        <f>E620</f>
        <v>5</v>
      </c>
    </row>
    <row r="621" spans="1:10" ht="16" thickBot="1">
      <c r="A621" s="74">
        <v>5</v>
      </c>
      <c r="B621" s="75" t="str">
        <f>RMA_TC_001!$B$2</f>
        <v>Script Name</v>
      </c>
      <c r="C621" s="76">
        <v>0</v>
      </c>
      <c r="D621" s="76" t="s">
        <v>11</v>
      </c>
      <c r="E621" s="77">
        <v>5</v>
      </c>
      <c r="F621" s="78">
        <f>RMA_TC_020!E11</f>
        <v>0</v>
      </c>
      <c r="G621" s="78">
        <f>RMA_TC_020!F11</f>
        <v>0</v>
      </c>
      <c r="H621" s="78">
        <f>RMA_TC_020!G11</f>
        <v>0</v>
      </c>
      <c r="I621" s="78">
        <f>RMA_TC_020!H11</f>
        <v>0</v>
      </c>
      <c r="J621" s="79">
        <f>E621</f>
        <v>5</v>
      </c>
    </row>
    <row r="622" spans="1:10" ht="16" thickBot="1">
      <c r="A622" s="80">
        <v>5</v>
      </c>
      <c r="B622" s="75" t="str">
        <f>RMA_TC_001!$B$2</f>
        <v>Script Name</v>
      </c>
      <c r="C622" s="81">
        <v>0</v>
      </c>
      <c r="D622" s="81" t="s">
        <v>11</v>
      </c>
      <c r="E622" s="77">
        <v>5</v>
      </c>
      <c r="F622" s="78">
        <f>RMA_TC_020!E12</f>
        <v>0</v>
      </c>
      <c r="G622" s="78">
        <f>RMA_TC_020!F12</f>
        <v>0</v>
      </c>
      <c r="H622" s="78">
        <f>RMA_TC_020!G12</f>
        <v>0</v>
      </c>
      <c r="I622" s="78">
        <f>RMA_TC_020!H12</f>
        <v>0</v>
      </c>
      <c r="J622" s="82">
        <f>E622</f>
        <v>5</v>
      </c>
    </row>
    <row r="623" spans="1:10" ht="16.5" thickTop="1" thickBot="1">
      <c r="A623" s="83" t="s">
        <v>13</v>
      </c>
      <c r="B623" s="84"/>
      <c r="C623" s="84"/>
      <c r="D623" s="84"/>
      <c r="E623" s="85"/>
      <c r="F623" s="86">
        <f>AVERAGE(F620:F622)</f>
        <v>0</v>
      </c>
      <c r="G623" s="86">
        <f>AVERAGE(G620:G622)</f>
        <v>0</v>
      </c>
      <c r="H623" s="86">
        <f>AVERAGE(H620:H622)</f>
        <v>0</v>
      </c>
      <c r="I623" s="86">
        <f>AVERAGE(I620:I622)</f>
        <v>0</v>
      </c>
      <c r="J623" s="87">
        <f>SUM(J620:J622)/(SUM(A620:A622))</f>
        <v>1</v>
      </c>
    </row>
    <row r="624" spans="1:10" ht="16" thickBot="1">
      <c r="A624" s="88">
        <v>10</v>
      </c>
      <c r="B624" s="75" t="str">
        <f>RMA_TC_001!$B$2</f>
        <v>Script Name</v>
      </c>
      <c r="C624" s="75">
        <v>0</v>
      </c>
      <c r="D624" s="75" t="s">
        <v>11</v>
      </c>
      <c r="E624" s="77">
        <v>10</v>
      </c>
      <c r="F624" s="78">
        <f>RMA_TC_020!E14</f>
        <v>0</v>
      </c>
      <c r="G624" s="78">
        <f>RMA_TC_020!F14</f>
        <v>0</v>
      </c>
      <c r="H624" s="78">
        <f>RMA_TC_020!G14</f>
        <v>0</v>
      </c>
      <c r="I624" s="78">
        <f>RMA_TC_020!H14</f>
        <v>0</v>
      </c>
      <c r="J624" s="89">
        <f>E624</f>
        <v>10</v>
      </c>
    </row>
    <row r="625" spans="1:10" ht="16" thickBot="1">
      <c r="A625" s="74">
        <v>10</v>
      </c>
      <c r="B625" s="75" t="str">
        <f>RMA_TC_001!$B$2</f>
        <v>Script Name</v>
      </c>
      <c r="C625" s="76">
        <v>0</v>
      </c>
      <c r="D625" s="76" t="s">
        <v>11</v>
      </c>
      <c r="E625" s="77">
        <v>10</v>
      </c>
      <c r="F625" s="78">
        <f>RMA_TC_020!E15</f>
        <v>0</v>
      </c>
      <c r="G625" s="78">
        <f>RMA_TC_020!F15</f>
        <v>0</v>
      </c>
      <c r="H625" s="78">
        <f>RMA_TC_020!G15</f>
        <v>0</v>
      </c>
      <c r="I625" s="78">
        <f>RMA_TC_020!H15</f>
        <v>0</v>
      </c>
      <c r="J625" s="79">
        <f>E625</f>
        <v>10</v>
      </c>
    </row>
    <row r="626" spans="1:10" ht="16" thickBot="1">
      <c r="A626" s="80">
        <v>10</v>
      </c>
      <c r="B626" s="75" t="str">
        <f>RMA_TC_001!$B$2</f>
        <v>Script Name</v>
      </c>
      <c r="C626" s="81">
        <v>0</v>
      </c>
      <c r="D626" s="81" t="s">
        <v>11</v>
      </c>
      <c r="E626" s="77">
        <v>10</v>
      </c>
      <c r="F626" s="78">
        <f>RMA_TC_020!E16</f>
        <v>0</v>
      </c>
      <c r="G626" s="78">
        <f>RMA_TC_020!F16</f>
        <v>0</v>
      </c>
      <c r="H626" s="78">
        <f>RMA_TC_020!G16</f>
        <v>0</v>
      </c>
      <c r="I626" s="78">
        <f>RMA_TC_020!H16</f>
        <v>0</v>
      </c>
      <c r="J626" s="82">
        <f>E626</f>
        <v>10</v>
      </c>
    </row>
    <row r="627" spans="1:10" ht="16.5" thickTop="1" thickBot="1">
      <c r="A627" s="83" t="s">
        <v>14</v>
      </c>
      <c r="B627" s="84"/>
      <c r="C627" s="84"/>
      <c r="D627" s="84"/>
      <c r="E627" s="85"/>
      <c r="F627" s="86">
        <f>AVERAGE(F624:F626)</f>
        <v>0</v>
      </c>
      <c r="G627" s="86">
        <f>AVERAGE(G624:G626)</f>
        <v>0</v>
      </c>
      <c r="H627" s="86">
        <f>AVERAGE(H624:H626)</f>
        <v>0</v>
      </c>
      <c r="I627" s="86">
        <f>AVERAGE(I624:I626)</f>
        <v>0</v>
      </c>
      <c r="J627" s="87">
        <f>SUM(J624:J626)/(SUM(A624:A626))</f>
        <v>1</v>
      </c>
    </row>
    <row r="628" spans="1:10" ht="16" thickBot="1">
      <c r="A628" s="88">
        <v>20</v>
      </c>
      <c r="B628" s="75" t="str">
        <f>RMA_TC_001!$B$2</f>
        <v>Script Name</v>
      </c>
      <c r="C628" s="75">
        <v>0</v>
      </c>
      <c r="D628" s="75" t="s">
        <v>11</v>
      </c>
      <c r="E628" s="77">
        <v>20</v>
      </c>
      <c r="F628" s="78">
        <f>RMA_TC_020!E18</f>
        <v>0</v>
      </c>
      <c r="G628" s="78">
        <f>RMA_TC_020!F18</f>
        <v>0</v>
      </c>
      <c r="H628" s="78">
        <f>RMA_TC_020!G18</f>
        <v>0</v>
      </c>
      <c r="I628" s="78">
        <f>RMA_TC_020!H18</f>
        <v>0</v>
      </c>
      <c r="J628" s="89">
        <f>E628</f>
        <v>20</v>
      </c>
    </row>
    <row r="629" spans="1:10" ht="16" thickBot="1">
      <c r="A629" s="74">
        <v>20</v>
      </c>
      <c r="B629" s="75" t="str">
        <f>RMA_TC_001!$B$2</f>
        <v>Script Name</v>
      </c>
      <c r="C629" s="76">
        <v>0</v>
      </c>
      <c r="D629" s="76" t="s">
        <v>11</v>
      </c>
      <c r="E629" s="77">
        <v>20</v>
      </c>
      <c r="F629" s="78">
        <f>RMA_TC_020!E19</f>
        <v>0</v>
      </c>
      <c r="G629" s="78">
        <f>RMA_TC_020!F19</f>
        <v>0</v>
      </c>
      <c r="H629" s="78">
        <f>RMA_TC_020!G19</f>
        <v>0</v>
      </c>
      <c r="I629" s="78">
        <f>RMA_TC_020!H19</f>
        <v>0</v>
      </c>
      <c r="J629" s="79">
        <f>E629</f>
        <v>20</v>
      </c>
    </row>
    <row r="630" spans="1:10" ht="16" thickBot="1">
      <c r="A630" s="80">
        <v>20</v>
      </c>
      <c r="B630" s="75" t="str">
        <f>RMA_TC_001!$B$2</f>
        <v>Script Name</v>
      </c>
      <c r="C630" s="81">
        <v>0</v>
      </c>
      <c r="D630" s="81" t="s">
        <v>11</v>
      </c>
      <c r="E630" s="77">
        <v>20</v>
      </c>
      <c r="F630" s="78">
        <f>RMA_TC_020!E20</f>
        <v>0</v>
      </c>
      <c r="G630" s="78">
        <f>RMA_TC_020!F20</f>
        <v>0</v>
      </c>
      <c r="H630" s="78">
        <f>RMA_TC_020!G20</f>
        <v>0</v>
      </c>
      <c r="I630" s="78">
        <f>RMA_TC_020!H20</f>
        <v>0</v>
      </c>
      <c r="J630" s="82">
        <f>E630</f>
        <v>20</v>
      </c>
    </row>
    <row r="631" spans="1:10" ht="18.75" customHeight="1" thickTop="1" thickBot="1">
      <c r="A631" s="83" t="s">
        <v>15</v>
      </c>
      <c r="B631" s="84"/>
      <c r="C631" s="84"/>
      <c r="D631" s="84"/>
      <c r="E631" s="85"/>
      <c r="F631" s="86">
        <f>AVERAGE(F628:F630)</f>
        <v>0</v>
      </c>
      <c r="G631" s="86">
        <f>AVERAGE(G628:G630)</f>
        <v>0</v>
      </c>
      <c r="H631" s="86">
        <f>AVERAGE(H628:H630)</f>
        <v>0</v>
      </c>
      <c r="I631" s="86">
        <f>AVERAGE(I628:I630)</f>
        <v>0</v>
      </c>
      <c r="J631" s="87">
        <f>SUM(J628:J630)/(SUM(A628:A630))</f>
        <v>1</v>
      </c>
    </row>
    <row r="632" spans="1:10" ht="16" thickBot="1">
      <c r="A632" s="88">
        <v>50</v>
      </c>
      <c r="B632" s="75" t="str">
        <f>RMA_TC_001!$B$2</f>
        <v>Script Name</v>
      </c>
      <c r="C632" s="75">
        <v>0</v>
      </c>
      <c r="D632" s="75" t="s">
        <v>11</v>
      </c>
      <c r="E632" s="77">
        <v>50</v>
      </c>
      <c r="F632" s="78">
        <f>RMA_TC_020!E22</f>
        <v>0</v>
      </c>
      <c r="G632" s="78">
        <f>RMA_TC_020!F22</f>
        <v>0</v>
      </c>
      <c r="H632" s="78">
        <f>RMA_TC_020!G22</f>
        <v>0</v>
      </c>
      <c r="I632" s="78">
        <f>RMA_TC_020!H22</f>
        <v>0</v>
      </c>
      <c r="J632" s="89">
        <f>E632</f>
        <v>50</v>
      </c>
    </row>
    <row r="633" spans="1:10" ht="16" thickBot="1">
      <c r="A633" s="74">
        <v>50</v>
      </c>
      <c r="B633" s="75" t="str">
        <f>RMA_TC_001!$B$2</f>
        <v>Script Name</v>
      </c>
      <c r="C633" s="76">
        <v>0</v>
      </c>
      <c r="D633" s="76" t="s">
        <v>11</v>
      </c>
      <c r="E633" s="77">
        <v>50</v>
      </c>
      <c r="F633" s="78">
        <f>RMA_TC_020!E23</f>
        <v>0</v>
      </c>
      <c r="G633" s="78">
        <f>RMA_TC_020!F23</f>
        <v>0</v>
      </c>
      <c r="H633" s="78">
        <f>RMA_TC_020!G23</f>
        <v>0</v>
      </c>
      <c r="I633" s="78">
        <f>RMA_TC_020!H23</f>
        <v>0</v>
      </c>
      <c r="J633" s="79">
        <f>E633</f>
        <v>50</v>
      </c>
    </row>
    <row r="634" spans="1:10" ht="16" thickBot="1">
      <c r="A634" s="80">
        <v>50</v>
      </c>
      <c r="B634" s="75" t="str">
        <f>RMA_TC_001!$B$2</f>
        <v>Script Name</v>
      </c>
      <c r="C634" s="81">
        <v>0</v>
      </c>
      <c r="D634" s="81" t="s">
        <v>11</v>
      </c>
      <c r="E634" s="77">
        <v>50</v>
      </c>
      <c r="F634" s="78">
        <f>RMA_TC_020!E24</f>
        <v>0</v>
      </c>
      <c r="G634" s="78">
        <f>RMA_TC_020!F24</f>
        <v>0</v>
      </c>
      <c r="H634" s="78">
        <f>RMA_TC_020!G24</f>
        <v>0</v>
      </c>
      <c r="I634" s="78">
        <f>RMA_TC_020!H24</f>
        <v>0</v>
      </c>
      <c r="J634" s="82">
        <f>E634</f>
        <v>50</v>
      </c>
    </row>
    <row r="635" spans="1:10" ht="16.5" thickTop="1" thickBot="1">
      <c r="A635" s="83" t="s">
        <v>30</v>
      </c>
      <c r="B635" s="84"/>
      <c r="C635" s="84"/>
      <c r="D635" s="84"/>
      <c r="E635" s="85"/>
      <c r="F635" s="86">
        <f>AVERAGE(F632:F634)</f>
        <v>0</v>
      </c>
      <c r="G635" s="86">
        <f>AVERAGE(G632:G634)</f>
        <v>0</v>
      </c>
      <c r="H635" s="86">
        <f>AVERAGE(H632:H634)</f>
        <v>0</v>
      </c>
      <c r="I635" s="86">
        <f>AVERAGE(I632:I634)</f>
        <v>0</v>
      </c>
      <c r="J635" s="87">
        <f>SUM(J632:J634)/(SUM(A632:A634))</f>
        <v>1</v>
      </c>
    </row>
    <row r="636" spans="1:10" ht="16" thickBot="1">
      <c r="A636" s="88">
        <v>100</v>
      </c>
      <c r="B636" s="75" t="str">
        <f>RMA_TC_001!$B$2</f>
        <v>Script Name</v>
      </c>
      <c r="C636" s="75">
        <v>0</v>
      </c>
      <c r="D636" s="75" t="s">
        <v>11</v>
      </c>
      <c r="E636" s="77">
        <v>100</v>
      </c>
      <c r="F636" s="78">
        <f>RMA_TC_020!E26</f>
        <v>0</v>
      </c>
      <c r="G636" s="78">
        <f>RMA_TC_020!F26</f>
        <v>0</v>
      </c>
      <c r="H636" s="78">
        <f>RMA_TC_020!G26</f>
        <v>0</v>
      </c>
      <c r="I636" s="78">
        <f>RMA_TC_020!H26</f>
        <v>0</v>
      </c>
      <c r="J636" s="89">
        <f>E636</f>
        <v>100</v>
      </c>
    </row>
    <row r="637" spans="1:10" ht="16" thickBot="1">
      <c r="A637" s="74">
        <v>100</v>
      </c>
      <c r="B637" s="75" t="str">
        <f>RMA_TC_001!$B$2</f>
        <v>Script Name</v>
      </c>
      <c r="C637" s="76">
        <v>0</v>
      </c>
      <c r="D637" s="76" t="s">
        <v>11</v>
      </c>
      <c r="E637" s="77">
        <v>100</v>
      </c>
      <c r="F637" s="78">
        <f>RMA_TC_020!E27</f>
        <v>0</v>
      </c>
      <c r="G637" s="78">
        <f>RMA_TC_020!F27</f>
        <v>0</v>
      </c>
      <c r="H637" s="78">
        <f>RMA_TC_020!G27</f>
        <v>0</v>
      </c>
      <c r="I637" s="78">
        <f>RMA_TC_020!H27</f>
        <v>0</v>
      </c>
      <c r="J637" s="79">
        <f>E637</f>
        <v>100</v>
      </c>
    </row>
    <row r="638" spans="1:10" ht="16" thickBot="1">
      <c r="A638" s="80">
        <v>100</v>
      </c>
      <c r="B638" s="75" t="str">
        <f>RMA_TC_001!$B$2</f>
        <v>Script Name</v>
      </c>
      <c r="C638" s="81">
        <v>0</v>
      </c>
      <c r="D638" s="81" t="s">
        <v>11</v>
      </c>
      <c r="E638" s="77">
        <v>100</v>
      </c>
      <c r="F638" s="78">
        <f>RMA_TC_020!E28</f>
        <v>0</v>
      </c>
      <c r="G638" s="78">
        <f>RMA_TC_020!F28</f>
        <v>0</v>
      </c>
      <c r="H638" s="78">
        <f>RMA_TC_020!G28</f>
        <v>0</v>
      </c>
      <c r="I638" s="78">
        <f>RMA_TC_020!H28</f>
        <v>0</v>
      </c>
      <c r="J638" s="82">
        <f>E638</f>
        <v>100</v>
      </c>
    </row>
    <row r="639" spans="1:10" ht="22.5" customHeight="1" thickTop="1" thickBot="1">
      <c r="A639" s="83" t="s">
        <v>31</v>
      </c>
      <c r="B639" s="90"/>
      <c r="C639" s="90"/>
      <c r="D639" s="90"/>
      <c r="E639" s="91"/>
      <c r="F639" s="86">
        <f>AVERAGE(F636:F638)</f>
        <v>0</v>
      </c>
      <c r="G639" s="86">
        <f>AVERAGE(G636:G638)</f>
        <v>0</v>
      </c>
      <c r="H639" s="86">
        <f>AVERAGE(H636:H638)</f>
        <v>0</v>
      </c>
      <c r="I639" s="86">
        <f>AVERAGE(I636:I638)</f>
        <v>0</v>
      </c>
      <c r="J639" s="87">
        <f>SUM(J636:J638)/(SUM(A636:A638))</f>
        <v>1</v>
      </c>
    </row>
    <row r="640" spans="1:10" ht="7.5" hidden="1" customHeight="1" thickBot="1">
      <c r="A640" s="88">
        <v>200</v>
      </c>
      <c r="B640" s="75" t="str">
        <f>RMA_TC_001!$B$2</f>
        <v>Script Name</v>
      </c>
      <c r="C640" s="75">
        <v>0</v>
      </c>
      <c r="D640" s="75" t="s">
        <v>11</v>
      </c>
      <c r="E640" s="77">
        <f>RMA_TC_020!D30</f>
        <v>200</v>
      </c>
      <c r="F640" s="78">
        <f>RMA_TC_020!E30</f>
        <v>0</v>
      </c>
      <c r="G640" s="78">
        <f>RMA_TC_020!F30</f>
        <v>0</v>
      </c>
      <c r="H640" s="78">
        <f>RMA_TC_020!G30</f>
        <v>0</v>
      </c>
      <c r="I640" s="78">
        <f>RMA_TC_020!H30</f>
        <v>0</v>
      </c>
      <c r="J640" s="89">
        <f>E640</f>
        <v>200</v>
      </c>
    </row>
    <row r="641" spans="1:10" ht="35.25" hidden="1" customHeight="1" thickBot="1">
      <c r="A641" s="74">
        <v>200</v>
      </c>
      <c r="B641" s="75" t="str">
        <f>RMA_TC_001!$B$2</f>
        <v>Script Name</v>
      </c>
      <c r="C641" s="76">
        <v>0</v>
      </c>
      <c r="D641" s="76" t="s">
        <v>11</v>
      </c>
      <c r="E641" s="77">
        <f>RMA_TC_020!D31</f>
        <v>200</v>
      </c>
      <c r="F641" s="78">
        <f>RMA_TC_020!E31</f>
        <v>0</v>
      </c>
      <c r="G641" s="78">
        <f>RMA_TC_020!F31</f>
        <v>0</v>
      </c>
      <c r="H641" s="78">
        <f>RMA_TC_020!G31</f>
        <v>0</v>
      </c>
      <c r="I641" s="78">
        <f>RMA_TC_020!H31</f>
        <v>0</v>
      </c>
      <c r="J641" s="79">
        <f>E641</f>
        <v>200</v>
      </c>
    </row>
    <row r="642" spans="1:10" ht="30.75" hidden="1" customHeight="1" thickBot="1">
      <c r="A642" s="80">
        <v>200</v>
      </c>
      <c r="B642" s="75" t="str">
        <f>RMA_TC_001!$B$2</f>
        <v>Script Name</v>
      </c>
      <c r="C642" s="81">
        <v>0</v>
      </c>
      <c r="D642" s="81" t="s">
        <v>11</v>
      </c>
      <c r="E642" s="77">
        <f>RMA_TC_020!D32</f>
        <v>200</v>
      </c>
      <c r="F642" s="78">
        <f>RMA_TC_020!E32</f>
        <v>0</v>
      </c>
      <c r="G642" s="78">
        <f>RMA_TC_020!F32</f>
        <v>0</v>
      </c>
      <c r="H642" s="78">
        <f>RMA_TC_020!G32</f>
        <v>0</v>
      </c>
      <c r="I642" s="78">
        <f>RMA_TC_020!H32</f>
        <v>0</v>
      </c>
      <c r="J642" s="82">
        <f>E642</f>
        <v>200</v>
      </c>
    </row>
    <row r="643" spans="1:10" ht="44.25" hidden="1" customHeight="1" thickTop="1" thickBot="1">
      <c r="A643" s="83" t="s">
        <v>32</v>
      </c>
      <c r="B643" s="90"/>
      <c r="C643" s="90"/>
      <c r="D643" s="90"/>
      <c r="E643" s="91"/>
      <c r="F643" s="86">
        <f>AVERAGE(F640:F642)</f>
        <v>0</v>
      </c>
      <c r="G643" s="86">
        <f>AVERAGE(G640:G642)</f>
        <v>0</v>
      </c>
      <c r="H643" s="86">
        <f>AVERAGE(H640:H642)</f>
        <v>0</v>
      </c>
      <c r="I643" s="86">
        <f>AVERAGE(I640:I642)</f>
        <v>0</v>
      </c>
      <c r="J643" s="87">
        <f>SUM(J640:J642)/(SUM(A640:A642))</f>
        <v>1</v>
      </c>
    </row>
    <row r="644" spans="1:10" ht="15" thickBot="1">
      <c r="A644" s="35"/>
      <c r="B644" s="96"/>
      <c r="C644" s="35"/>
      <c r="D644" s="96"/>
      <c r="E644" s="35"/>
      <c r="F644" s="35"/>
      <c r="G644" s="35"/>
      <c r="H644" s="35"/>
      <c r="I644" s="35"/>
      <c r="J644" s="35"/>
    </row>
    <row r="645" spans="1:10" ht="16" thickBot="1">
      <c r="A645" s="257" t="s">
        <v>104</v>
      </c>
      <c r="B645" s="258"/>
      <c r="C645" s="258"/>
      <c r="D645" s="258"/>
      <c r="E645" s="258"/>
      <c r="F645" s="258"/>
      <c r="G645" s="258"/>
      <c r="H645" s="258"/>
      <c r="I645" s="258"/>
      <c r="J645" s="259"/>
    </row>
    <row r="646" spans="1:10" ht="26.5" thickBot="1">
      <c r="A646" s="65" t="s">
        <v>0</v>
      </c>
      <c r="B646" s="66" t="s">
        <v>1</v>
      </c>
      <c r="C646" s="66" t="s">
        <v>2</v>
      </c>
      <c r="D646" s="67" t="s">
        <v>3</v>
      </c>
      <c r="E646" s="67" t="s">
        <v>4</v>
      </c>
      <c r="F646" s="65" t="s">
        <v>5</v>
      </c>
      <c r="G646" s="65" t="s">
        <v>6</v>
      </c>
      <c r="H646" s="65" t="s">
        <v>7</v>
      </c>
      <c r="I646" s="68" t="s">
        <v>8</v>
      </c>
      <c r="J646" s="67" t="s">
        <v>9</v>
      </c>
    </row>
    <row r="647" spans="1:10" ht="16" thickBot="1">
      <c r="A647" s="69" t="s">
        <v>10</v>
      </c>
      <c r="B647" s="70" t="str">
        <f>RMA_TC_001!$B$2</f>
        <v>Script Name</v>
      </c>
      <c r="C647" s="70">
        <v>0</v>
      </c>
      <c r="D647" s="70" t="s">
        <v>11</v>
      </c>
      <c r="E647" s="71">
        <f>RMA_TC_021!D5</f>
        <v>0</v>
      </c>
      <c r="F647" s="72">
        <f>RMA_TC_021!E5</f>
        <v>0</v>
      </c>
      <c r="G647" s="72">
        <f>RMA_TC_021!F5</f>
        <v>0</v>
      </c>
      <c r="H647" s="72">
        <f>RMA_TC_021!G5</f>
        <v>0</v>
      </c>
      <c r="I647" s="72">
        <f>RMA_TC_021!H5</f>
        <v>0</v>
      </c>
      <c r="J647" s="73">
        <f>E647</f>
        <v>0</v>
      </c>
    </row>
    <row r="648" spans="1:10" ht="16" thickBot="1">
      <c r="A648" s="74">
        <v>1</v>
      </c>
      <c r="B648" s="75" t="str">
        <f>RMA_TC_001!$B$2</f>
        <v>Script Name</v>
      </c>
      <c r="C648" s="76">
        <v>0</v>
      </c>
      <c r="D648" s="76" t="s">
        <v>11</v>
      </c>
      <c r="E648" s="77">
        <v>1</v>
      </c>
      <c r="F648" s="78">
        <f>RMA_TC_021!E6</f>
        <v>0</v>
      </c>
      <c r="G648" s="78">
        <f>RMA_TC_021!F6</f>
        <v>0</v>
      </c>
      <c r="H648" s="78">
        <f>RMA_TC_021!G6</f>
        <v>0</v>
      </c>
      <c r="I648" s="78">
        <f>RMA_TC_021!H6</f>
        <v>0</v>
      </c>
      <c r="J648" s="79">
        <f>E648</f>
        <v>1</v>
      </c>
    </row>
    <row r="649" spans="1:10" ht="16" thickBot="1">
      <c r="A649" s="74">
        <v>1</v>
      </c>
      <c r="B649" s="75" t="str">
        <f>RMA_TC_001!$B$2</f>
        <v>Script Name</v>
      </c>
      <c r="C649" s="76">
        <v>0</v>
      </c>
      <c r="D649" s="76" t="s">
        <v>11</v>
      </c>
      <c r="E649" s="77">
        <v>1</v>
      </c>
      <c r="F649" s="78">
        <f>RMA_TC_021!E7</f>
        <v>0</v>
      </c>
      <c r="G649" s="78">
        <f>RMA_TC_021!F7</f>
        <v>0</v>
      </c>
      <c r="H649" s="78">
        <f>RMA_TC_021!G7</f>
        <v>0</v>
      </c>
      <c r="I649" s="78">
        <f>RMA_TC_021!H7</f>
        <v>0</v>
      </c>
      <c r="J649" s="79">
        <f>E649</f>
        <v>1</v>
      </c>
    </row>
    <row r="650" spans="1:10" ht="16" thickBot="1">
      <c r="A650" s="80">
        <v>1</v>
      </c>
      <c r="B650" s="75" t="str">
        <f>RMA_TC_001!$B$2</f>
        <v>Script Name</v>
      </c>
      <c r="C650" s="81">
        <v>0</v>
      </c>
      <c r="D650" s="81" t="s">
        <v>11</v>
      </c>
      <c r="E650" s="77">
        <v>1</v>
      </c>
      <c r="F650" s="78">
        <f>RMA_TC_021!E8</f>
        <v>0</v>
      </c>
      <c r="G650" s="78">
        <f>RMA_TC_021!F8</f>
        <v>0</v>
      </c>
      <c r="H650" s="78">
        <f>RMA_TC_021!G8</f>
        <v>0</v>
      </c>
      <c r="I650" s="78">
        <f>RMA_TC_021!H8</f>
        <v>0</v>
      </c>
      <c r="J650" s="82">
        <f>E650</f>
        <v>1</v>
      </c>
    </row>
    <row r="651" spans="1:10" ht="16.5" thickTop="1" thickBot="1">
      <c r="A651" s="83" t="s">
        <v>12</v>
      </c>
      <c r="B651" s="84"/>
      <c r="C651" s="84"/>
      <c r="D651" s="84"/>
      <c r="E651" s="85"/>
      <c r="F651" s="86">
        <f>AVERAGE(F648:F650)</f>
        <v>0</v>
      </c>
      <c r="G651" s="86">
        <f>AVERAGE(G648:G650)</f>
        <v>0</v>
      </c>
      <c r="H651" s="86">
        <f>AVERAGE(H648:H650)</f>
        <v>0</v>
      </c>
      <c r="I651" s="86">
        <f>AVERAGE(I648:I650)</f>
        <v>0</v>
      </c>
      <c r="J651" s="87">
        <f>SUM(J648:J650)/(SUM(A648:A650))</f>
        <v>1</v>
      </c>
    </row>
    <row r="652" spans="1:10" ht="16" thickBot="1">
      <c r="A652" s="88">
        <v>5</v>
      </c>
      <c r="B652" s="75" t="str">
        <f>RMA_TC_001!$B$2</f>
        <v>Script Name</v>
      </c>
      <c r="C652" s="75">
        <v>0</v>
      </c>
      <c r="D652" s="75" t="s">
        <v>11</v>
      </c>
      <c r="E652" s="77">
        <v>5</v>
      </c>
      <c r="F652" s="78">
        <f>RMA_TC_021!E10</f>
        <v>0</v>
      </c>
      <c r="G652" s="78">
        <f>RMA_TC_021!F10</f>
        <v>0</v>
      </c>
      <c r="H652" s="78">
        <f>RMA_TC_021!G10</f>
        <v>0</v>
      </c>
      <c r="I652" s="78">
        <f>RMA_TC_021!H10</f>
        <v>0</v>
      </c>
      <c r="J652" s="89">
        <f>E652</f>
        <v>5</v>
      </c>
    </row>
    <row r="653" spans="1:10" ht="16" thickBot="1">
      <c r="A653" s="74">
        <v>5</v>
      </c>
      <c r="B653" s="75" t="str">
        <f>RMA_TC_001!$B$2</f>
        <v>Script Name</v>
      </c>
      <c r="C653" s="76">
        <v>0</v>
      </c>
      <c r="D653" s="76" t="s">
        <v>11</v>
      </c>
      <c r="E653" s="77">
        <v>5</v>
      </c>
      <c r="F653" s="78">
        <f>RMA_TC_021!E11</f>
        <v>0</v>
      </c>
      <c r="G653" s="78">
        <f>RMA_TC_021!F11</f>
        <v>0</v>
      </c>
      <c r="H653" s="78">
        <f>RMA_TC_021!G11</f>
        <v>0</v>
      </c>
      <c r="I653" s="78">
        <f>RMA_TC_021!H11</f>
        <v>0</v>
      </c>
      <c r="J653" s="79">
        <f>E653</f>
        <v>5</v>
      </c>
    </row>
    <row r="654" spans="1:10" ht="16" thickBot="1">
      <c r="A654" s="80">
        <v>5</v>
      </c>
      <c r="B654" s="75" t="str">
        <f>RMA_TC_001!$B$2</f>
        <v>Script Name</v>
      </c>
      <c r="C654" s="81">
        <v>0</v>
      </c>
      <c r="D654" s="81" t="s">
        <v>11</v>
      </c>
      <c r="E654" s="77">
        <v>5</v>
      </c>
      <c r="F654" s="78">
        <f>RMA_TC_021!E12</f>
        <v>0</v>
      </c>
      <c r="G654" s="78">
        <f>RMA_TC_021!F12</f>
        <v>0</v>
      </c>
      <c r="H654" s="78">
        <f>RMA_TC_021!G12</f>
        <v>0</v>
      </c>
      <c r="I654" s="78">
        <f>RMA_TC_021!H12</f>
        <v>0</v>
      </c>
      <c r="J654" s="82">
        <f>E654</f>
        <v>5</v>
      </c>
    </row>
    <row r="655" spans="1:10" ht="16.5" thickTop="1" thickBot="1">
      <c r="A655" s="83" t="s">
        <v>13</v>
      </c>
      <c r="B655" s="84"/>
      <c r="C655" s="84"/>
      <c r="D655" s="84"/>
      <c r="E655" s="85"/>
      <c r="F655" s="86">
        <f>AVERAGE(F652:F654)</f>
        <v>0</v>
      </c>
      <c r="G655" s="86">
        <f>AVERAGE(G652:G654)</f>
        <v>0</v>
      </c>
      <c r="H655" s="86">
        <f>AVERAGE(H652:H654)</f>
        <v>0</v>
      </c>
      <c r="I655" s="86">
        <f>AVERAGE(I652:I654)</f>
        <v>0</v>
      </c>
      <c r="J655" s="87">
        <f>SUM(J652:J654)/(SUM(A652:A654))</f>
        <v>1</v>
      </c>
    </row>
    <row r="656" spans="1:10" ht="16" thickBot="1">
      <c r="A656" s="88">
        <v>10</v>
      </c>
      <c r="B656" s="75" t="str">
        <f>RMA_TC_001!$B$2</f>
        <v>Script Name</v>
      </c>
      <c r="C656" s="75">
        <v>0</v>
      </c>
      <c r="D656" s="75" t="s">
        <v>11</v>
      </c>
      <c r="E656" s="77">
        <v>10</v>
      </c>
      <c r="F656" s="78">
        <f>RMA_TC_021!E14</f>
        <v>0</v>
      </c>
      <c r="G656" s="78">
        <f>RMA_TC_021!F14</f>
        <v>0</v>
      </c>
      <c r="H656" s="78">
        <f>RMA_TC_021!G14</f>
        <v>0</v>
      </c>
      <c r="I656" s="78">
        <f>RMA_TC_021!H14</f>
        <v>0</v>
      </c>
      <c r="J656" s="89">
        <f>E656</f>
        <v>10</v>
      </c>
    </row>
    <row r="657" spans="1:10" ht="16" thickBot="1">
      <c r="A657" s="74">
        <v>10</v>
      </c>
      <c r="B657" s="75" t="str">
        <f>RMA_TC_001!$B$2</f>
        <v>Script Name</v>
      </c>
      <c r="C657" s="76">
        <v>0</v>
      </c>
      <c r="D657" s="76" t="s">
        <v>11</v>
      </c>
      <c r="E657" s="77">
        <v>10</v>
      </c>
      <c r="F657" s="78">
        <f>RMA_TC_021!E15</f>
        <v>0</v>
      </c>
      <c r="G657" s="78">
        <f>RMA_TC_021!F15</f>
        <v>0</v>
      </c>
      <c r="H657" s="78">
        <f>RMA_TC_021!G15</f>
        <v>0</v>
      </c>
      <c r="I657" s="78">
        <f>RMA_TC_021!H15</f>
        <v>0</v>
      </c>
      <c r="J657" s="79">
        <f>E657</f>
        <v>10</v>
      </c>
    </row>
    <row r="658" spans="1:10" ht="16" thickBot="1">
      <c r="A658" s="80">
        <v>10</v>
      </c>
      <c r="B658" s="75" t="str">
        <f>RMA_TC_001!$B$2</f>
        <v>Script Name</v>
      </c>
      <c r="C658" s="81">
        <v>0</v>
      </c>
      <c r="D658" s="81" t="s">
        <v>11</v>
      </c>
      <c r="E658" s="77">
        <v>10</v>
      </c>
      <c r="F658" s="78">
        <f>RMA_TC_021!E16</f>
        <v>0</v>
      </c>
      <c r="G658" s="78">
        <f>RMA_TC_021!F16</f>
        <v>0</v>
      </c>
      <c r="H658" s="78">
        <f>RMA_TC_021!G16</f>
        <v>0</v>
      </c>
      <c r="I658" s="78">
        <f>RMA_TC_021!H16</f>
        <v>0</v>
      </c>
      <c r="J658" s="82">
        <f>E658</f>
        <v>10</v>
      </c>
    </row>
    <row r="659" spans="1:10" ht="16.5" thickTop="1" thickBot="1">
      <c r="A659" s="83" t="s">
        <v>14</v>
      </c>
      <c r="B659" s="84"/>
      <c r="C659" s="84"/>
      <c r="D659" s="84"/>
      <c r="E659" s="85"/>
      <c r="F659" s="86">
        <f>AVERAGE(F656:F658)</f>
        <v>0</v>
      </c>
      <c r="G659" s="86">
        <f>AVERAGE(G656:G658)</f>
        <v>0</v>
      </c>
      <c r="H659" s="86">
        <f>AVERAGE(H656:H658)</f>
        <v>0</v>
      </c>
      <c r="I659" s="86">
        <f>AVERAGE(I656:I658)</f>
        <v>0</v>
      </c>
      <c r="J659" s="87">
        <f>SUM(J656:J658)/(SUM(A656:A658))</f>
        <v>1</v>
      </c>
    </row>
    <row r="660" spans="1:10" ht="16" thickBot="1">
      <c r="A660" s="88">
        <v>20</v>
      </c>
      <c r="B660" s="75" t="str">
        <f>RMA_TC_001!$B$2</f>
        <v>Script Name</v>
      </c>
      <c r="C660" s="75">
        <v>0</v>
      </c>
      <c r="D660" s="75" t="s">
        <v>11</v>
      </c>
      <c r="E660" s="77">
        <v>20</v>
      </c>
      <c r="F660" s="78">
        <f>RMA_TC_021!E18</f>
        <v>0</v>
      </c>
      <c r="G660" s="78">
        <f>RMA_TC_021!F18</f>
        <v>0</v>
      </c>
      <c r="H660" s="78">
        <f>RMA_TC_021!G18</f>
        <v>0</v>
      </c>
      <c r="I660" s="78">
        <f>RMA_TC_021!H18</f>
        <v>0</v>
      </c>
      <c r="J660" s="89">
        <f>E660</f>
        <v>20</v>
      </c>
    </row>
    <row r="661" spans="1:10" ht="16" thickBot="1">
      <c r="A661" s="74">
        <v>20</v>
      </c>
      <c r="B661" s="75" t="str">
        <f>RMA_TC_001!$B$2</f>
        <v>Script Name</v>
      </c>
      <c r="C661" s="76">
        <v>0</v>
      </c>
      <c r="D661" s="76" t="s">
        <v>11</v>
      </c>
      <c r="E661" s="77">
        <v>20</v>
      </c>
      <c r="F661" s="78">
        <f>RMA_TC_021!E19</f>
        <v>0</v>
      </c>
      <c r="G661" s="78">
        <f>RMA_TC_021!F19</f>
        <v>0</v>
      </c>
      <c r="H661" s="78">
        <f>RMA_TC_021!G19</f>
        <v>0</v>
      </c>
      <c r="I661" s="78">
        <f>RMA_TC_021!H19</f>
        <v>0</v>
      </c>
      <c r="J661" s="79">
        <f>E661</f>
        <v>20</v>
      </c>
    </row>
    <row r="662" spans="1:10" ht="16" thickBot="1">
      <c r="A662" s="80">
        <v>20</v>
      </c>
      <c r="B662" s="75" t="str">
        <f>RMA_TC_001!$B$2</f>
        <v>Script Name</v>
      </c>
      <c r="C662" s="81">
        <v>0</v>
      </c>
      <c r="D662" s="81" t="s">
        <v>11</v>
      </c>
      <c r="E662" s="77">
        <v>20</v>
      </c>
      <c r="F662" s="78">
        <f>RMA_TC_021!E20</f>
        <v>0</v>
      </c>
      <c r="G662" s="78">
        <f>RMA_TC_021!F20</f>
        <v>0</v>
      </c>
      <c r="H662" s="78">
        <f>RMA_TC_021!G20</f>
        <v>0</v>
      </c>
      <c r="I662" s="78">
        <f>RMA_TC_021!H20</f>
        <v>0</v>
      </c>
      <c r="J662" s="82">
        <f>E662</f>
        <v>20</v>
      </c>
    </row>
    <row r="663" spans="1:10" ht="16.5" thickTop="1" thickBot="1">
      <c r="A663" s="83" t="s">
        <v>15</v>
      </c>
      <c r="B663" s="84"/>
      <c r="C663" s="84"/>
      <c r="D663" s="84"/>
      <c r="E663" s="85"/>
      <c r="F663" s="86">
        <f>AVERAGE(F660:F662)</f>
        <v>0</v>
      </c>
      <c r="G663" s="86">
        <f>AVERAGE(G660:G662)</f>
        <v>0</v>
      </c>
      <c r="H663" s="86">
        <f>AVERAGE(H660:H662)</f>
        <v>0</v>
      </c>
      <c r="I663" s="86">
        <f>AVERAGE(I660:I662)</f>
        <v>0</v>
      </c>
      <c r="J663" s="87">
        <f>SUM(J660:J662)/(SUM(A660:A662))</f>
        <v>1</v>
      </c>
    </row>
    <row r="664" spans="1:10" ht="16" thickBot="1">
      <c r="A664" s="88">
        <v>50</v>
      </c>
      <c r="B664" s="75" t="str">
        <f>RMA_TC_001!$B$2</f>
        <v>Script Name</v>
      </c>
      <c r="C664" s="75">
        <v>0</v>
      </c>
      <c r="D664" s="75" t="s">
        <v>11</v>
      </c>
      <c r="E664" s="77">
        <v>50</v>
      </c>
      <c r="F664" s="78">
        <f>RMA_TC_021!E22</f>
        <v>0</v>
      </c>
      <c r="G664" s="78">
        <f>RMA_TC_021!F22</f>
        <v>0</v>
      </c>
      <c r="H664" s="78">
        <f>RMA_TC_021!G22</f>
        <v>0</v>
      </c>
      <c r="I664" s="78">
        <f>RMA_TC_021!H22</f>
        <v>0</v>
      </c>
      <c r="J664" s="89">
        <f>E664</f>
        <v>50</v>
      </c>
    </row>
    <row r="665" spans="1:10" ht="16" thickBot="1">
      <c r="A665" s="74">
        <v>50</v>
      </c>
      <c r="B665" s="75" t="str">
        <f>RMA_TC_001!$B$2</f>
        <v>Script Name</v>
      </c>
      <c r="C665" s="76">
        <v>0</v>
      </c>
      <c r="D665" s="76" t="s">
        <v>11</v>
      </c>
      <c r="E665" s="77">
        <v>50</v>
      </c>
      <c r="F665" s="78">
        <f>RMA_TC_021!E23</f>
        <v>0</v>
      </c>
      <c r="G665" s="78">
        <f>RMA_TC_021!F23</f>
        <v>0</v>
      </c>
      <c r="H665" s="78">
        <f>RMA_TC_021!G23</f>
        <v>0</v>
      </c>
      <c r="I665" s="78">
        <f>RMA_TC_021!H23</f>
        <v>0</v>
      </c>
      <c r="J665" s="79">
        <f>E665</f>
        <v>50</v>
      </c>
    </row>
    <row r="666" spans="1:10" ht="16" thickBot="1">
      <c r="A666" s="80">
        <v>50</v>
      </c>
      <c r="B666" s="75" t="str">
        <f>RMA_TC_001!$B$2</f>
        <v>Script Name</v>
      </c>
      <c r="C666" s="81">
        <v>0</v>
      </c>
      <c r="D666" s="81" t="s">
        <v>11</v>
      </c>
      <c r="E666" s="77">
        <v>50</v>
      </c>
      <c r="F666" s="78">
        <f>RMA_TC_021!E24</f>
        <v>0</v>
      </c>
      <c r="G666" s="78">
        <f>RMA_TC_021!F24</f>
        <v>0</v>
      </c>
      <c r="H666" s="78">
        <f>RMA_TC_021!G24</f>
        <v>0</v>
      </c>
      <c r="I666" s="78">
        <f>RMA_TC_021!H24</f>
        <v>0</v>
      </c>
      <c r="J666" s="82">
        <f>E666</f>
        <v>50</v>
      </c>
    </row>
    <row r="667" spans="1:10" ht="16.5" thickTop="1" thickBot="1">
      <c r="A667" s="83" t="s">
        <v>30</v>
      </c>
      <c r="B667" s="84"/>
      <c r="C667" s="84"/>
      <c r="D667" s="84"/>
      <c r="E667" s="85"/>
      <c r="F667" s="86">
        <f>AVERAGE(F664:F666)</f>
        <v>0</v>
      </c>
      <c r="G667" s="86">
        <f>AVERAGE(G664:G666)</f>
        <v>0</v>
      </c>
      <c r="H667" s="86">
        <f>AVERAGE(H664:H666)</f>
        <v>0</v>
      </c>
      <c r="I667" s="86">
        <f>AVERAGE(I664:I666)</f>
        <v>0</v>
      </c>
      <c r="J667" s="87">
        <f>SUM(J664:J666)/(SUM(A664:A666))</f>
        <v>1</v>
      </c>
    </row>
    <row r="668" spans="1:10" ht="16" thickBot="1">
      <c r="A668" s="88">
        <v>100</v>
      </c>
      <c r="B668" s="75" t="str">
        <f>RMA_TC_001!$B$2</f>
        <v>Script Name</v>
      </c>
      <c r="C668" s="75">
        <v>0</v>
      </c>
      <c r="D668" s="75" t="s">
        <v>11</v>
      </c>
      <c r="E668" s="77">
        <v>100</v>
      </c>
      <c r="F668" s="78">
        <f>RMA_TC_021!E26</f>
        <v>0</v>
      </c>
      <c r="G668" s="78">
        <f>RMA_TC_021!F26</f>
        <v>0</v>
      </c>
      <c r="H668" s="78">
        <f>RMA_TC_021!G26</f>
        <v>0</v>
      </c>
      <c r="I668" s="78">
        <f>RMA_TC_021!H26</f>
        <v>0</v>
      </c>
      <c r="J668" s="89">
        <f>E668</f>
        <v>100</v>
      </c>
    </row>
    <row r="669" spans="1:10" ht="16" thickBot="1">
      <c r="A669" s="74">
        <v>100</v>
      </c>
      <c r="B669" s="75" t="str">
        <f>RMA_TC_001!$B$2</f>
        <v>Script Name</v>
      </c>
      <c r="C669" s="76">
        <v>0</v>
      </c>
      <c r="D669" s="76" t="s">
        <v>11</v>
      </c>
      <c r="E669" s="77">
        <v>100</v>
      </c>
      <c r="F669" s="78">
        <f>RMA_TC_021!E27</f>
        <v>0</v>
      </c>
      <c r="G669" s="78">
        <f>RMA_TC_021!F27</f>
        <v>0</v>
      </c>
      <c r="H669" s="78">
        <f>RMA_TC_021!G27</f>
        <v>0</v>
      </c>
      <c r="I669" s="78">
        <f>RMA_TC_021!H27</f>
        <v>0</v>
      </c>
      <c r="J669" s="79">
        <f>E669</f>
        <v>100</v>
      </c>
    </row>
    <row r="670" spans="1:10" ht="16" thickBot="1">
      <c r="A670" s="80">
        <v>100</v>
      </c>
      <c r="B670" s="75" t="str">
        <f>RMA_TC_001!$B$2</f>
        <v>Script Name</v>
      </c>
      <c r="C670" s="81">
        <v>0</v>
      </c>
      <c r="D670" s="81" t="s">
        <v>11</v>
      </c>
      <c r="E670" s="77">
        <v>100</v>
      </c>
      <c r="F670" s="78">
        <f>RMA_TC_021!E28</f>
        <v>0</v>
      </c>
      <c r="G670" s="78">
        <f>RMA_TC_021!F28</f>
        <v>0</v>
      </c>
      <c r="H670" s="78">
        <f>RMA_TC_021!G28</f>
        <v>0</v>
      </c>
      <c r="I670" s="78">
        <f>RMA_TC_021!H28</f>
        <v>0</v>
      </c>
      <c r="J670" s="82">
        <f>E670</f>
        <v>100</v>
      </c>
    </row>
    <row r="671" spans="1:10" ht="16.5" thickTop="1" thickBot="1">
      <c r="A671" s="83" t="s">
        <v>31</v>
      </c>
      <c r="B671" s="90"/>
      <c r="C671" s="90"/>
      <c r="D671" s="90"/>
      <c r="E671" s="91"/>
      <c r="F671" s="86">
        <f>AVERAGE(F668:F670)</f>
        <v>0</v>
      </c>
      <c r="G671" s="86">
        <f>AVERAGE(G668:G670)</f>
        <v>0</v>
      </c>
      <c r="H671" s="86">
        <f>AVERAGE(H668:H670)</f>
        <v>0</v>
      </c>
      <c r="I671" s="86">
        <f>AVERAGE(I668:I670)</f>
        <v>0</v>
      </c>
      <c r="J671" s="87">
        <f>SUM(J668:J670)/(SUM(A668:A670))</f>
        <v>1</v>
      </c>
    </row>
    <row r="672" spans="1:10" ht="16" hidden="1" thickBot="1">
      <c r="A672" s="88">
        <v>200</v>
      </c>
      <c r="B672" s="75" t="str">
        <f>RMA_TC_001!$B$2</f>
        <v>Script Name</v>
      </c>
      <c r="C672" s="75">
        <v>0</v>
      </c>
      <c r="D672" s="75" t="s">
        <v>11</v>
      </c>
      <c r="E672" s="77">
        <f>RMA_TC_021!D30</f>
        <v>200</v>
      </c>
      <c r="F672" s="78">
        <f>RMA_TC_021!E30</f>
        <v>0</v>
      </c>
      <c r="G672" s="78">
        <f>RMA_TC_021!F30</f>
        <v>0</v>
      </c>
      <c r="H672" s="78">
        <f>RMA_TC_021!G30</f>
        <v>0</v>
      </c>
      <c r="I672" s="78">
        <f>RMA_TC_021!H30</f>
        <v>0</v>
      </c>
      <c r="J672" s="89">
        <f>E672</f>
        <v>200</v>
      </c>
    </row>
    <row r="673" spans="1:10" ht="16" hidden="1" thickBot="1">
      <c r="A673" s="74">
        <v>200</v>
      </c>
      <c r="B673" s="75" t="str">
        <f>RMA_TC_001!$B$2</f>
        <v>Script Name</v>
      </c>
      <c r="C673" s="76">
        <v>0</v>
      </c>
      <c r="D673" s="76" t="s">
        <v>11</v>
      </c>
      <c r="E673" s="77">
        <f>RMA_TC_021!D31</f>
        <v>200</v>
      </c>
      <c r="F673" s="78">
        <f>RMA_TC_021!E31</f>
        <v>0</v>
      </c>
      <c r="G673" s="78">
        <f>RMA_TC_021!F31</f>
        <v>0</v>
      </c>
      <c r="H673" s="78">
        <f>RMA_TC_021!G31</f>
        <v>0</v>
      </c>
      <c r="I673" s="78">
        <f>RMA_TC_021!H31</f>
        <v>0</v>
      </c>
      <c r="J673" s="79">
        <f>E673</f>
        <v>200</v>
      </c>
    </row>
    <row r="674" spans="1:10" ht="16" hidden="1" thickBot="1">
      <c r="A674" s="80">
        <v>200</v>
      </c>
      <c r="B674" s="75" t="str">
        <f>RMA_TC_001!$B$2</f>
        <v>Script Name</v>
      </c>
      <c r="C674" s="81">
        <v>0</v>
      </c>
      <c r="D674" s="81" t="s">
        <v>11</v>
      </c>
      <c r="E674" s="77">
        <f>RMA_TC_021!D32</f>
        <v>200</v>
      </c>
      <c r="F674" s="78">
        <f>RMA_TC_021!E32</f>
        <v>0</v>
      </c>
      <c r="G674" s="78">
        <f>RMA_TC_021!F32</f>
        <v>0</v>
      </c>
      <c r="H674" s="78">
        <f>RMA_TC_021!G32</f>
        <v>0</v>
      </c>
      <c r="I674" s="78">
        <f>RMA_TC_021!H32</f>
        <v>0</v>
      </c>
      <c r="J674" s="82">
        <f>E674</f>
        <v>200</v>
      </c>
    </row>
    <row r="675" spans="1:10" ht="16.5" hidden="1" thickTop="1" thickBot="1">
      <c r="A675" s="83" t="s">
        <v>32</v>
      </c>
      <c r="B675" s="90"/>
      <c r="C675" s="90"/>
      <c r="D675" s="90"/>
      <c r="E675" s="91"/>
      <c r="F675" s="86">
        <f>AVERAGE(F672:F674)</f>
        <v>0</v>
      </c>
      <c r="G675" s="86">
        <f>AVERAGE(G672:G674)</f>
        <v>0</v>
      </c>
      <c r="H675" s="86">
        <f>AVERAGE(H672:H674)</f>
        <v>0</v>
      </c>
      <c r="I675" s="86">
        <f>AVERAGE(I672:I674)</f>
        <v>0</v>
      </c>
      <c r="J675" s="87">
        <f>SUM(J672:J674)/(SUM(A672:A674))</f>
        <v>1</v>
      </c>
    </row>
    <row r="676" spans="1:10" ht="15" thickBot="1">
      <c r="A676" s="35"/>
      <c r="B676" s="96"/>
      <c r="C676" s="35"/>
      <c r="D676" s="96"/>
      <c r="E676" s="35"/>
      <c r="F676" s="35"/>
      <c r="G676" s="35"/>
      <c r="H676" s="35"/>
      <c r="I676" s="35"/>
      <c r="J676" s="35"/>
    </row>
    <row r="677" spans="1:10" ht="16" thickBot="1">
      <c r="A677" s="257" t="s">
        <v>105</v>
      </c>
      <c r="B677" s="258"/>
      <c r="C677" s="258"/>
      <c r="D677" s="258"/>
      <c r="E677" s="258"/>
      <c r="F677" s="258"/>
      <c r="G677" s="258"/>
      <c r="H677" s="258"/>
      <c r="I677" s="258"/>
      <c r="J677" s="259"/>
    </row>
    <row r="678" spans="1:10" ht="26.5" thickBot="1">
      <c r="A678" s="65" t="s">
        <v>0</v>
      </c>
      <c r="B678" s="66" t="s">
        <v>1</v>
      </c>
      <c r="C678" s="66" t="s">
        <v>2</v>
      </c>
      <c r="D678" s="67" t="s">
        <v>3</v>
      </c>
      <c r="E678" s="67" t="s">
        <v>4</v>
      </c>
      <c r="F678" s="65" t="s">
        <v>5</v>
      </c>
      <c r="G678" s="65" t="s">
        <v>6</v>
      </c>
      <c r="H678" s="65" t="s">
        <v>7</v>
      </c>
      <c r="I678" s="68" t="s">
        <v>8</v>
      </c>
      <c r="J678" s="67" t="s">
        <v>9</v>
      </c>
    </row>
    <row r="679" spans="1:10" ht="16" thickBot="1">
      <c r="A679" s="69" t="s">
        <v>10</v>
      </c>
      <c r="B679" s="70" t="str">
        <f>RMA_TC_001!$B$2</f>
        <v>Script Name</v>
      </c>
      <c r="C679" s="70">
        <v>0</v>
      </c>
      <c r="D679" s="70" t="s">
        <v>11</v>
      </c>
      <c r="E679" s="71">
        <f>RMA_TC_019!D101</f>
        <v>0</v>
      </c>
      <c r="F679" s="72">
        <f>RMA_TC_022!E5</f>
        <v>0</v>
      </c>
      <c r="G679" s="72">
        <f>RMA_TC_022!F5</f>
        <v>0</v>
      </c>
      <c r="H679" s="72">
        <f>RMA_TC_022!G5</f>
        <v>0</v>
      </c>
      <c r="I679" s="72">
        <f>RMA_TC_022!H5</f>
        <v>0</v>
      </c>
      <c r="J679" s="73">
        <f>E679</f>
        <v>0</v>
      </c>
    </row>
    <row r="680" spans="1:10" ht="16" thickBot="1">
      <c r="A680" s="74">
        <v>1</v>
      </c>
      <c r="B680" s="75" t="str">
        <f>RMA_TC_001!$B$2</f>
        <v>Script Name</v>
      </c>
      <c r="C680" s="76">
        <v>0</v>
      </c>
      <c r="D680" s="76" t="s">
        <v>11</v>
      </c>
      <c r="E680" s="77">
        <v>1</v>
      </c>
      <c r="F680" s="78">
        <f>RMA_TC_022!E6</f>
        <v>0</v>
      </c>
      <c r="G680" s="78">
        <f>RMA_TC_022!F6</f>
        <v>0</v>
      </c>
      <c r="H680" s="78">
        <f>RMA_TC_022!G6</f>
        <v>0</v>
      </c>
      <c r="I680" s="78">
        <f>RMA_TC_022!H6</f>
        <v>0</v>
      </c>
      <c r="J680" s="79">
        <f>E680</f>
        <v>1</v>
      </c>
    </row>
    <row r="681" spans="1:10" ht="16" thickBot="1">
      <c r="A681" s="74">
        <v>1</v>
      </c>
      <c r="B681" s="75" t="str">
        <f>RMA_TC_001!$B$2</f>
        <v>Script Name</v>
      </c>
      <c r="C681" s="76">
        <v>0</v>
      </c>
      <c r="D681" s="76" t="s">
        <v>11</v>
      </c>
      <c r="E681" s="77">
        <v>1</v>
      </c>
      <c r="F681" s="78">
        <f>RMA_TC_022!E7</f>
        <v>0</v>
      </c>
      <c r="G681" s="78">
        <f>RMA_TC_022!F7</f>
        <v>0</v>
      </c>
      <c r="H681" s="78">
        <f>RMA_TC_022!G7</f>
        <v>0</v>
      </c>
      <c r="I681" s="78">
        <f>RMA_TC_022!H7</f>
        <v>0</v>
      </c>
      <c r="J681" s="79">
        <f>E681</f>
        <v>1</v>
      </c>
    </row>
    <row r="682" spans="1:10" ht="16" thickBot="1">
      <c r="A682" s="80">
        <v>1</v>
      </c>
      <c r="B682" s="75" t="str">
        <f>RMA_TC_001!$B$2</f>
        <v>Script Name</v>
      </c>
      <c r="C682" s="81">
        <v>0</v>
      </c>
      <c r="D682" s="81" t="s">
        <v>11</v>
      </c>
      <c r="E682" s="77">
        <v>1</v>
      </c>
      <c r="F682" s="78">
        <f>RMA_TC_022!E8</f>
        <v>0</v>
      </c>
      <c r="G682" s="78">
        <f>RMA_TC_022!F8</f>
        <v>0</v>
      </c>
      <c r="H682" s="78">
        <f>RMA_TC_022!G8</f>
        <v>0</v>
      </c>
      <c r="I682" s="78">
        <f>RMA_TC_022!H8</f>
        <v>0</v>
      </c>
      <c r="J682" s="82">
        <f>E682</f>
        <v>1</v>
      </c>
    </row>
    <row r="683" spans="1:10" ht="16.5" thickTop="1" thickBot="1">
      <c r="A683" s="83" t="s">
        <v>12</v>
      </c>
      <c r="B683" s="84"/>
      <c r="C683" s="84"/>
      <c r="D683" s="84"/>
      <c r="E683" s="85"/>
      <c r="F683" s="86">
        <f>AVERAGE(F680:F682)</f>
        <v>0</v>
      </c>
      <c r="G683" s="86">
        <f>AVERAGE(G680:G682)</f>
        <v>0</v>
      </c>
      <c r="H683" s="86">
        <f>AVERAGE(H680:H682)</f>
        <v>0</v>
      </c>
      <c r="I683" s="86">
        <f>AVERAGE(I680:I682)</f>
        <v>0</v>
      </c>
      <c r="J683" s="87">
        <f>SUM(J680:J682)/(SUM(A680:A682))</f>
        <v>1</v>
      </c>
    </row>
    <row r="684" spans="1:10" ht="16" thickBot="1">
      <c r="A684" s="88">
        <v>5</v>
      </c>
      <c r="B684" s="75" t="str">
        <f>RMA_TC_001!$B$2</f>
        <v>Script Name</v>
      </c>
      <c r="C684" s="75">
        <v>0</v>
      </c>
      <c r="D684" s="75" t="s">
        <v>11</v>
      </c>
      <c r="E684" s="77">
        <v>5</v>
      </c>
      <c r="F684" s="78">
        <f>RMA_TC_022!E10</f>
        <v>0</v>
      </c>
      <c r="G684" s="78">
        <f>RMA_TC_022!F10</f>
        <v>0</v>
      </c>
      <c r="H684" s="78">
        <f>RMA_TC_022!G10</f>
        <v>0</v>
      </c>
      <c r="I684" s="78">
        <f>RMA_TC_022!H10</f>
        <v>0</v>
      </c>
      <c r="J684" s="89">
        <f>E684</f>
        <v>5</v>
      </c>
    </row>
    <row r="685" spans="1:10" ht="16" thickBot="1">
      <c r="A685" s="74">
        <v>5</v>
      </c>
      <c r="B685" s="75" t="str">
        <f>RMA_TC_001!$B$2</f>
        <v>Script Name</v>
      </c>
      <c r="C685" s="76">
        <v>0</v>
      </c>
      <c r="D685" s="76" t="s">
        <v>11</v>
      </c>
      <c r="E685" s="77">
        <v>5</v>
      </c>
      <c r="F685" s="78">
        <f>RMA_TC_022!E11</f>
        <v>0</v>
      </c>
      <c r="G685" s="78">
        <f>RMA_TC_022!F11</f>
        <v>0</v>
      </c>
      <c r="H685" s="78">
        <f>RMA_TC_022!G11</f>
        <v>0</v>
      </c>
      <c r="I685" s="78">
        <f>RMA_TC_022!H11</f>
        <v>0</v>
      </c>
      <c r="J685" s="79">
        <f>E685</f>
        <v>5</v>
      </c>
    </row>
    <row r="686" spans="1:10" ht="16" thickBot="1">
      <c r="A686" s="80">
        <v>5</v>
      </c>
      <c r="B686" s="75" t="str">
        <f>RMA_TC_001!$B$2</f>
        <v>Script Name</v>
      </c>
      <c r="C686" s="81">
        <v>0</v>
      </c>
      <c r="D686" s="81" t="s">
        <v>11</v>
      </c>
      <c r="E686" s="77">
        <v>5</v>
      </c>
      <c r="F686" s="78">
        <f>RMA_TC_022!E12</f>
        <v>0</v>
      </c>
      <c r="G686" s="78">
        <f>RMA_TC_022!F12</f>
        <v>0</v>
      </c>
      <c r="H686" s="78">
        <f>RMA_TC_022!G12</f>
        <v>0</v>
      </c>
      <c r="I686" s="78">
        <f>RMA_TC_022!H12</f>
        <v>0</v>
      </c>
      <c r="J686" s="82">
        <f>E686</f>
        <v>5</v>
      </c>
    </row>
    <row r="687" spans="1:10" ht="16.5" thickTop="1" thickBot="1">
      <c r="A687" s="83" t="s">
        <v>13</v>
      </c>
      <c r="B687" s="84"/>
      <c r="C687" s="84"/>
      <c r="D687" s="84"/>
      <c r="E687" s="85"/>
      <c r="F687" s="86">
        <f>AVERAGE(F684:F686)</f>
        <v>0</v>
      </c>
      <c r="G687" s="86">
        <f>AVERAGE(G684:G686)</f>
        <v>0</v>
      </c>
      <c r="H687" s="86">
        <f>AVERAGE(H684:H686)</f>
        <v>0</v>
      </c>
      <c r="I687" s="86">
        <f>AVERAGE(I684:I686)</f>
        <v>0</v>
      </c>
      <c r="J687" s="87">
        <f>SUM(J684:J686)/(SUM(A684:A686))</f>
        <v>1</v>
      </c>
    </row>
    <row r="688" spans="1:10" ht="16" thickBot="1">
      <c r="A688" s="88">
        <v>10</v>
      </c>
      <c r="B688" s="75" t="str">
        <f>RMA_TC_001!$B$2</f>
        <v>Script Name</v>
      </c>
      <c r="C688" s="75">
        <v>0</v>
      </c>
      <c r="D688" s="75" t="s">
        <v>11</v>
      </c>
      <c r="E688" s="77">
        <v>10</v>
      </c>
      <c r="F688" s="78">
        <f>RMA_TC_022!E14</f>
        <v>0</v>
      </c>
      <c r="G688" s="78">
        <f>RMA_TC_022!F14</f>
        <v>0</v>
      </c>
      <c r="H688" s="78">
        <f>RMA_TC_022!G14</f>
        <v>0</v>
      </c>
      <c r="I688" s="78">
        <f>RMA_TC_022!H14</f>
        <v>0</v>
      </c>
      <c r="J688" s="89">
        <f>E688</f>
        <v>10</v>
      </c>
    </row>
    <row r="689" spans="1:10" ht="16" thickBot="1">
      <c r="A689" s="74">
        <v>10</v>
      </c>
      <c r="B689" s="75" t="str">
        <f>RMA_TC_001!$B$2</f>
        <v>Script Name</v>
      </c>
      <c r="C689" s="76">
        <v>0</v>
      </c>
      <c r="D689" s="76" t="s">
        <v>11</v>
      </c>
      <c r="E689" s="77">
        <v>10</v>
      </c>
      <c r="F689" s="78">
        <f>RMA_TC_022!E15</f>
        <v>0</v>
      </c>
      <c r="G689" s="78">
        <f>RMA_TC_022!F15</f>
        <v>0</v>
      </c>
      <c r="H689" s="78">
        <f>RMA_TC_022!G15</f>
        <v>0</v>
      </c>
      <c r="I689" s="78">
        <f>RMA_TC_022!H15</f>
        <v>0</v>
      </c>
      <c r="J689" s="79">
        <f>E689</f>
        <v>10</v>
      </c>
    </row>
    <row r="690" spans="1:10" ht="16" thickBot="1">
      <c r="A690" s="80">
        <v>10</v>
      </c>
      <c r="B690" s="75" t="str">
        <f>RMA_TC_001!$B$2</f>
        <v>Script Name</v>
      </c>
      <c r="C690" s="81">
        <v>0</v>
      </c>
      <c r="D690" s="81" t="s">
        <v>11</v>
      </c>
      <c r="E690" s="77">
        <v>10</v>
      </c>
      <c r="F690" s="78">
        <f>RMA_TC_022!E16</f>
        <v>0</v>
      </c>
      <c r="G690" s="78">
        <f>RMA_TC_022!F16</f>
        <v>0</v>
      </c>
      <c r="H690" s="78">
        <f>RMA_TC_022!G16</f>
        <v>0</v>
      </c>
      <c r="I690" s="78">
        <f>RMA_TC_022!H16</f>
        <v>0</v>
      </c>
      <c r="J690" s="82">
        <f>E690</f>
        <v>10</v>
      </c>
    </row>
    <row r="691" spans="1:10" ht="16.5" thickTop="1" thickBot="1">
      <c r="A691" s="83" t="s">
        <v>14</v>
      </c>
      <c r="B691" s="84"/>
      <c r="C691" s="84"/>
      <c r="D691" s="84"/>
      <c r="E691" s="85"/>
      <c r="F691" s="86">
        <f>AVERAGE(F688:F690)</f>
        <v>0</v>
      </c>
      <c r="G691" s="86">
        <f>AVERAGE(G688:G690)</f>
        <v>0</v>
      </c>
      <c r="H691" s="86">
        <f>AVERAGE(H688:H690)</f>
        <v>0</v>
      </c>
      <c r="I691" s="86">
        <f>AVERAGE(I688:I690)</f>
        <v>0</v>
      </c>
      <c r="J691" s="87">
        <f>SUM(J688:J690)/(SUM(A688:A690))</f>
        <v>1</v>
      </c>
    </row>
    <row r="692" spans="1:10" ht="16" thickBot="1">
      <c r="A692" s="88">
        <v>20</v>
      </c>
      <c r="B692" s="75" t="str">
        <f>RMA_TC_001!$B$2</f>
        <v>Script Name</v>
      </c>
      <c r="C692" s="75">
        <v>0</v>
      </c>
      <c r="D692" s="75" t="s">
        <v>11</v>
      </c>
      <c r="E692" s="77">
        <v>20</v>
      </c>
      <c r="F692" s="78">
        <f>RMA_TC_022!E18</f>
        <v>0</v>
      </c>
      <c r="G692" s="78">
        <f>RMA_TC_022!F18</f>
        <v>0</v>
      </c>
      <c r="H692" s="78">
        <f>RMA_TC_022!G18</f>
        <v>0</v>
      </c>
      <c r="I692" s="78">
        <f>RMA_TC_022!H18</f>
        <v>0</v>
      </c>
      <c r="J692" s="89">
        <f>E692</f>
        <v>20</v>
      </c>
    </row>
    <row r="693" spans="1:10" ht="16" thickBot="1">
      <c r="A693" s="74">
        <v>20</v>
      </c>
      <c r="B693" s="75" t="str">
        <f>RMA_TC_001!$B$2</f>
        <v>Script Name</v>
      </c>
      <c r="C693" s="76">
        <v>0</v>
      </c>
      <c r="D693" s="76" t="s">
        <v>11</v>
      </c>
      <c r="E693" s="77">
        <v>20</v>
      </c>
      <c r="F693" s="78">
        <f>RMA_TC_022!E19</f>
        <v>0</v>
      </c>
      <c r="G693" s="78">
        <f>RMA_TC_022!F19</f>
        <v>0</v>
      </c>
      <c r="H693" s="78">
        <f>RMA_TC_022!G19</f>
        <v>0</v>
      </c>
      <c r="I693" s="78">
        <f>RMA_TC_022!H19</f>
        <v>0</v>
      </c>
      <c r="J693" s="79">
        <f>E693</f>
        <v>20</v>
      </c>
    </row>
    <row r="694" spans="1:10" ht="16" thickBot="1">
      <c r="A694" s="80">
        <v>20</v>
      </c>
      <c r="B694" s="75" t="str">
        <f>RMA_TC_001!$B$2</f>
        <v>Script Name</v>
      </c>
      <c r="C694" s="81">
        <v>0</v>
      </c>
      <c r="D694" s="81" t="s">
        <v>11</v>
      </c>
      <c r="E694" s="77">
        <v>20</v>
      </c>
      <c r="F694" s="78">
        <f>RMA_TC_022!E20</f>
        <v>0</v>
      </c>
      <c r="G694" s="78">
        <f>RMA_TC_022!F20</f>
        <v>0</v>
      </c>
      <c r="H694" s="78">
        <f>RMA_TC_022!G20</f>
        <v>0</v>
      </c>
      <c r="I694" s="78">
        <f>RMA_TC_022!H20</f>
        <v>0</v>
      </c>
      <c r="J694" s="82">
        <f>E694</f>
        <v>20</v>
      </c>
    </row>
    <row r="695" spans="1:10" ht="16.5" thickTop="1" thickBot="1">
      <c r="A695" s="83" t="s">
        <v>15</v>
      </c>
      <c r="B695" s="84"/>
      <c r="C695" s="84"/>
      <c r="D695" s="84"/>
      <c r="E695" s="85"/>
      <c r="F695" s="86">
        <f>AVERAGE(F692:F694)</f>
        <v>0</v>
      </c>
      <c r="G695" s="86">
        <f>AVERAGE(G692:G694)</f>
        <v>0</v>
      </c>
      <c r="H695" s="86">
        <f>AVERAGE(H692:H694)</f>
        <v>0</v>
      </c>
      <c r="I695" s="86">
        <f>AVERAGE(I692:I694)</f>
        <v>0</v>
      </c>
      <c r="J695" s="87">
        <f>SUM(J692:J694)/(SUM(A692:A694))</f>
        <v>1</v>
      </c>
    </row>
    <row r="696" spans="1:10" ht="16" thickBot="1">
      <c r="A696" s="88">
        <v>50</v>
      </c>
      <c r="B696" s="75" t="str">
        <f>RMA_TC_001!$B$2</f>
        <v>Script Name</v>
      </c>
      <c r="C696" s="75">
        <v>0</v>
      </c>
      <c r="D696" s="75" t="s">
        <v>11</v>
      </c>
      <c r="E696" s="77">
        <v>50</v>
      </c>
      <c r="F696" s="78">
        <f>RMA_TC_022!E22</f>
        <v>0</v>
      </c>
      <c r="G696" s="78">
        <f>RMA_TC_022!F22</f>
        <v>0</v>
      </c>
      <c r="H696" s="78">
        <f>RMA_TC_022!G22</f>
        <v>0</v>
      </c>
      <c r="I696" s="78">
        <f>RMA_TC_022!H22</f>
        <v>0</v>
      </c>
      <c r="J696" s="89">
        <f>E696</f>
        <v>50</v>
      </c>
    </row>
    <row r="697" spans="1:10" ht="16" thickBot="1">
      <c r="A697" s="74">
        <v>50</v>
      </c>
      <c r="B697" s="75" t="str">
        <f>RMA_TC_001!$B$2</f>
        <v>Script Name</v>
      </c>
      <c r="C697" s="76">
        <v>0</v>
      </c>
      <c r="D697" s="76" t="s">
        <v>11</v>
      </c>
      <c r="E697" s="77">
        <v>50</v>
      </c>
      <c r="F697" s="78">
        <f>RMA_TC_022!E23</f>
        <v>0</v>
      </c>
      <c r="G697" s="78">
        <f>RMA_TC_022!F23</f>
        <v>0</v>
      </c>
      <c r="H697" s="78">
        <f>RMA_TC_022!G23</f>
        <v>0</v>
      </c>
      <c r="I697" s="78">
        <f>RMA_TC_022!H23</f>
        <v>0</v>
      </c>
      <c r="J697" s="79">
        <f>E697</f>
        <v>50</v>
      </c>
    </row>
    <row r="698" spans="1:10" ht="16" thickBot="1">
      <c r="A698" s="80">
        <v>50</v>
      </c>
      <c r="B698" s="75" t="str">
        <f>RMA_TC_001!$B$2</f>
        <v>Script Name</v>
      </c>
      <c r="C698" s="81">
        <v>0</v>
      </c>
      <c r="D698" s="81" t="s">
        <v>11</v>
      </c>
      <c r="E698" s="77">
        <v>50</v>
      </c>
      <c r="F698" s="78">
        <f>RMA_TC_022!E24</f>
        <v>0</v>
      </c>
      <c r="G698" s="78">
        <f>RMA_TC_022!F24</f>
        <v>0</v>
      </c>
      <c r="H698" s="78">
        <f>RMA_TC_022!G24</f>
        <v>0</v>
      </c>
      <c r="I698" s="78">
        <f>RMA_TC_022!H24</f>
        <v>0</v>
      </c>
      <c r="J698" s="82">
        <f>E698</f>
        <v>50</v>
      </c>
    </row>
    <row r="699" spans="1:10" ht="16.5" thickTop="1" thickBot="1">
      <c r="A699" s="83" t="s">
        <v>30</v>
      </c>
      <c r="B699" s="84"/>
      <c r="C699" s="84"/>
      <c r="D699" s="84"/>
      <c r="E699" s="85"/>
      <c r="F699" s="86">
        <f>AVERAGE(F696:F698)</f>
        <v>0</v>
      </c>
      <c r="G699" s="86">
        <f>AVERAGE(G696:G698)</f>
        <v>0</v>
      </c>
      <c r="H699" s="86">
        <f>AVERAGE(H696:H698)</f>
        <v>0</v>
      </c>
      <c r="I699" s="86">
        <f>AVERAGE(I696:I698)</f>
        <v>0</v>
      </c>
      <c r="J699" s="87">
        <f>SUM(J696:J698)/(SUM(A696:A698))</f>
        <v>1</v>
      </c>
    </row>
    <row r="700" spans="1:10" ht="16" thickBot="1">
      <c r="A700" s="88">
        <v>100</v>
      </c>
      <c r="B700" s="75" t="str">
        <f>RMA_TC_001!$B$2</f>
        <v>Script Name</v>
      </c>
      <c r="C700" s="75">
        <v>0</v>
      </c>
      <c r="D700" s="75" t="s">
        <v>11</v>
      </c>
      <c r="E700" s="77">
        <v>100</v>
      </c>
      <c r="F700" s="78">
        <f>RMA_TC_022!E26</f>
        <v>0</v>
      </c>
      <c r="G700" s="78">
        <f>RMA_TC_022!F26</f>
        <v>0</v>
      </c>
      <c r="H700" s="78">
        <f>RMA_TC_022!G26</f>
        <v>0</v>
      </c>
      <c r="I700" s="78">
        <f>RMA_TC_022!H26</f>
        <v>0</v>
      </c>
      <c r="J700" s="89">
        <f>E700</f>
        <v>100</v>
      </c>
    </row>
    <row r="701" spans="1:10" ht="16" thickBot="1">
      <c r="A701" s="74">
        <v>100</v>
      </c>
      <c r="B701" s="75" t="str">
        <f>RMA_TC_001!$B$2</f>
        <v>Script Name</v>
      </c>
      <c r="C701" s="76">
        <v>0</v>
      </c>
      <c r="D701" s="76" t="s">
        <v>11</v>
      </c>
      <c r="E701" s="77">
        <v>100</v>
      </c>
      <c r="F701" s="78">
        <f>RMA_TC_022!E27</f>
        <v>0</v>
      </c>
      <c r="G701" s="78">
        <f>RMA_TC_022!F27</f>
        <v>0</v>
      </c>
      <c r="H701" s="78">
        <f>RMA_TC_022!G27</f>
        <v>0</v>
      </c>
      <c r="I701" s="78">
        <f>RMA_TC_022!H27</f>
        <v>0</v>
      </c>
      <c r="J701" s="79">
        <f>E701</f>
        <v>100</v>
      </c>
    </row>
    <row r="702" spans="1:10" ht="16" thickBot="1">
      <c r="A702" s="80">
        <v>100</v>
      </c>
      <c r="B702" s="75" t="str">
        <f>RMA_TC_001!$B$2</f>
        <v>Script Name</v>
      </c>
      <c r="C702" s="81">
        <v>0</v>
      </c>
      <c r="D702" s="81" t="s">
        <v>11</v>
      </c>
      <c r="E702" s="77">
        <v>100</v>
      </c>
      <c r="F702" s="78">
        <f>RMA_TC_022!E28</f>
        <v>0</v>
      </c>
      <c r="G702" s="78">
        <f>RMA_TC_022!F28</f>
        <v>0</v>
      </c>
      <c r="H702" s="78">
        <f>RMA_TC_022!G28</f>
        <v>0</v>
      </c>
      <c r="I702" s="78">
        <f>RMA_TC_022!H28</f>
        <v>0</v>
      </c>
      <c r="J702" s="82">
        <f>E702</f>
        <v>100</v>
      </c>
    </row>
    <row r="703" spans="1:10" ht="16.5" thickTop="1" thickBot="1">
      <c r="A703" s="83" t="s">
        <v>31</v>
      </c>
      <c r="B703" s="90"/>
      <c r="C703" s="90"/>
      <c r="D703" s="90"/>
      <c r="E703" s="91"/>
      <c r="F703" s="86">
        <f>AVERAGE(F700:F702)</f>
        <v>0</v>
      </c>
      <c r="G703" s="86">
        <f>AVERAGE(G700:G702)</f>
        <v>0</v>
      </c>
      <c r="H703" s="86">
        <f>AVERAGE(H700:H702)</f>
        <v>0</v>
      </c>
      <c r="I703" s="86">
        <f>AVERAGE(I700:I702)</f>
        <v>0</v>
      </c>
      <c r="J703" s="87">
        <f>SUM(J700:J702)/(SUM(A700:A702))</f>
        <v>1</v>
      </c>
    </row>
    <row r="704" spans="1:10" ht="16" hidden="1" thickBot="1">
      <c r="A704" s="88">
        <v>200</v>
      </c>
      <c r="B704" s="75" t="str">
        <f>RMA_TC_001!$B$2</f>
        <v>Script Name</v>
      </c>
      <c r="C704" s="75">
        <v>0</v>
      </c>
      <c r="D704" s="75" t="s">
        <v>11</v>
      </c>
      <c r="E704" s="77">
        <f>RMA_TC_022!D30</f>
        <v>200</v>
      </c>
      <c r="F704" s="78">
        <f>RMA_TC_022!E30</f>
        <v>0</v>
      </c>
      <c r="G704" s="78">
        <f>RMA_TC_022!F30</f>
        <v>0</v>
      </c>
      <c r="H704" s="78">
        <f>RMA_TC_022!G30</f>
        <v>0</v>
      </c>
      <c r="I704" s="78">
        <f>RMA_TC_022!H30</f>
        <v>0</v>
      </c>
      <c r="J704" s="89">
        <f>E704</f>
        <v>200</v>
      </c>
    </row>
    <row r="705" spans="1:10" ht="16" hidden="1" thickBot="1">
      <c r="A705" s="74">
        <v>200</v>
      </c>
      <c r="B705" s="75" t="str">
        <f>RMA_TC_001!$B$2</f>
        <v>Script Name</v>
      </c>
      <c r="C705" s="76">
        <v>0</v>
      </c>
      <c r="D705" s="76" t="s">
        <v>11</v>
      </c>
      <c r="E705" s="77">
        <f>RMA_TC_022!D31</f>
        <v>200</v>
      </c>
      <c r="F705" s="78">
        <f>RMA_TC_022!E31</f>
        <v>0</v>
      </c>
      <c r="G705" s="78">
        <f>RMA_TC_022!F31</f>
        <v>0</v>
      </c>
      <c r="H705" s="78">
        <f>RMA_TC_022!G31</f>
        <v>0</v>
      </c>
      <c r="I705" s="78">
        <f>RMA_TC_022!H31</f>
        <v>0</v>
      </c>
      <c r="J705" s="79">
        <f>E705</f>
        <v>200</v>
      </c>
    </row>
    <row r="706" spans="1:10" ht="16" hidden="1" thickBot="1">
      <c r="A706" s="80">
        <v>200</v>
      </c>
      <c r="B706" s="75" t="str">
        <f>RMA_TC_001!$B$2</f>
        <v>Script Name</v>
      </c>
      <c r="C706" s="81">
        <v>0</v>
      </c>
      <c r="D706" s="81" t="s">
        <v>11</v>
      </c>
      <c r="E706" s="77">
        <f>RMA_TC_022!D32</f>
        <v>200</v>
      </c>
      <c r="F706" s="78">
        <f>RMA_TC_022!E32</f>
        <v>0</v>
      </c>
      <c r="G706" s="78">
        <f>RMA_TC_022!F32</f>
        <v>0</v>
      </c>
      <c r="H706" s="78">
        <f>RMA_TC_022!G32</f>
        <v>0</v>
      </c>
      <c r="I706" s="78">
        <f>RMA_TC_022!H32</f>
        <v>0</v>
      </c>
      <c r="J706" s="82">
        <f>E706</f>
        <v>200</v>
      </c>
    </row>
    <row r="707" spans="1:10" ht="16.5" hidden="1" thickTop="1" thickBot="1">
      <c r="A707" s="83" t="s">
        <v>32</v>
      </c>
      <c r="B707" s="90"/>
      <c r="C707" s="90"/>
      <c r="D707" s="90"/>
      <c r="E707" s="91"/>
      <c r="F707" s="86">
        <f>AVERAGE(F704:F706)</f>
        <v>0</v>
      </c>
      <c r="G707" s="86">
        <f>AVERAGE(G704:G706)</f>
        <v>0</v>
      </c>
      <c r="H707" s="86">
        <f>AVERAGE(H704:H706)</f>
        <v>0</v>
      </c>
      <c r="I707" s="86">
        <f>AVERAGE(I704:I706)</f>
        <v>0</v>
      </c>
      <c r="J707" s="87">
        <f>SUM(J704:J706)/(SUM(A704:A706))</f>
        <v>1</v>
      </c>
    </row>
    <row r="708" spans="1:10" ht="15" thickBot="1">
      <c r="A708" s="35"/>
      <c r="B708" s="96"/>
      <c r="C708" s="35"/>
      <c r="D708" s="96"/>
      <c r="E708" s="35"/>
      <c r="F708" s="35"/>
      <c r="G708" s="35"/>
      <c r="H708" s="35"/>
      <c r="I708" s="35"/>
      <c r="J708" s="35"/>
    </row>
    <row r="709" spans="1:10" ht="16" thickBot="1">
      <c r="A709" s="257" t="s">
        <v>106</v>
      </c>
      <c r="B709" s="258"/>
      <c r="C709" s="258"/>
      <c r="D709" s="258"/>
      <c r="E709" s="258"/>
      <c r="F709" s="258"/>
      <c r="G709" s="258"/>
      <c r="H709" s="258"/>
      <c r="I709" s="258"/>
      <c r="J709" s="259"/>
    </row>
    <row r="710" spans="1:10" ht="26.5" thickBot="1">
      <c r="A710" s="65" t="s">
        <v>0</v>
      </c>
      <c r="B710" s="66" t="s">
        <v>1</v>
      </c>
      <c r="C710" s="66" t="s">
        <v>2</v>
      </c>
      <c r="D710" s="67" t="s">
        <v>3</v>
      </c>
      <c r="E710" s="67" t="s">
        <v>4</v>
      </c>
      <c r="F710" s="65" t="s">
        <v>5</v>
      </c>
      <c r="G710" s="65" t="s">
        <v>6</v>
      </c>
      <c r="H710" s="65" t="s">
        <v>7</v>
      </c>
      <c r="I710" s="68" t="s">
        <v>8</v>
      </c>
      <c r="J710" s="67" t="s">
        <v>9</v>
      </c>
    </row>
    <row r="711" spans="1:10" ht="16" thickBot="1">
      <c r="A711" s="69" t="s">
        <v>10</v>
      </c>
      <c r="B711" s="70" t="str">
        <f>RMA_TC_001!$B$2</f>
        <v>Script Name</v>
      </c>
      <c r="C711" s="70">
        <v>0</v>
      </c>
      <c r="D711" s="70" t="s">
        <v>11</v>
      </c>
      <c r="E711" s="71">
        <f>RMA_TC_019!D133</f>
        <v>0</v>
      </c>
      <c r="F711" s="72">
        <f>RMA_TC_023!E5</f>
        <v>0</v>
      </c>
      <c r="G711" s="72">
        <f>RMA_TC_023!F5</f>
        <v>0</v>
      </c>
      <c r="H711" s="72">
        <f>RMA_TC_023!G5</f>
        <v>0</v>
      </c>
      <c r="I711" s="72">
        <f>RMA_TC_023!H5</f>
        <v>0</v>
      </c>
      <c r="J711" s="73">
        <f>E711</f>
        <v>0</v>
      </c>
    </row>
    <row r="712" spans="1:10" ht="16" thickBot="1">
      <c r="A712" s="74">
        <v>1</v>
      </c>
      <c r="B712" s="75" t="str">
        <f>RMA_TC_001!$B$2</f>
        <v>Script Name</v>
      </c>
      <c r="C712" s="76">
        <v>0</v>
      </c>
      <c r="D712" s="76" t="s">
        <v>11</v>
      </c>
      <c r="E712" s="77">
        <v>1</v>
      </c>
      <c r="F712" s="78">
        <f>RMA_TC_023!E6</f>
        <v>0</v>
      </c>
      <c r="G712" s="78">
        <f>RMA_TC_023!F6</f>
        <v>0</v>
      </c>
      <c r="H712" s="78">
        <f>RMA_TC_023!G6</f>
        <v>0</v>
      </c>
      <c r="I712" s="77">
        <f>RMA_TC_023!H6</f>
        <v>0</v>
      </c>
      <c r="J712" s="79">
        <f>E712</f>
        <v>1</v>
      </c>
    </row>
    <row r="713" spans="1:10" ht="16" thickBot="1">
      <c r="A713" s="74">
        <v>1</v>
      </c>
      <c r="B713" s="75" t="str">
        <f>RMA_TC_001!$B$2</f>
        <v>Script Name</v>
      </c>
      <c r="C713" s="76">
        <v>0</v>
      </c>
      <c r="D713" s="76" t="s">
        <v>11</v>
      </c>
      <c r="E713" s="77">
        <v>1</v>
      </c>
      <c r="F713" s="78">
        <f>RMA_TC_023!E7</f>
        <v>0</v>
      </c>
      <c r="G713" s="78">
        <f>RMA_TC_023!F7</f>
        <v>0</v>
      </c>
      <c r="H713" s="78">
        <f>RMA_TC_023!G7</f>
        <v>0</v>
      </c>
      <c r="I713" s="77">
        <f>RMA_TC_023!H7</f>
        <v>0</v>
      </c>
      <c r="J713" s="79">
        <f>E713</f>
        <v>1</v>
      </c>
    </row>
    <row r="714" spans="1:10" ht="16" thickBot="1">
      <c r="A714" s="80">
        <v>1</v>
      </c>
      <c r="B714" s="75" t="str">
        <f>RMA_TC_001!$B$2</f>
        <v>Script Name</v>
      </c>
      <c r="C714" s="81">
        <v>0</v>
      </c>
      <c r="D714" s="81" t="s">
        <v>11</v>
      </c>
      <c r="E714" s="77">
        <v>1</v>
      </c>
      <c r="F714" s="78">
        <f>RMA_TC_023!E8</f>
        <v>0</v>
      </c>
      <c r="G714" s="78">
        <f>RMA_TC_023!F8</f>
        <v>0</v>
      </c>
      <c r="H714" s="78">
        <f>RMA_TC_023!G8</f>
        <v>0</v>
      </c>
      <c r="I714" s="77">
        <f>RMA_TC_023!H8</f>
        <v>0</v>
      </c>
      <c r="J714" s="79">
        <f>E714</f>
        <v>1</v>
      </c>
    </row>
    <row r="715" spans="1:10" ht="16.5" thickTop="1" thickBot="1">
      <c r="A715" s="83" t="s">
        <v>12</v>
      </c>
      <c r="B715" s="84"/>
      <c r="C715" s="84"/>
      <c r="D715" s="84"/>
      <c r="E715" s="85"/>
      <c r="F715" s="86">
        <f>AVERAGE(F712:F714)</f>
        <v>0</v>
      </c>
      <c r="G715" s="86">
        <f>AVERAGE(G712:G714)</f>
        <v>0</v>
      </c>
      <c r="H715" s="86">
        <f>AVERAGE(H712:H714)</f>
        <v>0</v>
      </c>
      <c r="I715" s="86">
        <f>AVERAGE(I712:I714)</f>
        <v>0</v>
      </c>
      <c r="J715" s="87">
        <f>SUM(J712:J714)/(SUM(A712:A714))</f>
        <v>1</v>
      </c>
    </row>
    <row r="716" spans="1:10" ht="16" thickBot="1">
      <c r="A716" s="88">
        <v>5</v>
      </c>
      <c r="B716" s="75" t="str">
        <f>RMA_TC_001!$B$2</f>
        <v>Script Name</v>
      </c>
      <c r="C716" s="75">
        <v>0</v>
      </c>
      <c r="D716" s="75" t="s">
        <v>11</v>
      </c>
      <c r="E716" s="77">
        <v>5</v>
      </c>
      <c r="F716" s="78">
        <f>RMA_TC_023!E10</f>
        <v>0</v>
      </c>
      <c r="G716" s="78">
        <f>RMA_TC_023!F10</f>
        <v>0</v>
      </c>
      <c r="H716" s="78">
        <f>RMA_TC_023!G10</f>
        <v>0</v>
      </c>
      <c r="I716" s="78">
        <f>RMA_TC_023!H10</f>
        <v>0</v>
      </c>
      <c r="J716" s="89">
        <f>E716</f>
        <v>5</v>
      </c>
    </row>
    <row r="717" spans="1:10" ht="16" thickBot="1">
      <c r="A717" s="74">
        <v>5</v>
      </c>
      <c r="B717" s="75" t="str">
        <f>RMA_TC_001!$B$2</f>
        <v>Script Name</v>
      </c>
      <c r="C717" s="76">
        <v>0</v>
      </c>
      <c r="D717" s="76" t="s">
        <v>11</v>
      </c>
      <c r="E717" s="77">
        <v>5</v>
      </c>
      <c r="F717" s="78">
        <f>RMA_TC_023!E11</f>
        <v>0</v>
      </c>
      <c r="G717" s="78">
        <f>RMA_TC_023!F11</f>
        <v>0</v>
      </c>
      <c r="H717" s="78">
        <f>RMA_TC_023!G11</f>
        <v>0</v>
      </c>
      <c r="I717" s="78">
        <f>RMA_TC_023!H11</f>
        <v>0</v>
      </c>
      <c r="J717" s="79">
        <f>E717</f>
        <v>5</v>
      </c>
    </row>
    <row r="718" spans="1:10" ht="16" thickBot="1">
      <c r="A718" s="80">
        <v>5</v>
      </c>
      <c r="B718" s="75" t="str">
        <f>RMA_TC_001!$B$2</f>
        <v>Script Name</v>
      </c>
      <c r="C718" s="81">
        <v>0</v>
      </c>
      <c r="D718" s="81" t="s">
        <v>11</v>
      </c>
      <c r="E718" s="77">
        <v>5</v>
      </c>
      <c r="F718" s="78">
        <f>RMA_TC_023!E12</f>
        <v>0</v>
      </c>
      <c r="G718" s="78">
        <f>RMA_TC_023!F12</f>
        <v>0</v>
      </c>
      <c r="H718" s="78">
        <f>RMA_TC_023!G12</f>
        <v>0</v>
      </c>
      <c r="I718" s="78">
        <f>RMA_TC_023!H12</f>
        <v>0</v>
      </c>
      <c r="J718" s="82">
        <f>E718</f>
        <v>5</v>
      </c>
    </row>
    <row r="719" spans="1:10" ht="16.5" thickTop="1" thickBot="1">
      <c r="A719" s="83" t="s">
        <v>13</v>
      </c>
      <c r="B719" s="84"/>
      <c r="C719" s="84"/>
      <c r="D719" s="84"/>
      <c r="E719" s="85"/>
      <c r="F719" s="86">
        <f>AVERAGE(F716:F718)</f>
        <v>0</v>
      </c>
      <c r="G719" s="86">
        <f>AVERAGE(G716:G718)</f>
        <v>0</v>
      </c>
      <c r="H719" s="86">
        <f>AVERAGE(H716:H718)</f>
        <v>0</v>
      </c>
      <c r="I719" s="86">
        <f>AVERAGE(I716:I718)</f>
        <v>0</v>
      </c>
      <c r="J719" s="87">
        <f>SUM(J716:J718)/(SUM(A716:A718))</f>
        <v>1</v>
      </c>
    </row>
    <row r="720" spans="1:10" ht="16" thickBot="1">
      <c r="A720" s="88">
        <v>10</v>
      </c>
      <c r="B720" s="75" t="str">
        <f>RMA_TC_001!$B$2</f>
        <v>Script Name</v>
      </c>
      <c r="C720" s="75">
        <v>0</v>
      </c>
      <c r="D720" s="75" t="s">
        <v>11</v>
      </c>
      <c r="E720" s="77">
        <v>10</v>
      </c>
      <c r="F720" s="78">
        <f>RMA_TC_023!E14</f>
        <v>0</v>
      </c>
      <c r="G720" s="78">
        <f>RMA_TC_023!F14</f>
        <v>0</v>
      </c>
      <c r="H720" s="78">
        <f>RMA_TC_023!G14</f>
        <v>0</v>
      </c>
      <c r="I720" s="78">
        <f>RMA_TC_023!H14</f>
        <v>0</v>
      </c>
      <c r="J720" s="89">
        <f>E720</f>
        <v>10</v>
      </c>
    </row>
    <row r="721" spans="1:10" ht="16" thickBot="1">
      <c r="A721" s="74">
        <v>10</v>
      </c>
      <c r="B721" s="75" t="str">
        <f>RMA_TC_001!$B$2</f>
        <v>Script Name</v>
      </c>
      <c r="C721" s="76">
        <v>0</v>
      </c>
      <c r="D721" s="76" t="s">
        <v>11</v>
      </c>
      <c r="E721" s="77">
        <v>10</v>
      </c>
      <c r="F721" s="78">
        <f>RMA_TC_023!E15</f>
        <v>0</v>
      </c>
      <c r="G721" s="78">
        <f>RMA_TC_023!F15</f>
        <v>0</v>
      </c>
      <c r="H721" s="78">
        <f>RMA_TC_023!G15</f>
        <v>0</v>
      </c>
      <c r="I721" s="78">
        <f>RMA_TC_023!H15</f>
        <v>0</v>
      </c>
      <c r="J721" s="79">
        <f>E721</f>
        <v>10</v>
      </c>
    </row>
    <row r="722" spans="1:10" ht="16" thickBot="1">
      <c r="A722" s="80">
        <v>10</v>
      </c>
      <c r="B722" s="75" t="str">
        <f>RMA_TC_001!$B$2</f>
        <v>Script Name</v>
      </c>
      <c r="C722" s="81">
        <v>0</v>
      </c>
      <c r="D722" s="81" t="s">
        <v>11</v>
      </c>
      <c r="E722" s="77">
        <v>10</v>
      </c>
      <c r="F722" s="78">
        <f>RMA_TC_023!E16</f>
        <v>0</v>
      </c>
      <c r="G722" s="78">
        <f>RMA_TC_023!F16</f>
        <v>0</v>
      </c>
      <c r="H722" s="78">
        <f>RMA_TC_023!G16</f>
        <v>0</v>
      </c>
      <c r="I722" s="78">
        <f>RMA_TC_023!H16</f>
        <v>0</v>
      </c>
      <c r="J722" s="82">
        <f>E722</f>
        <v>10</v>
      </c>
    </row>
    <row r="723" spans="1:10" ht="16.5" thickTop="1" thickBot="1">
      <c r="A723" s="83" t="s">
        <v>14</v>
      </c>
      <c r="B723" s="84"/>
      <c r="C723" s="84"/>
      <c r="D723" s="84"/>
      <c r="E723" s="85"/>
      <c r="F723" s="86">
        <f>AVERAGE(F720:F722)</f>
        <v>0</v>
      </c>
      <c r="G723" s="86">
        <f>AVERAGE(G720:G722)</f>
        <v>0</v>
      </c>
      <c r="H723" s="86">
        <f>AVERAGE(H720:H722)</f>
        <v>0</v>
      </c>
      <c r="I723" s="86">
        <f>AVERAGE(I720:I722)</f>
        <v>0</v>
      </c>
      <c r="J723" s="87">
        <f>SUM(J720:J722)/(SUM(A720:A722))</f>
        <v>1</v>
      </c>
    </row>
    <row r="724" spans="1:10" ht="16" thickBot="1">
      <c r="A724" s="88">
        <v>20</v>
      </c>
      <c r="B724" s="75" t="str">
        <f>RMA_TC_001!$B$2</f>
        <v>Script Name</v>
      </c>
      <c r="C724" s="75">
        <v>0</v>
      </c>
      <c r="D724" s="75" t="s">
        <v>11</v>
      </c>
      <c r="E724" s="77">
        <v>20</v>
      </c>
      <c r="F724" s="78">
        <f>RMA_TC_023!E18</f>
        <v>0</v>
      </c>
      <c r="G724" s="78">
        <f>RMA_TC_023!F18</f>
        <v>0</v>
      </c>
      <c r="H724" s="78">
        <f>RMA_TC_023!G18</f>
        <v>0</v>
      </c>
      <c r="I724" s="78">
        <f>RMA_TC_023!H18</f>
        <v>0</v>
      </c>
      <c r="J724" s="89">
        <f>E724</f>
        <v>20</v>
      </c>
    </row>
    <row r="725" spans="1:10" ht="16" thickBot="1">
      <c r="A725" s="74">
        <v>20</v>
      </c>
      <c r="B725" s="75" t="str">
        <f>RMA_TC_001!$B$2</f>
        <v>Script Name</v>
      </c>
      <c r="C725" s="76">
        <v>0</v>
      </c>
      <c r="D725" s="76" t="s">
        <v>11</v>
      </c>
      <c r="E725" s="77">
        <v>20</v>
      </c>
      <c r="F725" s="78">
        <f>RMA_TC_023!E19</f>
        <v>0</v>
      </c>
      <c r="G725" s="78">
        <f>RMA_TC_023!F19</f>
        <v>0</v>
      </c>
      <c r="H725" s="78">
        <f>RMA_TC_023!G19</f>
        <v>0</v>
      </c>
      <c r="I725" s="78">
        <f>RMA_TC_023!H19</f>
        <v>0</v>
      </c>
      <c r="J725" s="79">
        <f>E725</f>
        <v>20</v>
      </c>
    </row>
    <row r="726" spans="1:10" ht="16" thickBot="1">
      <c r="A726" s="80">
        <v>20</v>
      </c>
      <c r="B726" s="75" t="str">
        <f>RMA_TC_001!$B$2</f>
        <v>Script Name</v>
      </c>
      <c r="C726" s="81">
        <v>0</v>
      </c>
      <c r="D726" s="81" t="s">
        <v>11</v>
      </c>
      <c r="E726" s="77">
        <v>20</v>
      </c>
      <c r="F726" s="78">
        <f>RMA_TC_023!E20</f>
        <v>0</v>
      </c>
      <c r="G726" s="78">
        <f>RMA_TC_023!F20</f>
        <v>0</v>
      </c>
      <c r="H726" s="78">
        <f>RMA_TC_023!G20</f>
        <v>0</v>
      </c>
      <c r="I726" s="78">
        <f>RMA_TC_023!H20</f>
        <v>0</v>
      </c>
      <c r="J726" s="82">
        <f>E726</f>
        <v>20</v>
      </c>
    </row>
    <row r="727" spans="1:10" ht="16.5" thickTop="1" thickBot="1">
      <c r="A727" s="83" t="s">
        <v>15</v>
      </c>
      <c r="B727" s="84"/>
      <c r="C727" s="84"/>
      <c r="D727" s="84"/>
      <c r="E727" s="85"/>
      <c r="F727" s="86">
        <f>AVERAGE(F724:F726)</f>
        <v>0</v>
      </c>
      <c r="G727" s="86">
        <f>AVERAGE(G724:G726)</f>
        <v>0</v>
      </c>
      <c r="H727" s="86">
        <f>AVERAGE(H724:H726)</f>
        <v>0</v>
      </c>
      <c r="I727" s="86">
        <f>AVERAGE(I724:I726)</f>
        <v>0</v>
      </c>
      <c r="J727" s="87">
        <f>SUM(J724:J726)/(SUM(A724:A726))</f>
        <v>1</v>
      </c>
    </row>
    <row r="728" spans="1:10" ht="16" thickBot="1">
      <c r="A728" s="88">
        <v>50</v>
      </c>
      <c r="B728" s="75" t="str">
        <f>RMA_TC_001!$B$2</f>
        <v>Script Name</v>
      </c>
      <c r="C728" s="75">
        <v>0</v>
      </c>
      <c r="D728" s="75" t="s">
        <v>11</v>
      </c>
      <c r="E728" s="77">
        <v>50</v>
      </c>
      <c r="F728" s="78">
        <f>RMA_TC_023!E22</f>
        <v>0</v>
      </c>
      <c r="G728" s="78">
        <f>RMA_TC_023!F22</f>
        <v>0</v>
      </c>
      <c r="H728" s="78">
        <f>RMA_TC_023!G22</f>
        <v>0</v>
      </c>
      <c r="I728" s="78">
        <f>RMA_TC_023!H22</f>
        <v>0</v>
      </c>
      <c r="J728" s="89">
        <f>E728</f>
        <v>50</v>
      </c>
    </row>
    <row r="729" spans="1:10" ht="16" thickBot="1">
      <c r="A729" s="74">
        <v>50</v>
      </c>
      <c r="B729" s="75" t="str">
        <f>RMA_TC_001!$B$2</f>
        <v>Script Name</v>
      </c>
      <c r="C729" s="76">
        <v>0</v>
      </c>
      <c r="D729" s="76" t="s">
        <v>11</v>
      </c>
      <c r="E729" s="77">
        <v>50</v>
      </c>
      <c r="F729" s="78">
        <f>RMA_TC_023!E23</f>
        <v>0</v>
      </c>
      <c r="G729" s="78">
        <f>RMA_TC_023!F23</f>
        <v>0</v>
      </c>
      <c r="H729" s="78">
        <f>RMA_TC_023!G23</f>
        <v>0</v>
      </c>
      <c r="I729" s="78">
        <f>RMA_TC_023!H23</f>
        <v>0</v>
      </c>
      <c r="J729" s="79">
        <f>E729</f>
        <v>50</v>
      </c>
    </row>
    <row r="730" spans="1:10" ht="16" thickBot="1">
      <c r="A730" s="80">
        <v>50</v>
      </c>
      <c r="B730" s="75" t="str">
        <f>RMA_TC_001!$B$2</f>
        <v>Script Name</v>
      </c>
      <c r="C730" s="81">
        <v>0</v>
      </c>
      <c r="D730" s="81" t="s">
        <v>11</v>
      </c>
      <c r="E730" s="77">
        <v>50</v>
      </c>
      <c r="F730" s="78">
        <f>RMA_TC_023!E24</f>
        <v>0</v>
      </c>
      <c r="G730" s="78">
        <f>RMA_TC_023!F24</f>
        <v>0</v>
      </c>
      <c r="H730" s="78">
        <f>RMA_TC_023!G24</f>
        <v>0</v>
      </c>
      <c r="I730" s="78">
        <f>RMA_TC_023!H24</f>
        <v>0</v>
      </c>
      <c r="J730" s="82">
        <f>E730</f>
        <v>50</v>
      </c>
    </row>
    <row r="731" spans="1:10" ht="16.5" thickTop="1" thickBot="1">
      <c r="A731" s="83" t="s">
        <v>30</v>
      </c>
      <c r="B731" s="84"/>
      <c r="C731" s="84"/>
      <c r="D731" s="84"/>
      <c r="E731" s="85"/>
      <c r="F731" s="86">
        <f>AVERAGE(F728:F730)</f>
        <v>0</v>
      </c>
      <c r="G731" s="86">
        <f>AVERAGE(G728:G730)</f>
        <v>0</v>
      </c>
      <c r="H731" s="86">
        <f>AVERAGE(H728:H730)</f>
        <v>0</v>
      </c>
      <c r="I731" s="86">
        <f>AVERAGE(I728:I730)</f>
        <v>0</v>
      </c>
      <c r="J731" s="87">
        <f>SUM(J728:J730)/(SUM(A728:A730))</f>
        <v>1</v>
      </c>
    </row>
    <row r="732" spans="1:10" ht="16" thickBot="1">
      <c r="A732" s="88">
        <v>100</v>
      </c>
      <c r="B732" s="75" t="str">
        <f>RMA_TC_001!$B$2</f>
        <v>Script Name</v>
      </c>
      <c r="C732" s="75">
        <v>0</v>
      </c>
      <c r="D732" s="75" t="s">
        <v>11</v>
      </c>
      <c r="E732" s="77">
        <v>100</v>
      </c>
      <c r="F732" s="78">
        <f>RMA_TC_023!E26</f>
        <v>0</v>
      </c>
      <c r="G732" s="78">
        <f>RMA_TC_023!F26</f>
        <v>0</v>
      </c>
      <c r="H732" s="78">
        <f>RMA_TC_023!G26</f>
        <v>0</v>
      </c>
      <c r="I732" s="78">
        <f>RMA_TC_023!H26</f>
        <v>0</v>
      </c>
      <c r="J732" s="89">
        <f>E732</f>
        <v>100</v>
      </c>
    </row>
    <row r="733" spans="1:10" ht="16" thickBot="1">
      <c r="A733" s="74">
        <v>100</v>
      </c>
      <c r="B733" s="75" t="str">
        <f>RMA_TC_001!$B$2</f>
        <v>Script Name</v>
      </c>
      <c r="C733" s="76">
        <v>0</v>
      </c>
      <c r="D733" s="76" t="s">
        <v>11</v>
      </c>
      <c r="E733" s="77">
        <v>100</v>
      </c>
      <c r="F733" s="78">
        <f>RMA_TC_023!E27</f>
        <v>0</v>
      </c>
      <c r="G733" s="78">
        <f>RMA_TC_023!F27</f>
        <v>0</v>
      </c>
      <c r="H733" s="78">
        <f>RMA_TC_023!G27</f>
        <v>0</v>
      </c>
      <c r="I733" s="78">
        <f>RMA_TC_023!H27</f>
        <v>0</v>
      </c>
      <c r="J733" s="79">
        <f>E733</f>
        <v>100</v>
      </c>
    </row>
    <row r="734" spans="1:10" ht="16" thickBot="1">
      <c r="A734" s="80">
        <v>100</v>
      </c>
      <c r="B734" s="75" t="str">
        <f>RMA_TC_001!$B$2</f>
        <v>Script Name</v>
      </c>
      <c r="C734" s="81">
        <v>0</v>
      </c>
      <c r="D734" s="81" t="s">
        <v>11</v>
      </c>
      <c r="E734" s="77">
        <v>100</v>
      </c>
      <c r="F734" s="78">
        <f>RMA_TC_023!E28</f>
        <v>0</v>
      </c>
      <c r="G734" s="78">
        <f>RMA_TC_023!F28</f>
        <v>0</v>
      </c>
      <c r="H734" s="78">
        <f>RMA_TC_023!G28</f>
        <v>0</v>
      </c>
      <c r="I734" s="78">
        <f>RMA_TC_023!H28</f>
        <v>0</v>
      </c>
      <c r="J734" s="82">
        <f>E734</f>
        <v>100</v>
      </c>
    </row>
    <row r="735" spans="1:10" ht="16.5" thickTop="1" thickBot="1">
      <c r="A735" s="83" t="s">
        <v>31</v>
      </c>
      <c r="B735" s="90"/>
      <c r="C735" s="90"/>
      <c r="D735" s="90"/>
      <c r="E735" s="91"/>
      <c r="F735" s="86">
        <f>AVERAGE(F732:F734)</f>
        <v>0</v>
      </c>
      <c r="G735" s="86">
        <f>AVERAGE(G732:G734)</f>
        <v>0</v>
      </c>
      <c r="H735" s="86">
        <f>AVERAGE(H732:H734)</f>
        <v>0</v>
      </c>
      <c r="I735" s="86">
        <f>AVERAGE(I732:I734)</f>
        <v>0</v>
      </c>
      <c r="J735" s="87">
        <f>SUM(J732:J734)/(SUM(A732:A734))</f>
        <v>1</v>
      </c>
    </row>
    <row r="736" spans="1:10" ht="16" hidden="1" thickBot="1">
      <c r="A736" s="88">
        <v>200</v>
      </c>
      <c r="B736" s="75" t="str">
        <f>RMA_TC_001!$B$2</f>
        <v>Script Name</v>
      </c>
      <c r="C736" s="75">
        <v>0</v>
      </c>
      <c r="D736" s="75" t="s">
        <v>11</v>
      </c>
      <c r="E736" s="77">
        <f>RMA_TC_023!D30</f>
        <v>200</v>
      </c>
      <c r="F736" s="78">
        <f>RMA_TC_023!E30</f>
        <v>0</v>
      </c>
      <c r="G736" s="78">
        <f>RMA_TC_023!F30</f>
        <v>0</v>
      </c>
      <c r="H736" s="78">
        <f>RMA_TC_023!G30</f>
        <v>0</v>
      </c>
      <c r="I736" s="78">
        <f>RMA_TC_023!H30</f>
        <v>0</v>
      </c>
      <c r="J736" s="89">
        <f>E736</f>
        <v>200</v>
      </c>
    </row>
    <row r="737" spans="1:10" ht="16" hidden="1" thickBot="1">
      <c r="A737" s="74">
        <v>200</v>
      </c>
      <c r="B737" s="75" t="str">
        <f>RMA_TC_001!$B$2</f>
        <v>Script Name</v>
      </c>
      <c r="C737" s="76">
        <v>0</v>
      </c>
      <c r="D737" s="76" t="s">
        <v>11</v>
      </c>
      <c r="E737" s="77">
        <f>RMA_TC_023!D31</f>
        <v>200</v>
      </c>
      <c r="F737" s="78">
        <f>RMA_TC_023!E31</f>
        <v>0</v>
      </c>
      <c r="G737" s="78">
        <f>RMA_TC_023!F31</f>
        <v>0</v>
      </c>
      <c r="H737" s="78">
        <f>RMA_TC_023!G31</f>
        <v>0</v>
      </c>
      <c r="I737" s="78">
        <f>RMA_TC_023!H31</f>
        <v>0</v>
      </c>
      <c r="J737" s="79">
        <f>E737</f>
        <v>200</v>
      </c>
    </row>
    <row r="738" spans="1:10" ht="16" hidden="1" thickBot="1">
      <c r="A738" s="80">
        <v>200</v>
      </c>
      <c r="B738" s="75" t="str">
        <f>RMA_TC_001!$B$2</f>
        <v>Script Name</v>
      </c>
      <c r="C738" s="81">
        <v>0</v>
      </c>
      <c r="D738" s="81" t="s">
        <v>11</v>
      </c>
      <c r="E738" s="77">
        <f>RMA_TC_023!D32</f>
        <v>200</v>
      </c>
      <c r="F738" s="78">
        <f>RMA_TC_023!E32</f>
        <v>0</v>
      </c>
      <c r="G738" s="78">
        <f>RMA_TC_023!F32</f>
        <v>0</v>
      </c>
      <c r="H738" s="78">
        <f>RMA_TC_023!G32</f>
        <v>0</v>
      </c>
      <c r="I738" s="78">
        <f>RMA_TC_023!H32</f>
        <v>0</v>
      </c>
      <c r="J738" s="82">
        <f>E738</f>
        <v>200</v>
      </c>
    </row>
    <row r="739" spans="1:10" ht="16.5" hidden="1" thickTop="1" thickBot="1">
      <c r="A739" s="83" t="s">
        <v>32</v>
      </c>
      <c r="B739" s="90"/>
      <c r="C739" s="90"/>
      <c r="D739" s="90"/>
      <c r="E739" s="91"/>
      <c r="F739" s="86">
        <f>AVERAGE(F736:F738)</f>
        <v>0</v>
      </c>
      <c r="G739" s="86">
        <f>AVERAGE(G736:G738)</f>
        <v>0</v>
      </c>
      <c r="H739" s="86">
        <f>AVERAGE(H736:H738)</f>
        <v>0</v>
      </c>
      <c r="I739" s="86">
        <f>AVERAGE(I736:I738)</f>
        <v>0</v>
      </c>
      <c r="J739" s="87">
        <f>SUM(J736:J738)/(SUM(A736:A738))</f>
        <v>1</v>
      </c>
    </row>
    <row r="740" spans="1:10" ht="15" thickBot="1">
      <c r="A740" s="35"/>
      <c r="B740" s="96"/>
      <c r="C740" s="35"/>
      <c r="D740" s="96"/>
      <c r="E740" s="35"/>
      <c r="F740" s="35"/>
      <c r="G740" s="35"/>
      <c r="H740" s="35"/>
      <c r="I740" s="35"/>
      <c r="J740" s="35"/>
    </row>
    <row r="741" spans="1:10" ht="16.5" customHeight="1" thickBot="1">
      <c r="A741" s="257" t="s">
        <v>107</v>
      </c>
      <c r="B741" s="258"/>
      <c r="C741" s="258"/>
      <c r="D741" s="258"/>
      <c r="E741" s="258"/>
      <c r="F741" s="258"/>
      <c r="G741" s="258"/>
      <c r="H741" s="258"/>
      <c r="I741" s="258"/>
      <c r="J741" s="259"/>
    </row>
    <row r="742" spans="1:10" ht="26.5" thickBot="1">
      <c r="A742" s="65" t="s">
        <v>0</v>
      </c>
      <c r="B742" s="66" t="s">
        <v>1</v>
      </c>
      <c r="C742" s="66" t="s">
        <v>2</v>
      </c>
      <c r="D742" s="67" t="s">
        <v>3</v>
      </c>
      <c r="E742" s="67" t="s">
        <v>4</v>
      </c>
      <c r="F742" s="65" t="s">
        <v>5</v>
      </c>
      <c r="G742" s="65" t="s">
        <v>6</v>
      </c>
      <c r="H742" s="65" t="s">
        <v>7</v>
      </c>
      <c r="I742" s="68" t="s">
        <v>8</v>
      </c>
      <c r="J742" s="67" t="s">
        <v>9</v>
      </c>
    </row>
    <row r="743" spans="1:10" ht="16" thickBot="1">
      <c r="A743" s="69" t="s">
        <v>10</v>
      </c>
      <c r="B743" s="70" t="str">
        <f>RMA_TC_001!$B$2</f>
        <v>Script Name</v>
      </c>
      <c r="C743" s="70">
        <v>0</v>
      </c>
      <c r="D743" s="70" t="s">
        <v>11</v>
      </c>
      <c r="E743" s="71">
        <f>RMA_TC_024!D5</f>
        <v>0</v>
      </c>
      <c r="F743" s="72">
        <f>RMA_TC_024!E5</f>
        <v>0</v>
      </c>
      <c r="G743" s="72">
        <f>RMA_TC_024!F5</f>
        <v>0</v>
      </c>
      <c r="H743" s="72">
        <f>RMA_TC_024!G5</f>
        <v>0</v>
      </c>
      <c r="I743" s="72">
        <f>RMA_TC_024!H5</f>
        <v>0</v>
      </c>
      <c r="J743" s="73">
        <f>E743</f>
        <v>0</v>
      </c>
    </row>
    <row r="744" spans="1:10" ht="16" thickBot="1">
      <c r="A744" s="74">
        <v>1</v>
      </c>
      <c r="B744" s="75" t="str">
        <f>RMA_TC_001!$B$2</f>
        <v>Script Name</v>
      </c>
      <c r="C744" s="76">
        <v>0</v>
      </c>
      <c r="D744" s="76" t="s">
        <v>11</v>
      </c>
      <c r="E744" s="77">
        <v>1</v>
      </c>
      <c r="F744" s="78">
        <f>RMA_TC_024!E6</f>
        <v>0</v>
      </c>
      <c r="G744" s="78">
        <f>RMA_TC_024!F6</f>
        <v>0</v>
      </c>
      <c r="H744" s="78">
        <f>RMA_TC_024!G6</f>
        <v>0</v>
      </c>
      <c r="I744" s="78">
        <f>RMA_TC_024!H6</f>
        <v>0</v>
      </c>
      <c r="J744" s="79">
        <f>E744</f>
        <v>1</v>
      </c>
    </row>
    <row r="745" spans="1:10" ht="16" thickBot="1">
      <c r="A745" s="74">
        <v>1</v>
      </c>
      <c r="B745" s="75" t="str">
        <f>RMA_TC_001!$B$2</f>
        <v>Script Name</v>
      </c>
      <c r="C745" s="76">
        <v>0</v>
      </c>
      <c r="D745" s="76" t="s">
        <v>11</v>
      </c>
      <c r="E745" s="77">
        <v>1</v>
      </c>
      <c r="F745" s="78">
        <f>RMA_TC_024!E7</f>
        <v>0</v>
      </c>
      <c r="G745" s="78">
        <f>RMA_TC_024!F7</f>
        <v>0</v>
      </c>
      <c r="H745" s="78">
        <f>RMA_TC_024!G7</f>
        <v>0</v>
      </c>
      <c r="I745" s="78">
        <f>RMA_TC_024!H7</f>
        <v>0</v>
      </c>
      <c r="J745" s="79">
        <f>E745</f>
        <v>1</v>
      </c>
    </row>
    <row r="746" spans="1:10" ht="16" thickBot="1">
      <c r="A746" s="80">
        <v>1</v>
      </c>
      <c r="B746" s="75" t="str">
        <f>RMA_TC_001!$B$2</f>
        <v>Script Name</v>
      </c>
      <c r="C746" s="81">
        <v>0</v>
      </c>
      <c r="D746" s="81" t="s">
        <v>11</v>
      </c>
      <c r="E746" s="77">
        <v>1</v>
      </c>
      <c r="F746" s="78">
        <f>RMA_TC_024!E8</f>
        <v>0</v>
      </c>
      <c r="G746" s="78">
        <f>RMA_TC_024!F8</f>
        <v>0</v>
      </c>
      <c r="H746" s="78">
        <f>RMA_TC_024!G8</f>
        <v>0</v>
      </c>
      <c r="I746" s="78">
        <f>RMA_TC_024!H8</f>
        <v>0</v>
      </c>
      <c r="J746" s="82">
        <f>E746</f>
        <v>1</v>
      </c>
    </row>
    <row r="747" spans="1:10" ht="16.5" thickTop="1" thickBot="1">
      <c r="A747" s="83" t="s">
        <v>12</v>
      </c>
      <c r="B747" s="84"/>
      <c r="C747" s="84"/>
      <c r="D747" s="84"/>
      <c r="E747" s="85"/>
      <c r="F747" s="86">
        <f>AVERAGE(F744:F746)</f>
        <v>0</v>
      </c>
      <c r="G747" s="86">
        <f>AVERAGE(G744:G746)</f>
        <v>0</v>
      </c>
      <c r="H747" s="86">
        <f>AVERAGE(H744:H746)</f>
        <v>0</v>
      </c>
      <c r="I747" s="86">
        <f>AVERAGE(I744:I746)</f>
        <v>0</v>
      </c>
      <c r="J747" s="87">
        <f>SUM(J744:J746)/(SUM(A744:A746))</f>
        <v>1</v>
      </c>
    </row>
    <row r="748" spans="1:10" ht="16" thickBot="1">
      <c r="A748" s="88">
        <v>5</v>
      </c>
      <c r="B748" s="75" t="str">
        <f>RMA_TC_001!$B$2</f>
        <v>Script Name</v>
      </c>
      <c r="C748" s="75">
        <v>0</v>
      </c>
      <c r="D748" s="75" t="s">
        <v>11</v>
      </c>
      <c r="E748" s="77">
        <v>5</v>
      </c>
      <c r="F748" s="78">
        <f>RMA_TC_024!E10</f>
        <v>0</v>
      </c>
      <c r="G748" s="78">
        <f>RMA_TC_024!F10</f>
        <v>0</v>
      </c>
      <c r="H748" s="78">
        <f>RMA_TC_024!G10</f>
        <v>0</v>
      </c>
      <c r="I748" s="78">
        <f>RMA_TC_024!H10</f>
        <v>0</v>
      </c>
      <c r="J748" s="89">
        <f>E748</f>
        <v>5</v>
      </c>
    </row>
    <row r="749" spans="1:10" ht="16" thickBot="1">
      <c r="A749" s="74">
        <v>5</v>
      </c>
      <c r="B749" s="75" t="str">
        <f>RMA_TC_001!$B$2</f>
        <v>Script Name</v>
      </c>
      <c r="C749" s="76">
        <v>0</v>
      </c>
      <c r="D749" s="76" t="s">
        <v>11</v>
      </c>
      <c r="E749" s="77">
        <v>5</v>
      </c>
      <c r="F749" s="78">
        <f>RMA_TC_024!E11</f>
        <v>0</v>
      </c>
      <c r="G749" s="78">
        <f>RMA_TC_024!F11</f>
        <v>0</v>
      </c>
      <c r="H749" s="78">
        <f>RMA_TC_024!G11</f>
        <v>0</v>
      </c>
      <c r="I749" s="78">
        <f>RMA_TC_024!H11</f>
        <v>0</v>
      </c>
      <c r="J749" s="79">
        <f>E749</f>
        <v>5</v>
      </c>
    </row>
    <row r="750" spans="1:10" ht="16" thickBot="1">
      <c r="A750" s="80">
        <v>5</v>
      </c>
      <c r="B750" s="75" t="str">
        <f>RMA_TC_001!$B$2</f>
        <v>Script Name</v>
      </c>
      <c r="C750" s="81">
        <v>0</v>
      </c>
      <c r="D750" s="81" t="s">
        <v>11</v>
      </c>
      <c r="E750" s="77">
        <v>5</v>
      </c>
      <c r="F750" s="78">
        <f>RMA_TC_024!E12</f>
        <v>0</v>
      </c>
      <c r="G750" s="78">
        <f>RMA_TC_024!F12</f>
        <v>0</v>
      </c>
      <c r="H750" s="78">
        <f>RMA_TC_024!G12</f>
        <v>0</v>
      </c>
      <c r="I750" s="78">
        <f>RMA_TC_024!H12</f>
        <v>0</v>
      </c>
      <c r="J750" s="82">
        <f>E750</f>
        <v>5</v>
      </c>
    </row>
    <row r="751" spans="1:10" ht="16.5" thickTop="1" thickBot="1">
      <c r="A751" s="83" t="s">
        <v>13</v>
      </c>
      <c r="B751" s="84"/>
      <c r="C751" s="84"/>
      <c r="D751" s="84"/>
      <c r="E751" s="85"/>
      <c r="F751" s="86">
        <f>AVERAGE(F748:F750)</f>
        <v>0</v>
      </c>
      <c r="G751" s="86">
        <f>AVERAGE(G748:G750)</f>
        <v>0</v>
      </c>
      <c r="H751" s="86">
        <f>AVERAGE(H748:H750)</f>
        <v>0</v>
      </c>
      <c r="I751" s="86">
        <f>AVERAGE(I748:I750)</f>
        <v>0</v>
      </c>
      <c r="J751" s="87">
        <f>SUM(J748:J750)/(SUM(A748:A750))</f>
        <v>1</v>
      </c>
    </row>
    <row r="752" spans="1:10" ht="16" thickBot="1">
      <c r="A752" s="88">
        <v>10</v>
      </c>
      <c r="B752" s="75" t="str">
        <f>RMA_TC_001!$B$2</f>
        <v>Script Name</v>
      </c>
      <c r="C752" s="75">
        <v>0</v>
      </c>
      <c r="D752" s="75" t="s">
        <v>11</v>
      </c>
      <c r="E752" s="77">
        <v>10</v>
      </c>
      <c r="F752" s="78">
        <f>RMA_TC_024!E14</f>
        <v>0</v>
      </c>
      <c r="G752" s="78">
        <f>RMA_TC_024!F14</f>
        <v>0</v>
      </c>
      <c r="H752" s="78">
        <f>RMA_TC_024!G14</f>
        <v>0</v>
      </c>
      <c r="I752" s="78">
        <f>RMA_TC_024!H14</f>
        <v>0</v>
      </c>
      <c r="J752" s="89">
        <f>E752</f>
        <v>10</v>
      </c>
    </row>
    <row r="753" spans="1:1021 1026:2046 2051:3071 3076:4096 4101:5116 5121:6141 6146:7166 7171:8191 8196:9216 9221:10236 10241:11261 11266:12286 12291:13311 13316:14336 14341:15356 15361:16381" ht="16" thickBot="1">
      <c r="A753" s="74">
        <v>10</v>
      </c>
      <c r="B753" s="75" t="str">
        <f>RMA_TC_001!$B$2</f>
        <v>Script Name</v>
      </c>
      <c r="C753" s="76">
        <v>0</v>
      </c>
      <c r="D753" s="76" t="s">
        <v>11</v>
      </c>
      <c r="E753" s="77">
        <v>10</v>
      </c>
      <c r="F753" s="78">
        <f>RMA_TC_024!E15</f>
        <v>0</v>
      </c>
      <c r="G753" s="78">
        <f>RMA_TC_024!F15</f>
        <v>0</v>
      </c>
      <c r="H753" s="78">
        <f>RMA_TC_024!G15</f>
        <v>0</v>
      </c>
      <c r="I753" s="78">
        <f>RMA_TC_024!H15</f>
        <v>0</v>
      </c>
      <c r="J753" s="79">
        <f>E753</f>
        <v>10</v>
      </c>
    </row>
    <row r="754" spans="1:1021 1026:2046 2051:3071 3076:4096 4101:5116 5121:6141 6146:7166 7171:8191 8196:9216 9221:10236 10241:11261 11266:12286 12291:13311 13316:14336 14341:15356 15361:16381" ht="16" thickBot="1">
      <c r="A754" s="80">
        <v>10</v>
      </c>
      <c r="B754" s="75" t="str">
        <f>RMA_TC_001!$B$2</f>
        <v>Script Name</v>
      </c>
      <c r="C754" s="81">
        <v>0</v>
      </c>
      <c r="D754" s="81" t="s">
        <v>11</v>
      </c>
      <c r="E754" s="77">
        <v>10</v>
      </c>
      <c r="F754" s="78">
        <f>RMA_TC_024!E16</f>
        <v>0</v>
      </c>
      <c r="G754" s="78">
        <f>RMA_TC_024!F16</f>
        <v>0</v>
      </c>
      <c r="H754" s="78">
        <f>RMA_TC_024!G16</f>
        <v>0</v>
      </c>
      <c r="I754" s="78">
        <f>RMA_TC_024!H16</f>
        <v>0</v>
      </c>
      <c r="J754" s="82">
        <f>E754</f>
        <v>10</v>
      </c>
    </row>
    <row r="755" spans="1:1021 1026:2046 2051:3071 3076:4096 4101:5116 5121:6141 6146:7166 7171:8191 8196:9216 9221:10236 10241:11261 11266:12286 12291:13311 13316:14336 14341:15356 15361:16381" ht="16.5" thickTop="1" thickBot="1">
      <c r="A755" s="83" t="s">
        <v>14</v>
      </c>
      <c r="B755" s="84"/>
      <c r="C755" s="84"/>
      <c r="D755" s="84"/>
      <c r="E755" s="85"/>
      <c r="F755" s="86">
        <f>AVERAGE(F752:F754)</f>
        <v>0</v>
      </c>
      <c r="G755" s="86">
        <f>AVERAGE(G752:G754)</f>
        <v>0</v>
      </c>
      <c r="H755" s="86">
        <f>AVERAGE(H752:H754)</f>
        <v>0</v>
      </c>
      <c r="I755" s="86">
        <f>AVERAGE(I752:I754)</f>
        <v>0</v>
      </c>
      <c r="J755" s="87">
        <f>SUM(J752:J754)/(SUM(A752:A754))</f>
        <v>1</v>
      </c>
    </row>
    <row r="756" spans="1:1021 1026:2046 2051:3071 3076:4096 4101:5116 5121:6141 6146:7166 7171:8191 8196:9216 9221:10236 10241:11261 11266:12286 12291:13311 13316:14336 14341:15356 15361:16381" ht="16" thickBot="1">
      <c r="A756" s="88">
        <v>20</v>
      </c>
      <c r="B756" s="75" t="str">
        <f>RMA_TC_001!$B$2</f>
        <v>Script Name</v>
      </c>
      <c r="C756" s="75">
        <v>0</v>
      </c>
      <c r="D756" s="75" t="s">
        <v>11</v>
      </c>
      <c r="E756" s="77">
        <v>20</v>
      </c>
      <c r="F756" s="78">
        <f>RMA_TC_024!E18</f>
        <v>0</v>
      </c>
      <c r="G756" s="78">
        <f>RMA_TC_024!F18</f>
        <v>0</v>
      </c>
      <c r="H756" s="78">
        <f>RMA_TC_024!G18</f>
        <v>0</v>
      </c>
      <c r="I756" s="78">
        <f>RMA_TC_024!H18</f>
        <v>0</v>
      </c>
      <c r="J756" s="89">
        <f>E756</f>
        <v>20</v>
      </c>
    </row>
    <row r="757" spans="1:1021 1026:2046 2051:3071 3076:4096 4101:5116 5121:6141 6146:7166 7171:8191 8196:9216 9221:10236 10241:11261 11266:12286 12291:13311 13316:14336 14341:15356 15361:16381" ht="16" thickBot="1">
      <c r="A757" s="74">
        <v>20</v>
      </c>
      <c r="B757" s="75" t="str">
        <f>RMA_TC_001!$B$2</f>
        <v>Script Name</v>
      </c>
      <c r="C757" s="76">
        <v>0</v>
      </c>
      <c r="D757" s="76" t="s">
        <v>11</v>
      </c>
      <c r="E757" s="77">
        <v>20</v>
      </c>
      <c r="F757" s="78">
        <f>RMA_TC_024!E19</f>
        <v>0</v>
      </c>
      <c r="G757" s="78">
        <f>RMA_TC_024!F19</f>
        <v>0</v>
      </c>
      <c r="H757" s="78">
        <f>RMA_TC_024!G19</f>
        <v>0</v>
      </c>
      <c r="I757" s="78">
        <f>RMA_TC_024!H19</f>
        <v>0</v>
      </c>
      <c r="J757" s="79">
        <f>E757</f>
        <v>20</v>
      </c>
    </row>
    <row r="758" spans="1:1021 1026:2046 2051:3071 3076:4096 4101:5116 5121:6141 6146:7166 7171:8191 8196:9216 9221:10236 10241:11261 11266:12286 12291:13311 13316:14336 14341:15356 15361:16381" ht="16" thickBot="1">
      <c r="A758" s="80">
        <v>20</v>
      </c>
      <c r="B758" s="75" t="str">
        <f>RMA_TC_001!$B$2</f>
        <v>Script Name</v>
      </c>
      <c r="C758" s="81">
        <v>0</v>
      </c>
      <c r="D758" s="81" t="s">
        <v>11</v>
      </c>
      <c r="E758" s="77">
        <v>20</v>
      </c>
      <c r="F758" s="78">
        <f>RMA_TC_024!E20</f>
        <v>0</v>
      </c>
      <c r="G758" s="78">
        <f>RMA_TC_024!F20</f>
        <v>0</v>
      </c>
      <c r="H758" s="78">
        <f>RMA_TC_024!G20</f>
        <v>0</v>
      </c>
      <c r="I758" s="78">
        <f>RMA_TC_024!H20</f>
        <v>0</v>
      </c>
      <c r="J758" s="82">
        <f>E758</f>
        <v>20</v>
      </c>
    </row>
    <row r="759" spans="1:1021 1026:2046 2051:3071 3076:4096 4101:5116 5121:6141 6146:7166 7171:8191 8196:9216 9221:10236 10241:11261 11266:12286 12291:13311 13316:14336 14341:15356 15361:16381" ht="16.5" thickTop="1" thickBot="1">
      <c r="A759" s="83" t="s">
        <v>15</v>
      </c>
      <c r="B759" s="84"/>
      <c r="C759" s="84"/>
      <c r="D759" s="84"/>
      <c r="E759" s="85"/>
      <c r="F759" s="86">
        <f>AVERAGE(F756:F758)</f>
        <v>0</v>
      </c>
      <c r="G759" s="86">
        <f>AVERAGE(G756:G758)</f>
        <v>0</v>
      </c>
      <c r="H759" s="86">
        <f>AVERAGE(H756:H758)</f>
        <v>0</v>
      </c>
      <c r="I759" s="86">
        <f>AVERAGE(I756:I758)</f>
        <v>0</v>
      </c>
      <c r="J759" s="87">
        <f>SUM(J756:J758)/(SUM(A756:A758))</f>
        <v>1</v>
      </c>
    </row>
    <row r="760" spans="1:1021 1026:2046 2051:3071 3076:4096 4101:5116 5121:6141 6146:7166 7171:8191 8196:9216 9221:10236 10241:11261 11266:12286 12291:13311 13316:14336 14341:15356 15361:16381" ht="16" thickBot="1">
      <c r="A760" s="88">
        <v>50</v>
      </c>
      <c r="B760" s="75" t="str">
        <f>RMA_TC_001!$B$2</f>
        <v>Script Name</v>
      </c>
      <c r="C760" s="75">
        <v>0</v>
      </c>
      <c r="D760" s="75" t="s">
        <v>11</v>
      </c>
      <c r="E760" s="77">
        <v>50</v>
      </c>
      <c r="F760" s="78">
        <f>RMA_TC_024!E22</f>
        <v>0</v>
      </c>
      <c r="G760" s="78">
        <f>RMA_TC_024!F22</f>
        <v>0</v>
      </c>
      <c r="H760" s="78">
        <f>RMA_TC_024!G22</f>
        <v>0</v>
      </c>
      <c r="I760" s="78">
        <f>RMA_TC_024!H22</f>
        <v>0</v>
      </c>
      <c r="J760" s="89">
        <f>E760</f>
        <v>50</v>
      </c>
    </row>
    <row r="761" spans="1:1021 1026:2046 2051:3071 3076:4096 4101:5116 5121:6141 6146:7166 7171:8191 8196:9216 9221:10236 10241:11261 11266:12286 12291:13311 13316:14336 14341:15356 15361:16381" ht="16" thickBot="1">
      <c r="A761" s="74">
        <v>50</v>
      </c>
      <c r="B761" s="75" t="str">
        <f>RMA_TC_001!$B$2</f>
        <v>Script Name</v>
      </c>
      <c r="C761" s="76">
        <v>0</v>
      </c>
      <c r="D761" s="76" t="s">
        <v>11</v>
      </c>
      <c r="E761" s="77">
        <v>50</v>
      </c>
      <c r="F761" s="78">
        <f>RMA_TC_024!E23</f>
        <v>0</v>
      </c>
      <c r="G761" s="78">
        <f>RMA_TC_024!F23</f>
        <v>0</v>
      </c>
      <c r="H761" s="78">
        <f>RMA_TC_024!G23</f>
        <v>0</v>
      </c>
      <c r="I761" s="78">
        <f>RMA_TC_024!H23</f>
        <v>0</v>
      </c>
      <c r="J761" s="79">
        <f>E761</f>
        <v>50</v>
      </c>
    </row>
    <row r="762" spans="1:1021 1026:2046 2051:3071 3076:4096 4101:5116 5121:6141 6146:7166 7171:8191 8196:9216 9221:10236 10241:11261 11266:12286 12291:13311 13316:14336 14341:15356 15361:16381" ht="16" thickBot="1">
      <c r="A762" s="80">
        <v>50</v>
      </c>
      <c r="B762" s="75" t="str">
        <f>RMA_TC_001!$B$2</f>
        <v>Script Name</v>
      </c>
      <c r="C762" s="81">
        <v>0</v>
      </c>
      <c r="D762" s="81" t="s">
        <v>11</v>
      </c>
      <c r="E762" s="77">
        <v>50</v>
      </c>
      <c r="F762" s="78">
        <f>RMA_TC_024!E24</f>
        <v>0</v>
      </c>
      <c r="G762" s="78">
        <f>RMA_TC_024!F24</f>
        <v>0</v>
      </c>
      <c r="H762" s="78">
        <f>RMA_TC_024!G24</f>
        <v>0</v>
      </c>
      <c r="I762" s="78">
        <f>RMA_TC_024!H24</f>
        <v>0</v>
      </c>
      <c r="J762" s="82">
        <f>E762</f>
        <v>50</v>
      </c>
    </row>
    <row r="763" spans="1:1021 1026:2046 2051:3071 3076:4096 4101:5116 5121:6141 6146:7166 7171:8191 8196:9216 9221:10236 10241:11261 11266:12286 12291:13311 13316:14336 14341:15356 15361:16381" ht="16.5" thickTop="1" thickBot="1">
      <c r="A763" s="83" t="s">
        <v>30</v>
      </c>
      <c r="B763" s="84"/>
      <c r="C763" s="84"/>
      <c r="D763" s="84"/>
      <c r="E763" s="85"/>
      <c r="F763" s="86">
        <f>AVERAGE(F760:F762)</f>
        <v>0</v>
      </c>
      <c r="G763" s="86">
        <f>AVERAGE(G760:G762)</f>
        <v>0</v>
      </c>
      <c r="H763" s="86">
        <f>AVERAGE(H760:H762)</f>
        <v>0</v>
      </c>
      <c r="I763" s="86">
        <f>AVERAGE(I760:I762)</f>
        <v>0</v>
      </c>
      <c r="J763" s="87">
        <f>SUM(J760:J762)/(SUM(A760:A762))</f>
        <v>1</v>
      </c>
    </row>
    <row r="764" spans="1:1021 1026:2046 2051:3071 3076:4096 4101:5116 5121:6141 6146:7166 7171:8191 8196:9216 9221:10236 10241:11261 11266:12286 12291:13311 13316:14336 14341:15356 15361:16381" ht="16" thickBot="1">
      <c r="A764" s="88">
        <v>100</v>
      </c>
      <c r="B764" s="75" t="str">
        <f>RMA_TC_001!$B$2</f>
        <v>Script Name</v>
      </c>
      <c r="C764" s="75">
        <v>0</v>
      </c>
      <c r="D764" s="75" t="s">
        <v>11</v>
      </c>
      <c r="E764" s="77">
        <v>100</v>
      </c>
      <c r="F764" s="78">
        <f>RMA_TC_024!E26</f>
        <v>0</v>
      </c>
      <c r="G764" s="78">
        <f>RMA_TC_024!F26</f>
        <v>0</v>
      </c>
      <c r="H764" s="78">
        <f>RMA_TC_024!G26</f>
        <v>0</v>
      </c>
      <c r="I764" s="78">
        <f>RMA_TC_024!H26</f>
        <v>0</v>
      </c>
      <c r="J764" s="89">
        <f>E764</f>
        <v>100</v>
      </c>
    </row>
    <row r="765" spans="1:1021 1026:2046 2051:3071 3076:4096 4101:5116 5121:6141 6146:7166 7171:8191 8196:9216 9221:10236 10241:11261 11266:12286 12291:13311 13316:14336 14341:15356 15361:16381" ht="16" thickBot="1">
      <c r="A765" s="74">
        <v>100</v>
      </c>
      <c r="B765" s="75" t="str">
        <f>RMA_TC_001!$B$2</f>
        <v>Script Name</v>
      </c>
      <c r="C765" s="76">
        <v>0</v>
      </c>
      <c r="D765" s="76" t="s">
        <v>11</v>
      </c>
      <c r="E765" s="77">
        <v>100</v>
      </c>
      <c r="F765" s="78">
        <f>RMA_TC_024!E27</f>
        <v>0</v>
      </c>
      <c r="G765" s="78">
        <f>RMA_TC_024!F27</f>
        <v>0</v>
      </c>
      <c r="H765" s="78">
        <f>RMA_TC_024!G27</f>
        <v>0</v>
      </c>
      <c r="I765" s="78">
        <f>RMA_TC_024!H27</f>
        <v>0</v>
      </c>
      <c r="J765" s="79">
        <f>E765</f>
        <v>100</v>
      </c>
    </row>
    <row r="766" spans="1:1021 1026:2046 2051:3071 3076:4096 4101:5116 5121:6141 6146:7166 7171:8191 8196:9216 9221:10236 10241:11261 11266:12286 12291:13311 13316:14336 14341:15356 15361:16381" ht="16" thickBot="1">
      <c r="A766" s="80">
        <v>100</v>
      </c>
      <c r="B766" s="75" t="str">
        <f>RMA_TC_001!$B$2</f>
        <v>Script Name</v>
      </c>
      <c r="C766" s="81">
        <v>0</v>
      </c>
      <c r="D766" s="81" t="s">
        <v>11</v>
      </c>
      <c r="E766" s="77">
        <v>100</v>
      </c>
      <c r="F766" s="78">
        <f>RMA_TC_024!E28</f>
        <v>0</v>
      </c>
      <c r="G766" s="78">
        <f>RMA_TC_024!F28</f>
        <v>0</v>
      </c>
      <c r="H766" s="78">
        <f>RMA_TC_024!G28</f>
        <v>0</v>
      </c>
      <c r="I766" s="78">
        <f>RMA_TC_024!H28</f>
        <v>0</v>
      </c>
      <c r="J766" s="82">
        <f>E766</f>
        <v>100</v>
      </c>
    </row>
    <row r="767" spans="1:1021 1026:2046 2051:3071 3076:4096 4101:5116 5121:6141 6146:7166 7171:8191 8196:9216 9221:10236 10241:11261 11266:12286 12291:13311 13316:14336 14341:15356 15361:16381" ht="16.5" thickTop="1" thickBot="1">
      <c r="A767" s="83" t="s">
        <v>31</v>
      </c>
      <c r="B767" s="90"/>
      <c r="C767" s="90"/>
      <c r="D767" s="90"/>
      <c r="E767" s="91"/>
      <c r="F767" s="86">
        <f>AVERAGE(F764:F766)</f>
        <v>0</v>
      </c>
      <c r="G767" s="86">
        <f>AVERAGE(G764:G766)</f>
        <v>0</v>
      </c>
      <c r="H767" s="86">
        <f>AVERAGE(H764:H766)</f>
        <v>0</v>
      </c>
      <c r="I767" s="86">
        <f>AVERAGE(I764:I766)</f>
        <v>0</v>
      </c>
      <c r="J767" s="87">
        <f>SUM(J764:J766)/(SUM(A764:A766))</f>
        <v>1</v>
      </c>
    </row>
    <row r="768" spans="1:1021 1026:2046 2051:3071 3076:4096 4101:5116 5121:6141 6146:7166 7171:8191 8196:9216 9221:10236 10241:11261 11266:12286 12291:13311 13316:14336 14341:15356 15361:16381" s="72" customFormat="1" ht="15" hidden="1" thickBot="1">
      <c r="A768" s="71">
        <v>200</v>
      </c>
      <c r="B768" s="72" t="str">
        <f>RMA_TC_001!$B$2</f>
        <v>Script Name</v>
      </c>
      <c r="C768" s="72">
        <v>0</v>
      </c>
      <c r="D768" s="72" t="s">
        <v>11</v>
      </c>
      <c r="E768" s="72">
        <f>RMA_TC_024!D30</f>
        <v>0</v>
      </c>
      <c r="F768" s="71">
        <f>RMA_TC_024!E30</f>
        <v>0</v>
      </c>
      <c r="G768" s="72">
        <f>RMA_TC_024!F30</f>
        <v>0</v>
      </c>
      <c r="H768" s="72">
        <f>RMA_TC_024!G30</f>
        <v>0</v>
      </c>
      <c r="I768" s="72">
        <f>RMA_TC_024!H30</f>
        <v>0</v>
      </c>
      <c r="J768" s="72">
        <f>E768</f>
        <v>0</v>
      </c>
      <c r="K768" s="71"/>
      <c r="P768" s="71"/>
      <c r="U768" s="71"/>
      <c r="Z768" s="71"/>
      <c r="AE768" s="71"/>
      <c r="AJ768" s="71"/>
      <c r="AO768" s="71"/>
      <c r="AT768" s="71"/>
      <c r="AY768" s="71"/>
      <c r="BD768" s="71"/>
      <c r="BI768" s="71"/>
      <c r="BN768" s="71"/>
      <c r="BS768" s="71"/>
      <c r="BX768" s="71"/>
      <c r="CC768" s="71"/>
      <c r="CH768" s="71"/>
      <c r="CM768" s="71"/>
      <c r="CR768" s="71"/>
      <c r="CW768" s="71"/>
      <c r="DB768" s="71"/>
      <c r="DG768" s="71"/>
      <c r="DL768" s="71"/>
      <c r="DQ768" s="71"/>
      <c r="DV768" s="71"/>
      <c r="EA768" s="71"/>
      <c r="EF768" s="71"/>
      <c r="EK768" s="71"/>
      <c r="EP768" s="71"/>
      <c r="EU768" s="71"/>
      <c r="EZ768" s="71"/>
      <c r="FE768" s="71"/>
      <c r="FJ768" s="71"/>
      <c r="FO768" s="71"/>
      <c r="FT768" s="71"/>
      <c r="FY768" s="71"/>
      <c r="GD768" s="71"/>
      <c r="GI768" s="71"/>
      <c r="GN768" s="71"/>
      <c r="GS768" s="71"/>
      <c r="GX768" s="71"/>
      <c r="HC768" s="71"/>
      <c r="HH768" s="71"/>
      <c r="HM768" s="71"/>
      <c r="HR768" s="71"/>
      <c r="HW768" s="71"/>
      <c r="IB768" s="71"/>
      <c r="IG768" s="71"/>
      <c r="IL768" s="71"/>
      <c r="IQ768" s="71"/>
      <c r="IV768" s="71"/>
      <c r="JA768" s="71"/>
      <c r="JF768" s="71"/>
      <c r="JK768" s="71"/>
      <c r="JP768" s="71"/>
      <c r="JU768" s="71"/>
      <c r="JZ768" s="71"/>
      <c r="KE768" s="71"/>
      <c r="KJ768" s="71"/>
      <c r="KO768" s="71"/>
      <c r="KT768" s="71"/>
      <c r="KY768" s="71"/>
      <c r="LD768" s="71"/>
      <c r="LI768" s="71"/>
      <c r="LN768" s="71"/>
      <c r="LS768" s="71"/>
      <c r="LX768" s="71"/>
      <c r="MC768" s="71"/>
      <c r="MH768" s="71"/>
      <c r="MM768" s="71"/>
      <c r="MR768" s="71"/>
      <c r="MW768" s="71"/>
      <c r="NB768" s="71"/>
      <c r="NG768" s="71"/>
      <c r="NL768" s="71"/>
      <c r="NQ768" s="71"/>
      <c r="NV768" s="71"/>
      <c r="OA768" s="71"/>
      <c r="OF768" s="71"/>
      <c r="OK768" s="71"/>
      <c r="OP768" s="71"/>
      <c r="OU768" s="71"/>
      <c r="OZ768" s="71"/>
      <c r="PE768" s="71"/>
      <c r="PJ768" s="71"/>
      <c r="PO768" s="71"/>
      <c r="PT768" s="71"/>
      <c r="PY768" s="71"/>
      <c r="QD768" s="71"/>
      <c r="QI768" s="71"/>
      <c r="QN768" s="71"/>
      <c r="QS768" s="71"/>
      <c r="QX768" s="71"/>
      <c r="RC768" s="71"/>
      <c r="RH768" s="71"/>
      <c r="RM768" s="71"/>
      <c r="RR768" s="71"/>
      <c r="RW768" s="71"/>
      <c r="SB768" s="71"/>
      <c r="SG768" s="71"/>
      <c r="SL768" s="71"/>
      <c r="SQ768" s="71"/>
      <c r="SV768" s="71"/>
      <c r="TA768" s="71"/>
      <c r="TF768" s="71"/>
      <c r="TK768" s="71"/>
      <c r="TP768" s="71"/>
      <c r="TU768" s="71"/>
      <c r="TZ768" s="71"/>
      <c r="UE768" s="71"/>
      <c r="UJ768" s="71"/>
      <c r="UO768" s="71"/>
      <c r="UT768" s="71"/>
      <c r="UY768" s="71"/>
      <c r="VD768" s="71"/>
      <c r="VI768" s="71"/>
      <c r="VN768" s="71"/>
      <c r="VS768" s="71"/>
      <c r="VX768" s="71"/>
      <c r="WC768" s="71"/>
      <c r="WH768" s="71"/>
      <c r="WM768" s="71"/>
      <c r="WR768" s="71"/>
      <c r="WW768" s="71"/>
      <c r="XB768" s="71"/>
      <c r="XG768" s="71"/>
      <c r="XL768" s="71"/>
      <c r="XQ768" s="71"/>
      <c r="XV768" s="71"/>
      <c r="YA768" s="71"/>
      <c r="YF768" s="71"/>
      <c r="YK768" s="71"/>
      <c r="YP768" s="71"/>
      <c r="YU768" s="71"/>
      <c r="YZ768" s="71"/>
      <c r="ZE768" s="71"/>
      <c r="ZJ768" s="71"/>
      <c r="ZO768" s="71"/>
      <c r="ZT768" s="71"/>
      <c r="ZY768" s="71"/>
      <c r="AAD768" s="71"/>
      <c r="AAI768" s="71"/>
      <c r="AAN768" s="71"/>
      <c r="AAS768" s="71"/>
      <c r="AAX768" s="71"/>
      <c r="ABC768" s="71"/>
      <c r="ABH768" s="71"/>
      <c r="ABM768" s="71"/>
      <c r="ABR768" s="71"/>
      <c r="ABW768" s="71"/>
      <c r="ACB768" s="71"/>
      <c r="ACG768" s="71"/>
      <c r="ACL768" s="71"/>
      <c r="ACQ768" s="71"/>
      <c r="ACV768" s="71"/>
      <c r="ADA768" s="71"/>
      <c r="ADF768" s="71"/>
      <c r="ADK768" s="71"/>
      <c r="ADP768" s="71"/>
      <c r="ADU768" s="71"/>
      <c r="ADZ768" s="71"/>
      <c r="AEE768" s="71"/>
      <c r="AEJ768" s="71"/>
      <c r="AEO768" s="71"/>
      <c r="AET768" s="71"/>
      <c r="AEY768" s="71"/>
      <c r="AFD768" s="71"/>
      <c r="AFI768" s="71"/>
      <c r="AFN768" s="71"/>
      <c r="AFS768" s="71"/>
      <c r="AFX768" s="71"/>
      <c r="AGC768" s="71"/>
      <c r="AGH768" s="71"/>
      <c r="AGM768" s="71"/>
      <c r="AGR768" s="71"/>
      <c r="AGW768" s="71"/>
      <c r="AHB768" s="71"/>
      <c r="AHG768" s="71"/>
      <c r="AHL768" s="71"/>
      <c r="AHQ768" s="71"/>
      <c r="AHV768" s="71"/>
      <c r="AIA768" s="71"/>
      <c r="AIF768" s="71"/>
      <c r="AIK768" s="71"/>
      <c r="AIP768" s="71"/>
      <c r="AIU768" s="71"/>
      <c r="AIZ768" s="71"/>
      <c r="AJE768" s="71"/>
      <c r="AJJ768" s="71"/>
      <c r="AJO768" s="71"/>
      <c r="AJT768" s="71"/>
      <c r="AJY768" s="71"/>
      <c r="AKD768" s="71"/>
      <c r="AKI768" s="71"/>
      <c r="AKN768" s="71"/>
      <c r="AKS768" s="71"/>
      <c r="AKX768" s="71"/>
      <c r="ALC768" s="71"/>
      <c r="ALH768" s="71"/>
      <c r="ALM768" s="71"/>
      <c r="ALR768" s="71"/>
      <c r="ALW768" s="71"/>
      <c r="AMB768" s="71"/>
      <c r="AMG768" s="71"/>
      <c r="AML768" s="71"/>
      <c r="AMQ768" s="71"/>
      <c r="AMV768" s="71"/>
      <c r="ANA768" s="71"/>
      <c r="ANF768" s="71"/>
      <c r="ANK768" s="71"/>
      <c r="ANP768" s="71"/>
      <c r="ANU768" s="71"/>
      <c r="ANZ768" s="71"/>
      <c r="AOE768" s="71"/>
      <c r="AOJ768" s="71"/>
      <c r="AOO768" s="71"/>
      <c r="AOT768" s="71"/>
      <c r="AOY768" s="71"/>
      <c r="APD768" s="71"/>
      <c r="API768" s="71"/>
      <c r="APN768" s="71"/>
      <c r="APS768" s="71"/>
      <c r="APX768" s="71"/>
      <c r="AQC768" s="71"/>
      <c r="AQH768" s="71"/>
      <c r="AQM768" s="71"/>
      <c r="AQR768" s="71"/>
      <c r="AQW768" s="71"/>
      <c r="ARB768" s="71"/>
      <c r="ARG768" s="71"/>
      <c r="ARL768" s="71"/>
      <c r="ARQ768" s="71"/>
      <c r="ARV768" s="71"/>
      <c r="ASA768" s="71"/>
      <c r="ASF768" s="71"/>
      <c r="ASK768" s="71"/>
      <c r="ASP768" s="71"/>
      <c r="ASU768" s="71"/>
      <c r="ASZ768" s="71"/>
      <c r="ATE768" s="71"/>
      <c r="ATJ768" s="71"/>
      <c r="ATO768" s="71"/>
      <c r="ATT768" s="71"/>
      <c r="ATY768" s="71"/>
      <c r="AUD768" s="71"/>
      <c r="AUI768" s="71"/>
      <c r="AUN768" s="71"/>
      <c r="AUS768" s="71"/>
      <c r="AUX768" s="71"/>
      <c r="AVC768" s="71"/>
      <c r="AVH768" s="71"/>
      <c r="AVM768" s="71"/>
      <c r="AVR768" s="71"/>
      <c r="AVW768" s="71"/>
      <c r="AWB768" s="71"/>
      <c r="AWG768" s="71"/>
      <c r="AWL768" s="71"/>
      <c r="AWQ768" s="71"/>
      <c r="AWV768" s="71"/>
      <c r="AXA768" s="71"/>
      <c r="AXF768" s="71"/>
      <c r="AXK768" s="71"/>
      <c r="AXP768" s="71"/>
      <c r="AXU768" s="71"/>
      <c r="AXZ768" s="71"/>
      <c r="AYE768" s="71"/>
      <c r="AYJ768" s="71"/>
      <c r="AYO768" s="71"/>
      <c r="AYT768" s="71"/>
      <c r="AYY768" s="71"/>
      <c r="AZD768" s="71"/>
      <c r="AZI768" s="71"/>
      <c r="AZN768" s="71"/>
      <c r="AZS768" s="71"/>
      <c r="AZX768" s="71"/>
      <c r="BAC768" s="71"/>
      <c r="BAH768" s="71"/>
      <c r="BAM768" s="71"/>
      <c r="BAR768" s="71"/>
      <c r="BAW768" s="71"/>
      <c r="BBB768" s="71"/>
      <c r="BBG768" s="71"/>
      <c r="BBL768" s="71"/>
      <c r="BBQ768" s="71"/>
      <c r="BBV768" s="71"/>
      <c r="BCA768" s="71"/>
      <c r="BCF768" s="71"/>
      <c r="BCK768" s="71"/>
      <c r="BCP768" s="71"/>
      <c r="BCU768" s="71"/>
      <c r="BCZ768" s="71"/>
      <c r="BDE768" s="71"/>
      <c r="BDJ768" s="71"/>
      <c r="BDO768" s="71"/>
      <c r="BDT768" s="71"/>
      <c r="BDY768" s="71"/>
      <c r="BED768" s="71"/>
      <c r="BEI768" s="71"/>
      <c r="BEN768" s="71"/>
      <c r="BES768" s="71"/>
      <c r="BEX768" s="71"/>
      <c r="BFC768" s="71"/>
      <c r="BFH768" s="71"/>
      <c r="BFM768" s="71"/>
      <c r="BFR768" s="71"/>
      <c r="BFW768" s="71"/>
      <c r="BGB768" s="71"/>
      <c r="BGG768" s="71"/>
      <c r="BGL768" s="71"/>
      <c r="BGQ768" s="71"/>
      <c r="BGV768" s="71"/>
      <c r="BHA768" s="71"/>
      <c r="BHF768" s="71"/>
      <c r="BHK768" s="71"/>
      <c r="BHP768" s="71"/>
      <c r="BHU768" s="71"/>
      <c r="BHZ768" s="71"/>
      <c r="BIE768" s="71"/>
      <c r="BIJ768" s="71"/>
      <c r="BIO768" s="71"/>
      <c r="BIT768" s="71"/>
      <c r="BIY768" s="71"/>
      <c r="BJD768" s="71"/>
      <c r="BJI768" s="71"/>
      <c r="BJN768" s="71"/>
      <c r="BJS768" s="71"/>
      <c r="BJX768" s="71"/>
      <c r="BKC768" s="71"/>
      <c r="BKH768" s="71"/>
      <c r="BKM768" s="71"/>
      <c r="BKR768" s="71"/>
      <c r="BKW768" s="71"/>
      <c r="BLB768" s="71"/>
      <c r="BLG768" s="71"/>
      <c r="BLL768" s="71"/>
      <c r="BLQ768" s="71"/>
      <c r="BLV768" s="71"/>
      <c r="BMA768" s="71"/>
      <c r="BMF768" s="71"/>
      <c r="BMK768" s="71"/>
      <c r="BMP768" s="71"/>
      <c r="BMU768" s="71"/>
      <c r="BMZ768" s="71"/>
      <c r="BNE768" s="71"/>
      <c r="BNJ768" s="71"/>
      <c r="BNO768" s="71"/>
      <c r="BNT768" s="71"/>
      <c r="BNY768" s="71"/>
      <c r="BOD768" s="71"/>
      <c r="BOI768" s="71"/>
      <c r="BON768" s="71"/>
      <c r="BOS768" s="71"/>
      <c r="BOX768" s="71"/>
      <c r="BPC768" s="71"/>
      <c r="BPH768" s="71"/>
      <c r="BPM768" s="71"/>
      <c r="BPR768" s="71"/>
      <c r="BPW768" s="71"/>
      <c r="BQB768" s="71"/>
      <c r="BQG768" s="71"/>
      <c r="BQL768" s="71"/>
      <c r="BQQ768" s="71"/>
      <c r="BQV768" s="71"/>
      <c r="BRA768" s="71"/>
      <c r="BRF768" s="71"/>
      <c r="BRK768" s="71"/>
      <c r="BRP768" s="71"/>
      <c r="BRU768" s="71"/>
      <c r="BRZ768" s="71"/>
      <c r="BSE768" s="71"/>
      <c r="BSJ768" s="71"/>
      <c r="BSO768" s="71"/>
      <c r="BST768" s="71"/>
      <c r="BSY768" s="71"/>
      <c r="BTD768" s="71"/>
      <c r="BTI768" s="71"/>
      <c r="BTN768" s="71"/>
      <c r="BTS768" s="71"/>
      <c r="BTX768" s="71"/>
      <c r="BUC768" s="71"/>
      <c r="BUH768" s="71"/>
      <c r="BUM768" s="71"/>
      <c r="BUR768" s="71"/>
      <c r="BUW768" s="71"/>
      <c r="BVB768" s="71"/>
      <c r="BVG768" s="71"/>
      <c r="BVL768" s="71"/>
      <c r="BVQ768" s="71"/>
      <c r="BVV768" s="71"/>
      <c r="BWA768" s="71"/>
      <c r="BWF768" s="71"/>
      <c r="BWK768" s="71"/>
      <c r="BWP768" s="71"/>
      <c r="BWU768" s="71"/>
      <c r="BWZ768" s="71"/>
      <c r="BXE768" s="71"/>
      <c r="BXJ768" s="71"/>
      <c r="BXO768" s="71"/>
      <c r="BXT768" s="71"/>
      <c r="BXY768" s="71"/>
      <c r="BYD768" s="71"/>
      <c r="BYI768" s="71"/>
      <c r="BYN768" s="71"/>
      <c r="BYS768" s="71"/>
      <c r="BYX768" s="71"/>
      <c r="BZC768" s="71"/>
      <c r="BZH768" s="71"/>
      <c r="BZM768" s="71"/>
      <c r="BZR768" s="71"/>
      <c r="BZW768" s="71"/>
      <c r="CAB768" s="71"/>
      <c r="CAG768" s="71"/>
      <c r="CAL768" s="71"/>
      <c r="CAQ768" s="71"/>
      <c r="CAV768" s="71"/>
      <c r="CBA768" s="71"/>
      <c r="CBF768" s="71"/>
      <c r="CBK768" s="71"/>
      <c r="CBP768" s="71"/>
      <c r="CBU768" s="71"/>
      <c r="CBZ768" s="71"/>
      <c r="CCE768" s="71"/>
      <c r="CCJ768" s="71"/>
      <c r="CCO768" s="71"/>
      <c r="CCT768" s="71"/>
      <c r="CCY768" s="71"/>
      <c r="CDD768" s="71"/>
      <c r="CDI768" s="71"/>
      <c r="CDN768" s="71"/>
      <c r="CDS768" s="71"/>
      <c r="CDX768" s="71"/>
      <c r="CEC768" s="71"/>
      <c r="CEH768" s="71"/>
      <c r="CEM768" s="71"/>
      <c r="CER768" s="71"/>
      <c r="CEW768" s="71"/>
      <c r="CFB768" s="71"/>
      <c r="CFG768" s="71"/>
      <c r="CFL768" s="71"/>
      <c r="CFQ768" s="71"/>
      <c r="CFV768" s="71"/>
      <c r="CGA768" s="71"/>
      <c r="CGF768" s="71"/>
      <c r="CGK768" s="71"/>
      <c r="CGP768" s="71"/>
      <c r="CGU768" s="71"/>
      <c r="CGZ768" s="71"/>
      <c r="CHE768" s="71"/>
      <c r="CHJ768" s="71"/>
      <c r="CHO768" s="71"/>
      <c r="CHT768" s="71"/>
      <c r="CHY768" s="71"/>
      <c r="CID768" s="71"/>
      <c r="CII768" s="71"/>
      <c r="CIN768" s="71"/>
      <c r="CIS768" s="71"/>
      <c r="CIX768" s="71"/>
      <c r="CJC768" s="71"/>
      <c r="CJH768" s="71"/>
      <c r="CJM768" s="71"/>
      <c r="CJR768" s="71"/>
      <c r="CJW768" s="71"/>
      <c r="CKB768" s="71"/>
      <c r="CKG768" s="71"/>
      <c r="CKL768" s="71"/>
      <c r="CKQ768" s="71"/>
      <c r="CKV768" s="71"/>
      <c r="CLA768" s="71"/>
      <c r="CLF768" s="71"/>
      <c r="CLK768" s="71"/>
      <c r="CLP768" s="71"/>
      <c r="CLU768" s="71"/>
      <c r="CLZ768" s="71"/>
      <c r="CME768" s="71"/>
      <c r="CMJ768" s="71"/>
      <c r="CMO768" s="71"/>
      <c r="CMT768" s="71"/>
      <c r="CMY768" s="71"/>
      <c r="CND768" s="71"/>
      <c r="CNI768" s="71"/>
      <c r="CNN768" s="71"/>
      <c r="CNS768" s="71"/>
      <c r="CNX768" s="71"/>
      <c r="COC768" s="71"/>
      <c r="COH768" s="71"/>
      <c r="COM768" s="71"/>
      <c r="COR768" s="71"/>
      <c r="COW768" s="71"/>
      <c r="CPB768" s="71"/>
      <c r="CPG768" s="71"/>
      <c r="CPL768" s="71"/>
      <c r="CPQ768" s="71"/>
      <c r="CPV768" s="71"/>
      <c r="CQA768" s="71"/>
      <c r="CQF768" s="71"/>
      <c r="CQK768" s="71"/>
      <c r="CQP768" s="71"/>
      <c r="CQU768" s="71"/>
      <c r="CQZ768" s="71"/>
      <c r="CRE768" s="71"/>
      <c r="CRJ768" s="71"/>
      <c r="CRO768" s="71"/>
      <c r="CRT768" s="71"/>
      <c r="CRY768" s="71"/>
      <c r="CSD768" s="71"/>
      <c r="CSI768" s="71"/>
      <c r="CSN768" s="71"/>
      <c r="CSS768" s="71"/>
      <c r="CSX768" s="71"/>
      <c r="CTC768" s="71"/>
      <c r="CTH768" s="71"/>
      <c r="CTM768" s="71"/>
      <c r="CTR768" s="71"/>
      <c r="CTW768" s="71"/>
      <c r="CUB768" s="71"/>
      <c r="CUG768" s="71"/>
      <c r="CUL768" s="71"/>
      <c r="CUQ768" s="71"/>
      <c r="CUV768" s="71"/>
      <c r="CVA768" s="71"/>
      <c r="CVF768" s="71"/>
      <c r="CVK768" s="71"/>
      <c r="CVP768" s="71"/>
      <c r="CVU768" s="71"/>
      <c r="CVZ768" s="71"/>
      <c r="CWE768" s="71"/>
      <c r="CWJ768" s="71"/>
      <c r="CWO768" s="71"/>
      <c r="CWT768" s="71"/>
      <c r="CWY768" s="71"/>
      <c r="CXD768" s="71"/>
      <c r="CXI768" s="71"/>
      <c r="CXN768" s="71"/>
      <c r="CXS768" s="71"/>
      <c r="CXX768" s="71"/>
      <c r="CYC768" s="71"/>
      <c r="CYH768" s="71"/>
      <c r="CYM768" s="71"/>
      <c r="CYR768" s="71"/>
      <c r="CYW768" s="71"/>
      <c r="CZB768" s="71"/>
      <c r="CZG768" s="71"/>
      <c r="CZL768" s="71"/>
      <c r="CZQ768" s="71"/>
      <c r="CZV768" s="71"/>
      <c r="DAA768" s="71"/>
      <c r="DAF768" s="71"/>
      <c r="DAK768" s="71"/>
      <c r="DAP768" s="71"/>
      <c r="DAU768" s="71"/>
      <c r="DAZ768" s="71"/>
      <c r="DBE768" s="71"/>
      <c r="DBJ768" s="71"/>
      <c r="DBO768" s="71"/>
      <c r="DBT768" s="71"/>
      <c r="DBY768" s="71"/>
      <c r="DCD768" s="71"/>
      <c r="DCI768" s="71"/>
      <c r="DCN768" s="71"/>
      <c r="DCS768" s="71"/>
      <c r="DCX768" s="71"/>
      <c r="DDC768" s="71"/>
      <c r="DDH768" s="71"/>
      <c r="DDM768" s="71"/>
      <c r="DDR768" s="71"/>
      <c r="DDW768" s="71"/>
      <c r="DEB768" s="71"/>
      <c r="DEG768" s="71"/>
      <c r="DEL768" s="71"/>
      <c r="DEQ768" s="71"/>
      <c r="DEV768" s="71"/>
      <c r="DFA768" s="71"/>
      <c r="DFF768" s="71"/>
      <c r="DFK768" s="71"/>
      <c r="DFP768" s="71"/>
      <c r="DFU768" s="71"/>
      <c r="DFZ768" s="71"/>
      <c r="DGE768" s="71"/>
      <c r="DGJ768" s="71"/>
      <c r="DGO768" s="71"/>
      <c r="DGT768" s="71"/>
      <c r="DGY768" s="71"/>
      <c r="DHD768" s="71"/>
      <c r="DHI768" s="71"/>
      <c r="DHN768" s="71"/>
      <c r="DHS768" s="71"/>
      <c r="DHX768" s="71"/>
      <c r="DIC768" s="71"/>
      <c r="DIH768" s="71"/>
      <c r="DIM768" s="71"/>
      <c r="DIR768" s="71"/>
      <c r="DIW768" s="71"/>
      <c r="DJB768" s="71"/>
      <c r="DJG768" s="71"/>
      <c r="DJL768" s="71"/>
      <c r="DJQ768" s="71"/>
      <c r="DJV768" s="71"/>
      <c r="DKA768" s="71"/>
      <c r="DKF768" s="71"/>
      <c r="DKK768" s="71"/>
      <c r="DKP768" s="71"/>
      <c r="DKU768" s="71"/>
      <c r="DKZ768" s="71"/>
      <c r="DLE768" s="71"/>
      <c r="DLJ768" s="71"/>
      <c r="DLO768" s="71"/>
      <c r="DLT768" s="71"/>
      <c r="DLY768" s="71"/>
      <c r="DMD768" s="71"/>
      <c r="DMI768" s="71"/>
      <c r="DMN768" s="71"/>
      <c r="DMS768" s="71"/>
      <c r="DMX768" s="71"/>
      <c r="DNC768" s="71"/>
      <c r="DNH768" s="71"/>
      <c r="DNM768" s="71"/>
      <c r="DNR768" s="71"/>
      <c r="DNW768" s="71"/>
      <c r="DOB768" s="71"/>
      <c r="DOG768" s="71"/>
      <c r="DOL768" s="71"/>
      <c r="DOQ768" s="71"/>
      <c r="DOV768" s="71"/>
      <c r="DPA768" s="71"/>
      <c r="DPF768" s="71"/>
      <c r="DPK768" s="71"/>
      <c r="DPP768" s="71"/>
      <c r="DPU768" s="71"/>
      <c r="DPZ768" s="71"/>
      <c r="DQE768" s="71"/>
      <c r="DQJ768" s="71"/>
      <c r="DQO768" s="71"/>
      <c r="DQT768" s="71"/>
      <c r="DQY768" s="71"/>
      <c r="DRD768" s="71"/>
      <c r="DRI768" s="71"/>
      <c r="DRN768" s="71"/>
      <c r="DRS768" s="71"/>
      <c r="DRX768" s="71"/>
      <c r="DSC768" s="71"/>
      <c r="DSH768" s="71"/>
      <c r="DSM768" s="71"/>
      <c r="DSR768" s="71"/>
      <c r="DSW768" s="71"/>
      <c r="DTB768" s="71"/>
      <c r="DTG768" s="71"/>
      <c r="DTL768" s="71"/>
      <c r="DTQ768" s="71"/>
      <c r="DTV768" s="71"/>
      <c r="DUA768" s="71"/>
      <c r="DUF768" s="71"/>
      <c r="DUK768" s="71"/>
      <c r="DUP768" s="71"/>
      <c r="DUU768" s="71"/>
      <c r="DUZ768" s="71"/>
      <c r="DVE768" s="71"/>
      <c r="DVJ768" s="71"/>
      <c r="DVO768" s="71"/>
      <c r="DVT768" s="71"/>
      <c r="DVY768" s="71"/>
      <c r="DWD768" s="71"/>
      <c r="DWI768" s="71"/>
      <c r="DWN768" s="71"/>
      <c r="DWS768" s="71"/>
      <c r="DWX768" s="71"/>
      <c r="DXC768" s="71"/>
      <c r="DXH768" s="71"/>
      <c r="DXM768" s="71"/>
      <c r="DXR768" s="71"/>
      <c r="DXW768" s="71"/>
      <c r="DYB768" s="71"/>
      <c r="DYG768" s="71"/>
      <c r="DYL768" s="71"/>
      <c r="DYQ768" s="71"/>
      <c r="DYV768" s="71"/>
      <c r="DZA768" s="71"/>
      <c r="DZF768" s="71"/>
      <c r="DZK768" s="71"/>
      <c r="DZP768" s="71"/>
      <c r="DZU768" s="71"/>
      <c r="DZZ768" s="71"/>
      <c r="EAE768" s="71"/>
      <c r="EAJ768" s="71"/>
      <c r="EAO768" s="71"/>
      <c r="EAT768" s="71"/>
      <c r="EAY768" s="71"/>
      <c r="EBD768" s="71"/>
      <c r="EBI768" s="71"/>
      <c r="EBN768" s="71"/>
      <c r="EBS768" s="71"/>
      <c r="EBX768" s="71"/>
      <c r="ECC768" s="71"/>
      <c r="ECH768" s="71"/>
      <c r="ECM768" s="71"/>
      <c r="ECR768" s="71"/>
      <c r="ECW768" s="71"/>
      <c r="EDB768" s="71"/>
      <c r="EDG768" s="71"/>
      <c r="EDL768" s="71"/>
      <c r="EDQ768" s="71"/>
      <c r="EDV768" s="71"/>
      <c r="EEA768" s="71"/>
      <c r="EEF768" s="71"/>
      <c r="EEK768" s="71"/>
      <c r="EEP768" s="71"/>
      <c r="EEU768" s="71"/>
      <c r="EEZ768" s="71"/>
      <c r="EFE768" s="71"/>
      <c r="EFJ768" s="71"/>
      <c r="EFO768" s="71"/>
      <c r="EFT768" s="71"/>
      <c r="EFY768" s="71"/>
      <c r="EGD768" s="71"/>
      <c r="EGI768" s="71"/>
      <c r="EGN768" s="71"/>
      <c r="EGS768" s="71"/>
      <c r="EGX768" s="71"/>
      <c r="EHC768" s="71"/>
      <c r="EHH768" s="71"/>
      <c r="EHM768" s="71"/>
      <c r="EHR768" s="71"/>
      <c r="EHW768" s="71"/>
      <c r="EIB768" s="71"/>
      <c r="EIG768" s="71"/>
      <c r="EIL768" s="71"/>
      <c r="EIQ768" s="71"/>
      <c r="EIV768" s="71"/>
      <c r="EJA768" s="71"/>
      <c r="EJF768" s="71"/>
      <c r="EJK768" s="71"/>
      <c r="EJP768" s="71"/>
      <c r="EJU768" s="71"/>
      <c r="EJZ768" s="71"/>
      <c r="EKE768" s="71"/>
      <c r="EKJ768" s="71"/>
      <c r="EKO768" s="71"/>
      <c r="EKT768" s="71"/>
      <c r="EKY768" s="71"/>
      <c r="ELD768" s="71"/>
      <c r="ELI768" s="71"/>
      <c r="ELN768" s="71"/>
      <c r="ELS768" s="71"/>
      <c r="ELX768" s="71"/>
      <c r="EMC768" s="71"/>
      <c r="EMH768" s="71"/>
      <c r="EMM768" s="71"/>
      <c r="EMR768" s="71"/>
      <c r="EMW768" s="71"/>
      <c r="ENB768" s="71"/>
      <c r="ENG768" s="71"/>
      <c r="ENL768" s="71"/>
      <c r="ENQ768" s="71"/>
      <c r="ENV768" s="71"/>
      <c r="EOA768" s="71"/>
      <c r="EOF768" s="71"/>
      <c r="EOK768" s="71"/>
      <c r="EOP768" s="71"/>
      <c r="EOU768" s="71"/>
      <c r="EOZ768" s="71"/>
      <c r="EPE768" s="71"/>
      <c r="EPJ768" s="71"/>
      <c r="EPO768" s="71"/>
      <c r="EPT768" s="71"/>
      <c r="EPY768" s="71"/>
      <c r="EQD768" s="71"/>
      <c r="EQI768" s="71"/>
      <c r="EQN768" s="71"/>
      <c r="EQS768" s="71"/>
      <c r="EQX768" s="71"/>
      <c r="ERC768" s="71"/>
      <c r="ERH768" s="71"/>
      <c r="ERM768" s="71"/>
      <c r="ERR768" s="71"/>
      <c r="ERW768" s="71"/>
      <c r="ESB768" s="71"/>
      <c r="ESG768" s="71"/>
      <c r="ESL768" s="71"/>
      <c r="ESQ768" s="71"/>
      <c r="ESV768" s="71"/>
      <c r="ETA768" s="71"/>
      <c r="ETF768" s="71"/>
      <c r="ETK768" s="71"/>
      <c r="ETP768" s="71"/>
      <c r="ETU768" s="71"/>
      <c r="ETZ768" s="71"/>
      <c r="EUE768" s="71"/>
      <c r="EUJ768" s="71"/>
      <c r="EUO768" s="71"/>
      <c r="EUT768" s="71"/>
      <c r="EUY768" s="71"/>
      <c r="EVD768" s="71"/>
      <c r="EVI768" s="71"/>
      <c r="EVN768" s="71"/>
      <c r="EVS768" s="71"/>
      <c r="EVX768" s="71"/>
      <c r="EWC768" s="71"/>
      <c r="EWH768" s="71"/>
      <c r="EWM768" s="71"/>
      <c r="EWR768" s="71"/>
      <c r="EWW768" s="71"/>
      <c r="EXB768" s="71"/>
      <c r="EXG768" s="71"/>
      <c r="EXL768" s="71"/>
      <c r="EXQ768" s="71"/>
      <c r="EXV768" s="71"/>
      <c r="EYA768" s="71"/>
      <c r="EYF768" s="71"/>
      <c r="EYK768" s="71"/>
      <c r="EYP768" s="71"/>
      <c r="EYU768" s="71"/>
      <c r="EYZ768" s="71"/>
      <c r="EZE768" s="71"/>
      <c r="EZJ768" s="71"/>
      <c r="EZO768" s="71"/>
      <c r="EZT768" s="71"/>
      <c r="EZY768" s="71"/>
      <c r="FAD768" s="71"/>
      <c r="FAI768" s="71"/>
      <c r="FAN768" s="71"/>
      <c r="FAS768" s="71"/>
      <c r="FAX768" s="71"/>
      <c r="FBC768" s="71"/>
      <c r="FBH768" s="71"/>
      <c r="FBM768" s="71"/>
      <c r="FBR768" s="71"/>
      <c r="FBW768" s="71"/>
      <c r="FCB768" s="71"/>
      <c r="FCG768" s="71"/>
      <c r="FCL768" s="71"/>
      <c r="FCQ768" s="71"/>
      <c r="FCV768" s="71"/>
      <c r="FDA768" s="71"/>
      <c r="FDF768" s="71"/>
      <c r="FDK768" s="71"/>
      <c r="FDP768" s="71"/>
      <c r="FDU768" s="71"/>
      <c r="FDZ768" s="71"/>
      <c r="FEE768" s="71"/>
      <c r="FEJ768" s="71"/>
      <c r="FEO768" s="71"/>
      <c r="FET768" s="71"/>
      <c r="FEY768" s="71"/>
      <c r="FFD768" s="71"/>
      <c r="FFI768" s="71"/>
      <c r="FFN768" s="71"/>
      <c r="FFS768" s="71"/>
      <c r="FFX768" s="71"/>
      <c r="FGC768" s="71"/>
      <c r="FGH768" s="71"/>
      <c r="FGM768" s="71"/>
      <c r="FGR768" s="71"/>
      <c r="FGW768" s="71"/>
      <c r="FHB768" s="71"/>
      <c r="FHG768" s="71"/>
      <c r="FHL768" s="71"/>
      <c r="FHQ768" s="71"/>
      <c r="FHV768" s="71"/>
      <c r="FIA768" s="71"/>
      <c r="FIF768" s="71"/>
      <c r="FIK768" s="71"/>
      <c r="FIP768" s="71"/>
      <c r="FIU768" s="71"/>
      <c r="FIZ768" s="71"/>
      <c r="FJE768" s="71"/>
      <c r="FJJ768" s="71"/>
      <c r="FJO768" s="71"/>
      <c r="FJT768" s="71"/>
      <c r="FJY768" s="71"/>
      <c r="FKD768" s="71"/>
      <c r="FKI768" s="71"/>
      <c r="FKN768" s="71"/>
      <c r="FKS768" s="71"/>
      <c r="FKX768" s="71"/>
      <c r="FLC768" s="71"/>
      <c r="FLH768" s="71"/>
      <c r="FLM768" s="71"/>
      <c r="FLR768" s="71"/>
      <c r="FLW768" s="71"/>
      <c r="FMB768" s="71"/>
      <c r="FMG768" s="71"/>
      <c r="FML768" s="71"/>
      <c r="FMQ768" s="71"/>
      <c r="FMV768" s="71"/>
      <c r="FNA768" s="71"/>
      <c r="FNF768" s="71"/>
      <c r="FNK768" s="71"/>
      <c r="FNP768" s="71"/>
      <c r="FNU768" s="71"/>
      <c r="FNZ768" s="71"/>
      <c r="FOE768" s="71"/>
      <c r="FOJ768" s="71"/>
      <c r="FOO768" s="71"/>
      <c r="FOT768" s="71"/>
      <c r="FOY768" s="71"/>
      <c r="FPD768" s="71"/>
      <c r="FPI768" s="71"/>
      <c r="FPN768" s="71"/>
      <c r="FPS768" s="71"/>
      <c r="FPX768" s="71"/>
      <c r="FQC768" s="71"/>
      <c r="FQH768" s="71"/>
      <c r="FQM768" s="71"/>
      <c r="FQR768" s="71"/>
      <c r="FQW768" s="71"/>
      <c r="FRB768" s="71"/>
      <c r="FRG768" s="71"/>
      <c r="FRL768" s="71"/>
      <c r="FRQ768" s="71"/>
      <c r="FRV768" s="71"/>
      <c r="FSA768" s="71"/>
      <c r="FSF768" s="71"/>
      <c r="FSK768" s="71"/>
      <c r="FSP768" s="71"/>
      <c r="FSU768" s="71"/>
      <c r="FSZ768" s="71"/>
      <c r="FTE768" s="71"/>
      <c r="FTJ768" s="71"/>
      <c r="FTO768" s="71"/>
      <c r="FTT768" s="71"/>
      <c r="FTY768" s="71"/>
      <c r="FUD768" s="71"/>
      <c r="FUI768" s="71"/>
      <c r="FUN768" s="71"/>
      <c r="FUS768" s="71"/>
      <c r="FUX768" s="71"/>
      <c r="FVC768" s="71"/>
      <c r="FVH768" s="71"/>
      <c r="FVM768" s="71"/>
      <c r="FVR768" s="71"/>
      <c r="FVW768" s="71"/>
      <c r="FWB768" s="71"/>
      <c r="FWG768" s="71"/>
      <c r="FWL768" s="71"/>
      <c r="FWQ768" s="71"/>
      <c r="FWV768" s="71"/>
      <c r="FXA768" s="71"/>
      <c r="FXF768" s="71"/>
      <c r="FXK768" s="71"/>
      <c r="FXP768" s="71"/>
      <c r="FXU768" s="71"/>
      <c r="FXZ768" s="71"/>
      <c r="FYE768" s="71"/>
      <c r="FYJ768" s="71"/>
      <c r="FYO768" s="71"/>
      <c r="FYT768" s="71"/>
      <c r="FYY768" s="71"/>
      <c r="FZD768" s="71"/>
      <c r="FZI768" s="71"/>
      <c r="FZN768" s="71"/>
      <c r="FZS768" s="71"/>
      <c r="FZX768" s="71"/>
      <c r="GAC768" s="71"/>
      <c r="GAH768" s="71"/>
      <c r="GAM768" s="71"/>
      <c r="GAR768" s="71"/>
      <c r="GAW768" s="71"/>
      <c r="GBB768" s="71"/>
      <c r="GBG768" s="71"/>
      <c r="GBL768" s="71"/>
      <c r="GBQ768" s="71"/>
      <c r="GBV768" s="71"/>
      <c r="GCA768" s="71"/>
      <c r="GCF768" s="71"/>
      <c r="GCK768" s="71"/>
      <c r="GCP768" s="71"/>
      <c r="GCU768" s="71"/>
      <c r="GCZ768" s="71"/>
      <c r="GDE768" s="71"/>
      <c r="GDJ768" s="71"/>
      <c r="GDO768" s="71"/>
      <c r="GDT768" s="71"/>
      <c r="GDY768" s="71"/>
      <c r="GED768" s="71"/>
      <c r="GEI768" s="71"/>
      <c r="GEN768" s="71"/>
      <c r="GES768" s="71"/>
      <c r="GEX768" s="71"/>
      <c r="GFC768" s="71"/>
      <c r="GFH768" s="71"/>
      <c r="GFM768" s="71"/>
      <c r="GFR768" s="71"/>
      <c r="GFW768" s="71"/>
      <c r="GGB768" s="71"/>
      <c r="GGG768" s="71"/>
      <c r="GGL768" s="71"/>
      <c r="GGQ768" s="71"/>
      <c r="GGV768" s="71"/>
      <c r="GHA768" s="71"/>
      <c r="GHF768" s="71"/>
      <c r="GHK768" s="71"/>
      <c r="GHP768" s="71"/>
      <c r="GHU768" s="71"/>
      <c r="GHZ768" s="71"/>
      <c r="GIE768" s="71"/>
      <c r="GIJ768" s="71"/>
      <c r="GIO768" s="71"/>
      <c r="GIT768" s="71"/>
      <c r="GIY768" s="71"/>
      <c r="GJD768" s="71"/>
      <c r="GJI768" s="71"/>
      <c r="GJN768" s="71"/>
      <c r="GJS768" s="71"/>
      <c r="GJX768" s="71"/>
      <c r="GKC768" s="71"/>
      <c r="GKH768" s="71"/>
      <c r="GKM768" s="71"/>
      <c r="GKR768" s="71"/>
      <c r="GKW768" s="71"/>
      <c r="GLB768" s="71"/>
      <c r="GLG768" s="71"/>
      <c r="GLL768" s="71"/>
      <c r="GLQ768" s="71"/>
      <c r="GLV768" s="71"/>
      <c r="GMA768" s="71"/>
      <c r="GMF768" s="71"/>
      <c r="GMK768" s="71"/>
      <c r="GMP768" s="71"/>
      <c r="GMU768" s="71"/>
      <c r="GMZ768" s="71"/>
      <c r="GNE768" s="71"/>
      <c r="GNJ768" s="71"/>
      <c r="GNO768" s="71"/>
      <c r="GNT768" s="71"/>
      <c r="GNY768" s="71"/>
      <c r="GOD768" s="71"/>
      <c r="GOI768" s="71"/>
      <c r="GON768" s="71"/>
      <c r="GOS768" s="71"/>
      <c r="GOX768" s="71"/>
      <c r="GPC768" s="71"/>
      <c r="GPH768" s="71"/>
      <c r="GPM768" s="71"/>
      <c r="GPR768" s="71"/>
      <c r="GPW768" s="71"/>
      <c r="GQB768" s="71"/>
      <c r="GQG768" s="71"/>
      <c r="GQL768" s="71"/>
      <c r="GQQ768" s="71"/>
      <c r="GQV768" s="71"/>
      <c r="GRA768" s="71"/>
      <c r="GRF768" s="71"/>
      <c r="GRK768" s="71"/>
      <c r="GRP768" s="71"/>
      <c r="GRU768" s="71"/>
      <c r="GRZ768" s="71"/>
      <c r="GSE768" s="71"/>
      <c r="GSJ768" s="71"/>
      <c r="GSO768" s="71"/>
      <c r="GST768" s="71"/>
      <c r="GSY768" s="71"/>
      <c r="GTD768" s="71"/>
      <c r="GTI768" s="71"/>
      <c r="GTN768" s="71"/>
      <c r="GTS768" s="71"/>
      <c r="GTX768" s="71"/>
      <c r="GUC768" s="71"/>
      <c r="GUH768" s="71"/>
      <c r="GUM768" s="71"/>
      <c r="GUR768" s="71"/>
      <c r="GUW768" s="71"/>
      <c r="GVB768" s="71"/>
      <c r="GVG768" s="71"/>
      <c r="GVL768" s="71"/>
      <c r="GVQ768" s="71"/>
      <c r="GVV768" s="71"/>
      <c r="GWA768" s="71"/>
      <c r="GWF768" s="71"/>
      <c r="GWK768" s="71"/>
      <c r="GWP768" s="71"/>
      <c r="GWU768" s="71"/>
      <c r="GWZ768" s="71"/>
      <c r="GXE768" s="71"/>
      <c r="GXJ768" s="71"/>
      <c r="GXO768" s="71"/>
      <c r="GXT768" s="71"/>
      <c r="GXY768" s="71"/>
      <c r="GYD768" s="71"/>
      <c r="GYI768" s="71"/>
      <c r="GYN768" s="71"/>
      <c r="GYS768" s="71"/>
      <c r="GYX768" s="71"/>
      <c r="GZC768" s="71"/>
      <c r="GZH768" s="71"/>
      <c r="GZM768" s="71"/>
      <c r="GZR768" s="71"/>
      <c r="GZW768" s="71"/>
      <c r="HAB768" s="71"/>
      <c r="HAG768" s="71"/>
      <c r="HAL768" s="71"/>
      <c r="HAQ768" s="71"/>
      <c r="HAV768" s="71"/>
      <c r="HBA768" s="71"/>
      <c r="HBF768" s="71"/>
      <c r="HBK768" s="71"/>
      <c r="HBP768" s="71"/>
      <c r="HBU768" s="71"/>
      <c r="HBZ768" s="71"/>
      <c r="HCE768" s="71"/>
      <c r="HCJ768" s="71"/>
      <c r="HCO768" s="71"/>
      <c r="HCT768" s="71"/>
      <c r="HCY768" s="71"/>
      <c r="HDD768" s="71"/>
      <c r="HDI768" s="71"/>
      <c r="HDN768" s="71"/>
      <c r="HDS768" s="71"/>
      <c r="HDX768" s="71"/>
      <c r="HEC768" s="71"/>
      <c r="HEH768" s="71"/>
      <c r="HEM768" s="71"/>
      <c r="HER768" s="71"/>
      <c r="HEW768" s="71"/>
      <c r="HFB768" s="71"/>
      <c r="HFG768" s="71"/>
      <c r="HFL768" s="71"/>
      <c r="HFQ768" s="71"/>
      <c r="HFV768" s="71"/>
      <c r="HGA768" s="71"/>
      <c r="HGF768" s="71"/>
      <c r="HGK768" s="71"/>
      <c r="HGP768" s="71"/>
      <c r="HGU768" s="71"/>
      <c r="HGZ768" s="71"/>
      <c r="HHE768" s="71"/>
      <c r="HHJ768" s="71"/>
      <c r="HHO768" s="71"/>
      <c r="HHT768" s="71"/>
      <c r="HHY768" s="71"/>
      <c r="HID768" s="71"/>
      <c r="HII768" s="71"/>
      <c r="HIN768" s="71"/>
      <c r="HIS768" s="71"/>
      <c r="HIX768" s="71"/>
      <c r="HJC768" s="71"/>
      <c r="HJH768" s="71"/>
      <c r="HJM768" s="71"/>
      <c r="HJR768" s="71"/>
      <c r="HJW768" s="71"/>
      <c r="HKB768" s="71"/>
      <c r="HKG768" s="71"/>
      <c r="HKL768" s="71"/>
      <c r="HKQ768" s="71"/>
      <c r="HKV768" s="71"/>
      <c r="HLA768" s="71"/>
      <c r="HLF768" s="71"/>
      <c r="HLK768" s="71"/>
      <c r="HLP768" s="71"/>
      <c r="HLU768" s="71"/>
      <c r="HLZ768" s="71"/>
      <c r="HME768" s="71"/>
      <c r="HMJ768" s="71"/>
      <c r="HMO768" s="71"/>
      <c r="HMT768" s="71"/>
      <c r="HMY768" s="71"/>
      <c r="HND768" s="71"/>
      <c r="HNI768" s="71"/>
      <c r="HNN768" s="71"/>
      <c r="HNS768" s="71"/>
      <c r="HNX768" s="71"/>
      <c r="HOC768" s="71"/>
      <c r="HOH768" s="71"/>
      <c r="HOM768" s="71"/>
      <c r="HOR768" s="71"/>
      <c r="HOW768" s="71"/>
      <c r="HPB768" s="71"/>
      <c r="HPG768" s="71"/>
      <c r="HPL768" s="71"/>
      <c r="HPQ768" s="71"/>
      <c r="HPV768" s="71"/>
      <c r="HQA768" s="71"/>
      <c r="HQF768" s="71"/>
      <c r="HQK768" s="71"/>
      <c r="HQP768" s="71"/>
      <c r="HQU768" s="71"/>
      <c r="HQZ768" s="71"/>
      <c r="HRE768" s="71"/>
      <c r="HRJ768" s="71"/>
      <c r="HRO768" s="71"/>
      <c r="HRT768" s="71"/>
      <c r="HRY768" s="71"/>
      <c r="HSD768" s="71"/>
      <c r="HSI768" s="71"/>
      <c r="HSN768" s="71"/>
      <c r="HSS768" s="71"/>
      <c r="HSX768" s="71"/>
      <c r="HTC768" s="71"/>
      <c r="HTH768" s="71"/>
      <c r="HTM768" s="71"/>
      <c r="HTR768" s="71"/>
      <c r="HTW768" s="71"/>
      <c r="HUB768" s="71"/>
      <c r="HUG768" s="71"/>
      <c r="HUL768" s="71"/>
      <c r="HUQ768" s="71"/>
      <c r="HUV768" s="71"/>
      <c r="HVA768" s="71"/>
      <c r="HVF768" s="71"/>
      <c r="HVK768" s="71"/>
      <c r="HVP768" s="71"/>
      <c r="HVU768" s="71"/>
      <c r="HVZ768" s="71"/>
      <c r="HWE768" s="71"/>
      <c r="HWJ768" s="71"/>
      <c r="HWO768" s="71"/>
      <c r="HWT768" s="71"/>
      <c r="HWY768" s="71"/>
      <c r="HXD768" s="71"/>
      <c r="HXI768" s="71"/>
      <c r="HXN768" s="71"/>
      <c r="HXS768" s="71"/>
      <c r="HXX768" s="71"/>
      <c r="HYC768" s="71"/>
      <c r="HYH768" s="71"/>
      <c r="HYM768" s="71"/>
      <c r="HYR768" s="71"/>
      <c r="HYW768" s="71"/>
      <c r="HZB768" s="71"/>
      <c r="HZG768" s="71"/>
      <c r="HZL768" s="71"/>
      <c r="HZQ768" s="71"/>
      <c r="HZV768" s="71"/>
      <c r="IAA768" s="71"/>
      <c r="IAF768" s="71"/>
      <c r="IAK768" s="71"/>
      <c r="IAP768" s="71"/>
      <c r="IAU768" s="71"/>
      <c r="IAZ768" s="71"/>
      <c r="IBE768" s="71"/>
      <c r="IBJ768" s="71"/>
      <c r="IBO768" s="71"/>
      <c r="IBT768" s="71"/>
      <c r="IBY768" s="71"/>
      <c r="ICD768" s="71"/>
      <c r="ICI768" s="71"/>
      <c r="ICN768" s="71"/>
      <c r="ICS768" s="71"/>
      <c r="ICX768" s="71"/>
      <c r="IDC768" s="71"/>
      <c r="IDH768" s="71"/>
      <c r="IDM768" s="71"/>
      <c r="IDR768" s="71"/>
      <c r="IDW768" s="71"/>
      <c r="IEB768" s="71"/>
      <c r="IEG768" s="71"/>
      <c r="IEL768" s="71"/>
      <c r="IEQ768" s="71"/>
      <c r="IEV768" s="71"/>
      <c r="IFA768" s="71"/>
      <c r="IFF768" s="71"/>
      <c r="IFK768" s="71"/>
      <c r="IFP768" s="71"/>
      <c r="IFU768" s="71"/>
      <c r="IFZ768" s="71"/>
      <c r="IGE768" s="71"/>
      <c r="IGJ768" s="71"/>
      <c r="IGO768" s="71"/>
      <c r="IGT768" s="71"/>
      <c r="IGY768" s="71"/>
      <c r="IHD768" s="71"/>
      <c r="IHI768" s="71"/>
      <c r="IHN768" s="71"/>
      <c r="IHS768" s="71"/>
      <c r="IHX768" s="71"/>
      <c r="IIC768" s="71"/>
      <c r="IIH768" s="71"/>
      <c r="IIM768" s="71"/>
      <c r="IIR768" s="71"/>
      <c r="IIW768" s="71"/>
      <c r="IJB768" s="71"/>
      <c r="IJG768" s="71"/>
      <c r="IJL768" s="71"/>
      <c r="IJQ768" s="71"/>
      <c r="IJV768" s="71"/>
      <c r="IKA768" s="71"/>
      <c r="IKF768" s="71"/>
      <c r="IKK768" s="71"/>
      <c r="IKP768" s="71"/>
      <c r="IKU768" s="71"/>
      <c r="IKZ768" s="71"/>
      <c r="ILE768" s="71"/>
      <c r="ILJ768" s="71"/>
      <c r="ILO768" s="71"/>
      <c r="ILT768" s="71"/>
      <c r="ILY768" s="71"/>
      <c r="IMD768" s="71"/>
      <c r="IMI768" s="71"/>
      <c r="IMN768" s="71"/>
      <c r="IMS768" s="71"/>
      <c r="IMX768" s="71"/>
      <c r="INC768" s="71"/>
      <c r="INH768" s="71"/>
      <c r="INM768" s="71"/>
      <c r="INR768" s="71"/>
      <c r="INW768" s="71"/>
      <c r="IOB768" s="71"/>
      <c r="IOG768" s="71"/>
      <c r="IOL768" s="71"/>
      <c r="IOQ768" s="71"/>
      <c r="IOV768" s="71"/>
      <c r="IPA768" s="71"/>
      <c r="IPF768" s="71"/>
      <c r="IPK768" s="71"/>
      <c r="IPP768" s="71"/>
      <c r="IPU768" s="71"/>
      <c r="IPZ768" s="71"/>
      <c r="IQE768" s="71"/>
      <c r="IQJ768" s="71"/>
      <c r="IQO768" s="71"/>
      <c r="IQT768" s="71"/>
      <c r="IQY768" s="71"/>
      <c r="IRD768" s="71"/>
      <c r="IRI768" s="71"/>
      <c r="IRN768" s="71"/>
      <c r="IRS768" s="71"/>
      <c r="IRX768" s="71"/>
      <c r="ISC768" s="71"/>
      <c r="ISH768" s="71"/>
      <c r="ISM768" s="71"/>
      <c r="ISR768" s="71"/>
      <c r="ISW768" s="71"/>
      <c r="ITB768" s="71"/>
      <c r="ITG768" s="71"/>
      <c r="ITL768" s="71"/>
      <c r="ITQ768" s="71"/>
      <c r="ITV768" s="71"/>
      <c r="IUA768" s="71"/>
      <c r="IUF768" s="71"/>
      <c r="IUK768" s="71"/>
      <c r="IUP768" s="71"/>
      <c r="IUU768" s="71"/>
      <c r="IUZ768" s="71"/>
      <c r="IVE768" s="71"/>
      <c r="IVJ768" s="71"/>
      <c r="IVO768" s="71"/>
      <c r="IVT768" s="71"/>
      <c r="IVY768" s="71"/>
      <c r="IWD768" s="71"/>
      <c r="IWI768" s="71"/>
      <c r="IWN768" s="71"/>
      <c r="IWS768" s="71"/>
      <c r="IWX768" s="71"/>
      <c r="IXC768" s="71"/>
      <c r="IXH768" s="71"/>
      <c r="IXM768" s="71"/>
      <c r="IXR768" s="71"/>
      <c r="IXW768" s="71"/>
      <c r="IYB768" s="71"/>
      <c r="IYG768" s="71"/>
      <c r="IYL768" s="71"/>
      <c r="IYQ768" s="71"/>
      <c r="IYV768" s="71"/>
      <c r="IZA768" s="71"/>
      <c r="IZF768" s="71"/>
      <c r="IZK768" s="71"/>
      <c r="IZP768" s="71"/>
      <c r="IZU768" s="71"/>
      <c r="IZZ768" s="71"/>
      <c r="JAE768" s="71"/>
      <c r="JAJ768" s="71"/>
      <c r="JAO768" s="71"/>
      <c r="JAT768" s="71"/>
      <c r="JAY768" s="71"/>
      <c r="JBD768" s="71"/>
      <c r="JBI768" s="71"/>
      <c r="JBN768" s="71"/>
      <c r="JBS768" s="71"/>
      <c r="JBX768" s="71"/>
      <c r="JCC768" s="71"/>
      <c r="JCH768" s="71"/>
      <c r="JCM768" s="71"/>
      <c r="JCR768" s="71"/>
      <c r="JCW768" s="71"/>
      <c r="JDB768" s="71"/>
      <c r="JDG768" s="71"/>
      <c r="JDL768" s="71"/>
      <c r="JDQ768" s="71"/>
      <c r="JDV768" s="71"/>
      <c r="JEA768" s="71"/>
      <c r="JEF768" s="71"/>
      <c r="JEK768" s="71"/>
      <c r="JEP768" s="71"/>
      <c r="JEU768" s="71"/>
      <c r="JEZ768" s="71"/>
      <c r="JFE768" s="71"/>
      <c r="JFJ768" s="71"/>
      <c r="JFO768" s="71"/>
      <c r="JFT768" s="71"/>
      <c r="JFY768" s="71"/>
      <c r="JGD768" s="71"/>
      <c r="JGI768" s="71"/>
      <c r="JGN768" s="71"/>
      <c r="JGS768" s="71"/>
      <c r="JGX768" s="71"/>
      <c r="JHC768" s="71"/>
      <c r="JHH768" s="71"/>
      <c r="JHM768" s="71"/>
      <c r="JHR768" s="71"/>
      <c r="JHW768" s="71"/>
      <c r="JIB768" s="71"/>
      <c r="JIG768" s="71"/>
      <c r="JIL768" s="71"/>
      <c r="JIQ768" s="71"/>
      <c r="JIV768" s="71"/>
      <c r="JJA768" s="71"/>
      <c r="JJF768" s="71"/>
      <c r="JJK768" s="71"/>
      <c r="JJP768" s="71"/>
      <c r="JJU768" s="71"/>
      <c r="JJZ768" s="71"/>
      <c r="JKE768" s="71"/>
      <c r="JKJ768" s="71"/>
      <c r="JKO768" s="71"/>
      <c r="JKT768" s="71"/>
      <c r="JKY768" s="71"/>
      <c r="JLD768" s="71"/>
      <c r="JLI768" s="71"/>
      <c r="JLN768" s="71"/>
      <c r="JLS768" s="71"/>
      <c r="JLX768" s="71"/>
      <c r="JMC768" s="71"/>
      <c r="JMH768" s="71"/>
      <c r="JMM768" s="71"/>
      <c r="JMR768" s="71"/>
      <c r="JMW768" s="71"/>
      <c r="JNB768" s="71"/>
      <c r="JNG768" s="71"/>
      <c r="JNL768" s="71"/>
      <c r="JNQ768" s="71"/>
      <c r="JNV768" s="71"/>
      <c r="JOA768" s="71"/>
      <c r="JOF768" s="71"/>
      <c r="JOK768" s="71"/>
      <c r="JOP768" s="71"/>
      <c r="JOU768" s="71"/>
      <c r="JOZ768" s="71"/>
      <c r="JPE768" s="71"/>
      <c r="JPJ768" s="71"/>
      <c r="JPO768" s="71"/>
      <c r="JPT768" s="71"/>
      <c r="JPY768" s="71"/>
      <c r="JQD768" s="71"/>
      <c r="JQI768" s="71"/>
      <c r="JQN768" s="71"/>
      <c r="JQS768" s="71"/>
      <c r="JQX768" s="71"/>
      <c r="JRC768" s="71"/>
      <c r="JRH768" s="71"/>
      <c r="JRM768" s="71"/>
      <c r="JRR768" s="71"/>
      <c r="JRW768" s="71"/>
      <c r="JSB768" s="71"/>
      <c r="JSG768" s="71"/>
      <c r="JSL768" s="71"/>
      <c r="JSQ768" s="71"/>
      <c r="JSV768" s="71"/>
      <c r="JTA768" s="71"/>
      <c r="JTF768" s="71"/>
      <c r="JTK768" s="71"/>
      <c r="JTP768" s="71"/>
      <c r="JTU768" s="71"/>
      <c r="JTZ768" s="71"/>
      <c r="JUE768" s="71"/>
      <c r="JUJ768" s="71"/>
      <c r="JUO768" s="71"/>
      <c r="JUT768" s="71"/>
      <c r="JUY768" s="71"/>
      <c r="JVD768" s="71"/>
      <c r="JVI768" s="71"/>
      <c r="JVN768" s="71"/>
      <c r="JVS768" s="71"/>
      <c r="JVX768" s="71"/>
      <c r="JWC768" s="71"/>
      <c r="JWH768" s="71"/>
      <c r="JWM768" s="71"/>
      <c r="JWR768" s="71"/>
      <c r="JWW768" s="71"/>
      <c r="JXB768" s="71"/>
      <c r="JXG768" s="71"/>
      <c r="JXL768" s="71"/>
      <c r="JXQ768" s="71"/>
      <c r="JXV768" s="71"/>
      <c r="JYA768" s="71"/>
      <c r="JYF768" s="71"/>
      <c r="JYK768" s="71"/>
      <c r="JYP768" s="71"/>
      <c r="JYU768" s="71"/>
      <c r="JYZ768" s="71"/>
      <c r="JZE768" s="71"/>
      <c r="JZJ768" s="71"/>
      <c r="JZO768" s="71"/>
      <c r="JZT768" s="71"/>
      <c r="JZY768" s="71"/>
      <c r="KAD768" s="71"/>
      <c r="KAI768" s="71"/>
      <c r="KAN768" s="71"/>
      <c r="KAS768" s="71"/>
      <c r="KAX768" s="71"/>
      <c r="KBC768" s="71"/>
      <c r="KBH768" s="71"/>
      <c r="KBM768" s="71"/>
      <c r="KBR768" s="71"/>
      <c r="KBW768" s="71"/>
      <c r="KCB768" s="71"/>
      <c r="KCG768" s="71"/>
      <c r="KCL768" s="71"/>
      <c r="KCQ768" s="71"/>
      <c r="KCV768" s="71"/>
      <c r="KDA768" s="71"/>
      <c r="KDF768" s="71"/>
      <c r="KDK768" s="71"/>
      <c r="KDP768" s="71"/>
      <c r="KDU768" s="71"/>
      <c r="KDZ768" s="71"/>
      <c r="KEE768" s="71"/>
      <c r="KEJ768" s="71"/>
      <c r="KEO768" s="71"/>
      <c r="KET768" s="71"/>
      <c r="KEY768" s="71"/>
      <c r="KFD768" s="71"/>
      <c r="KFI768" s="71"/>
      <c r="KFN768" s="71"/>
      <c r="KFS768" s="71"/>
      <c r="KFX768" s="71"/>
      <c r="KGC768" s="71"/>
      <c r="KGH768" s="71"/>
      <c r="KGM768" s="71"/>
      <c r="KGR768" s="71"/>
      <c r="KGW768" s="71"/>
      <c r="KHB768" s="71"/>
      <c r="KHG768" s="71"/>
      <c r="KHL768" s="71"/>
      <c r="KHQ768" s="71"/>
      <c r="KHV768" s="71"/>
      <c r="KIA768" s="71"/>
      <c r="KIF768" s="71"/>
      <c r="KIK768" s="71"/>
      <c r="KIP768" s="71"/>
      <c r="KIU768" s="71"/>
      <c r="KIZ768" s="71"/>
      <c r="KJE768" s="71"/>
      <c r="KJJ768" s="71"/>
      <c r="KJO768" s="71"/>
      <c r="KJT768" s="71"/>
      <c r="KJY768" s="71"/>
      <c r="KKD768" s="71"/>
      <c r="KKI768" s="71"/>
      <c r="KKN768" s="71"/>
      <c r="KKS768" s="71"/>
      <c r="KKX768" s="71"/>
      <c r="KLC768" s="71"/>
      <c r="KLH768" s="71"/>
      <c r="KLM768" s="71"/>
      <c r="KLR768" s="71"/>
      <c r="KLW768" s="71"/>
      <c r="KMB768" s="71"/>
      <c r="KMG768" s="71"/>
      <c r="KML768" s="71"/>
      <c r="KMQ768" s="71"/>
      <c r="KMV768" s="71"/>
      <c r="KNA768" s="71"/>
      <c r="KNF768" s="71"/>
      <c r="KNK768" s="71"/>
      <c r="KNP768" s="71"/>
      <c r="KNU768" s="71"/>
      <c r="KNZ768" s="71"/>
      <c r="KOE768" s="71"/>
      <c r="KOJ768" s="71"/>
      <c r="KOO768" s="71"/>
      <c r="KOT768" s="71"/>
      <c r="KOY768" s="71"/>
      <c r="KPD768" s="71"/>
      <c r="KPI768" s="71"/>
      <c r="KPN768" s="71"/>
      <c r="KPS768" s="71"/>
      <c r="KPX768" s="71"/>
      <c r="KQC768" s="71"/>
      <c r="KQH768" s="71"/>
      <c r="KQM768" s="71"/>
      <c r="KQR768" s="71"/>
      <c r="KQW768" s="71"/>
      <c r="KRB768" s="71"/>
      <c r="KRG768" s="71"/>
      <c r="KRL768" s="71"/>
      <c r="KRQ768" s="71"/>
      <c r="KRV768" s="71"/>
      <c r="KSA768" s="71"/>
      <c r="KSF768" s="71"/>
      <c r="KSK768" s="71"/>
      <c r="KSP768" s="71"/>
      <c r="KSU768" s="71"/>
      <c r="KSZ768" s="71"/>
      <c r="KTE768" s="71"/>
      <c r="KTJ768" s="71"/>
      <c r="KTO768" s="71"/>
      <c r="KTT768" s="71"/>
      <c r="KTY768" s="71"/>
      <c r="KUD768" s="71"/>
      <c r="KUI768" s="71"/>
      <c r="KUN768" s="71"/>
      <c r="KUS768" s="71"/>
      <c r="KUX768" s="71"/>
      <c r="KVC768" s="71"/>
      <c r="KVH768" s="71"/>
      <c r="KVM768" s="71"/>
      <c r="KVR768" s="71"/>
      <c r="KVW768" s="71"/>
      <c r="KWB768" s="71"/>
      <c r="KWG768" s="71"/>
      <c r="KWL768" s="71"/>
      <c r="KWQ768" s="71"/>
      <c r="KWV768" s="71"/>
      <c r="KXA768" s="71"/>
      <c r="KXF768" s="71"/>
      <c r="KXK768" s="71"/>
      <c r="KXP768" s="71"/>
      <c r="KXU768" s="71"/>
      <c r="KXZ768" s="71"/>
      <c r="KYE768" s="71"/>
      <c r="KYJ768" s="71"/>
      <c r="KYO768" s="71"/>
      <c r="KYT768" s="71"/>
      <c r="KYY768" s="71"/>
      <c r="KZD768" s="71"/>
      <c r="KZI768" s="71"/>
      <c r="KZN768" s="71"/>
      <c r="KZS768" s="71"/>
      <c r="KZX768" s="71"/>
      <c r="LAC768" s="71"/>
      <c r="LAH768" s="71"/>
      <c r="LAM768" s="71"/>
      <c r="LAR768" s="71"/>
      <c r="LAW768" s="71"/>
      <c r="LBB768" s="71"/>
      <c r="LBG768" s="71"/>
      <c r="LBL768" s="71"/>
      <c r="LBQ768" s="71"/>
      <c r="LBV768" s="71"/>
      <c r="LCA768" s="71"/>
      <c r="LCF768" s="71"/>
      <c r="LCK768" s="71"/>
      <c r="LCP768" s="71"/>
      <c r="LCU768" s="71"/>
      <c r="LCZ768" s="71"/>
      <c r="LDE768" s="71"/>
      <c r="LDJ768" s="71"/>
      <c r="LDO768" s="71"/>
      <c r="LDT768" s="71"/>
      <c r="LDY768" s="71"/>
      <c r="LED768" s="71"/>
      <c r="LEI768" s="71"/>
      <c r="LEN768" s="71"/>
      <c r="LES768" s="71"/>
      <c r="LEX768" s="71"/>
      <c r="LFC768" s="71"/>
      <c r="LFH768" s="71"/>
      <c r="LFM768" s="71"/>
      <c r="LFR768" s="71"/>
      <c r="LFW768" s="71"/>
      <c r="LGB768" s="71"/>
      <c r="LGG768" s="71"/>
      <c r="LGL768" s="71"/>
      <c r="LGQ768" s="71"/>
      <c r="LGV768" s="71"/>
      <c r="LHA768" s="71"/>
      <c r="LHF768" s="71"/>
      <c r="LHK768" s="71"/>
      <c r="LHP768" s="71"/>
      <c r="LHU768" s="71"/>
      <c r="LHZ768" s="71"/>
      <c r="LIE768" s="71"/>
      <c r="LIJ768" s="71"/>
      <c r="LIO768" s="71"/>
      <c r="LIT768" s="71"/>
      <c r="LIY768" s="71"/>
      <c r="LJD768" s="71"/>
      <c r="LJI768" s="71"/>
      <c r="LJN768" s="71"/>
      <c r="LJS768" s="71"/>
      <c r="LJX768" s="71"/>
      <c r="LKC768" s="71"/>
      <c r="LKH768" s="71"/>
      <c r="LKM768" s="71"/>
      <c r="LKR768" s="71"/>
      <c r="LKW768" s="71"/>
      <c r="LLB768" s="71"/>
      <c r="LLG768" s="71"/>
      <c r="LLL768" s="71"/>
      <c r="LLQ768" s="71"/>
      <c r="LLV768" s="71"/>
      <c r="LMA768" s="71"/>
      <c r="LMF768" s="71"/>
      <c r="LMK768" s="71"/>
      <c r="LMP768" s="71"/>
      <c r="LMU768" s="71"/>
      <c r="LMZ768" s="71"/>
      <c r="LNE768" s="71"/>
      <c r="LNJ768" s="71"/>
      <c r="LNO768" s="71"/>
      <c r="LNT768" s="71"/>
      <c r="LNY768" s="71"/>
      <c r="LOD768" s="71"/>
      <c r="LOI768" s="71"/>
      <c r="LON768" s="71"/>
      <c r="LOS768" s="71"/>
      <c r="LOX768" s="71"/>
      <c r="LPC768" s="71"/>
      <c r="LPH768" s="71"/>
      <c r="LPM768" s="71"/>
      <c r="LPR768" s="71"/>
      <c r="LPW768" s="71"/>
      <c r="LQB768" s="71"/>
      <c r="LQG768" s="71"/>
      <c r="LQL768" s="71"/>
      <c r="LQQ768" s="71"/>
      <c r="LQV768" s="71"/>
      <c r="LRA768" s="71"/>
      <c r="LRF768" s="71"/>
      <c r="LRK768" s="71"/>
      <c r="LRP768" s="71"/>
      <c r="LRU768" s="71"/>
      <c r="LRZ768" s="71"/>
      <c r="LSE768" s="71"/>
      <c r="LSJ768" s="71"/>
      <c r="LSO768" s="71"/>
      <c r="LST768" s="71"/>
      <c r="LSY768" s="71"/>
      <c r="LTD768" s="71"/>
      <c r="LTI768" s="71"/>
      <c r="LTN768" s="71"/>
      <c r="LTS768" s="71"/>
      <c r="LTX768" s="71"/>
      <c r="LUC768" s="71"/>
      <c r="LUH768" s="71"/>
      <c r="LUM768" s="71"/>
      <c r="LUR768" s="71"/>
      <c r="LUW768" s="71"/>
      <c r="LVB768" s="71"/>
      <c r="LVG768" s="71"/>
      <c r="LVL768" s="71"/>
      <c r="LVQ768" s="71"/>
      <c r="LVV768" s="71"/>
      <c r="LWA768" s="71"/>
      <c r="LWF768" s="71"/>
      <c r="LWK768" s="71"/>
      <c r="LWP768" s="71"/>
      <c r="LWU768" s="71"/>
      <c r="LWZ768" s="71"/>
      <c r="LXE768" s="71"/>
      <c r="LXJ768" s="71"/>
      <c r="LXO768" s="71"/>
      <c r="LXT768" s="71"/>
      <c r="LXY768" s="71"/>
      <c r="LYD768" s="71"/>
      <c r="LYI768" s="71"/>
      <c r="LYN768" s="71"/>
      <c r="LYS768" s="71"/>
      <c r="LYX768" s="71"/>
      <c r="LZC768" s="71"/>
      <c r="LZH768" s="71"/>
      <c r="LZM768" s="71"/>
      <c r="LZR768" s="71"/>
      <c r="LZW768" s="71"/>
      <c r="MAB768" s="71"/>
      <c r="MAG768" s="71"/>
      <c r="MAL768" s="71"/>
      <c r="MAQ768" s="71"/>
      <c r="MAV768" s="71"/>
      <c r="MBA768" s="71"/>
      <c r="MBF768" s="71"/>
      <c r="MBK768" s="71"/>
      <c r="MBP768" s="71"/>
      <c r="MBU768" s="71"/>
      <c r="MBZ768" s="71"/>
      <c r="MCE768" s="71"/>
      <c r="MCJ768" s="71"/>
      <c r="MCO768" s="71"/>
      <c r="MCT768" s="71"/>
      <c r="MCY768" s="71"/>
      <c r="MDD768" s="71"/>
      <c r="MDI768" s="71"/>
      <c r="MDN768" s="71"/>
      <c r="MDS768" s="71"/>
      <c r="MDX768" s="71"/>
      <c r="MEC768" s="71"/>
      <c r="MEH768" s="71"/>
      <c r="MEM768" s="71"/>
      <c r="MER768" s="71"/>
      <c r="MEW768" s="71"/>
      <c r="MFB768" s="71"/>
      <c r="MFG768" s="71"/>
      <c r="MFL768" s="71"/>
      <c r="MFQ768" s="71"/>
      <c r="MFV768" s="71"/>
      <c r="MGA768" s="71"/>
      <c r="MGF768" s="71"/>
      <c r="MGK768" s="71"/>
      <c r="MGP768" s="71"/>
      <c r="MGU768" s="71"/>
      <c r="MGZ768" s="71"/>
      <c r="MHE768" s="71"/>
      <c r="MHJ768" s="71"/>
      <c r="MHO768" s="71"/>
      <c r="MHT768" s="71"/>
      <c r="MHY768" s="71"/>
      <c r="MID768" s="71"/>
      <c r="MII768" s="71"/>
      <c r="MIN768" s="71"/>
      <c r="MIS768" s="71"/>
      <c r="MIX768" s="71"/>
      <c r="MJC768" s="71"/>
      <c r="MJH768" s="71"/>
      <c r="MJM768" s="71"/>
      <c r="MJR768" s="71"/>
      <c r="MJW768" s="71"/>
      <c r="MKB768" s="71"/>
      <c r="MKG768" s="71"/>
      <c r="MKL768" s="71"/>
      <c r="MKQ768" s="71"/>
      <c r="MKV768" s="71"/>
      <c r="MLA768" s="71"/>
      <c r="MLF768" s="71"/>
      <c r="MLK768" s="71"/>
      <c r="MLP768" s="71"/>
      <c r="MLU768" s="71"/>
      <c r="MLZ768" s="71"/>
      <c r="MME768" s="71"/>
      <c r="MMJ768" s="71"/>
      <c r="MMO768" s="71"/>
      <c r="MMT768" s="71"/>
      <c r="MMY768" s="71"/>
      <c r="MND768" s="71"/>
      <c r="MNI768" s="71"/>
      <c r="MNN768" s="71"/>
      <c r="MNS768" s="71"/>
      <c r="MNX768" s="71"/>
      <c r="MOC768" s="71"/>
      <c r="MOH768" s="71"/>
      <c r="MOM768" s="71"/>
      <c r="MOR768" s="71"/>
      <c r="MOW768" s="71"/>
      <c r="MPB768" s="71"/>
      <c r="MPG768" s="71"/>
      <c r="MPL768" s="71"/>
      <c r="MPQ768" s="71"/>
      <c r="MPV768" s="71"/>
      <c r="MQA768" s="71"/>
      <c r="MQF768" s="71"/>
      <c r="MQK768" s="71"/>
      <c r="MQP768" s="71"/>
      <c r="MQU768" s="71"/>
      <c r="MQZ768" s="71"/>
      <c r="MRE768" s="71"/>
      <c r="MRJ768" s="71"/>
      <c r="MRO768" s="71"/>
      <c r="MRT768" s="71"/>
      <c r="MRY768" s="71"/>
      <c r="MSD768" s="71"/>
      <c r="MSI768" s="71"/>
      <c r="MSN768" s="71"/>
      <c r="MSS768" s="71"/>
      <c r="MSX768" s="71"/>
      <c r="MTC768" s="71"/>
      <c r="MTH768" s="71"/>
      <c r="MTM768" s="71"/>
      <c r="MTR768" s="71"/>
      <c r="MTW768" s="71"/>
      <c r="MUB768" s="71"/>
      <c r="MUG768" s="71"/>
      <c r="MUL768" s="71"/>
      <c r="MUQ768" s="71"/>
      <c r="MUV768" s="71"/>
      <c r="MVA768" s="71"/>
      <c r="MVF768" s="71"/>
      <c r="MVK768" s="71"/>
      <c r="MVP768" s="71"/>
      <c r="MVU768" s="71"/>
      <c r="MVZ768" s="71"/>
      <c r="MWE768" s="71"/>
      <c r="MWJ768" s="71"/>
      <c r="MWO768" s="71"/>
      <c r="MWT768" s="71"/>
      <c r="MWY768" s="71"/>
      <c r="MXD768" s="71"/>
      <c r="MXI768" s="71"/>
      <c r="MXN768" s="71"/>
      <c r="MXS768" s="71"/>
      <c r="MXX768" s="71"/>
      <c r="MYC768" s="71"/>
      <c r="MYH768" s="71"/>
      <c r="MYM768" s="71"/>
      <c r="MYR768" s="71"/>
      <c r="MYW768" s="71"/>
      <c r="MZB768" s="71"/>
      <c r="MZG768" s="71"/>
      <c r="MZL768" s="71"/>
      <c r="MZQ768" s="71"/>
      <c r="MZV768" s="71"/>
      <c r="NAA768" s="71"/>
      <c r="NAF768" s="71"/>
      <c r="NAK768" s="71"/>
      <c r="NAP768" s="71"/>
      <c r="NAU768" s="71"/>
      <c r="NAZ768" s="71"/>
      <c r="NBE768" s="71"/>
      <c r="NBJ768" s="71"/>
      <c r="NBO768" s="71"/>
      <c r="NBT768" s="71"/>
      <c r="NBY768" s="71"/>
      <c r="NCD768" s="71"/>
      <c r="NCI768" s="71"/>
      <c r="NCN768" s="71"/>
      <c r="NCS768" s="71"/>
      <c r="NCX768" s="71"/>
      <c r="NDC768" s="71"/>
      <c r="NDH768" s="71"/>
      <c r="NDM768" s="71"/>
      <c r="NDR768" s="71"/>
      <c r="NDW768" s="71"/>
      <c r="NEB768" s="71"/>
      <c r="NEG768" s="71"/>
      <c r="NEL768" s="71"/>
      <c r="NEQ768" s="71"/>
      <c r="NEV768" s="71"/>
      <c r="NFA768" s="71"/>
      <c r="NFF768" s="71"/>
      <c r="NFK768" s="71"/>
      <c r="NFP768" s="71"/>
      <c r="NFU768" s="71"/>
      <c r="NFZ768" s="71"/>
      <c r="NGE768" s="71"/>
      <c r="NGJ768" s="71"/>
      <c r="NGO768" s="71"/>
      <c r="NGT768" s="71"/>
      <c r="NGY768" s="71"/>
      <c r="NHD768" s="71"/>
      <c r="NHI768" s="71"/>
      <c r="NHN768" s="71"/>
      <c r="NHS768" s="71"/>
      <c r="NHX768" s="71"/>
      <c r="NIC768" s="71"/>
      <c r="NIH768" s="71"/>
      <c r="NIM768" s="71"/>
      <c r="NIR768" s="71"/>
      <c r="NIW768" s="71"/>
      <c r="NJB768" s="71"/>
      <c r="NJG768" s="71"/>
      <c r="NJL768" s="71"/>
      <c r="NJQ768" s="71"/>
      <c r="NJV768" s="71"/>
      <c r="NKA768" s="71"/>
      <c r="NKF768" s="71"/>
      <c r="NKK768" s="71"/>
      <c r="NKP768" s="71"/>
      <c r="NKU768" s="71"/>
      <c r="NKZ768" s="71"/>
      <c r="NLE768" s="71"/>
      <c r="NLJ768" s="71"/>
      <c r="NLO768" s="71"/>
      <c r="NLT768" s="71"/>
      <c r="NLY768" s="71"/>
      <c r="NMD768" s="71"/>
      <c r="NMI768" s="71"/>
      <c r="NMN768" s="71"/>
      <c r="NMS768" s="71"/>
      <c r="NMX768" s="71"/>
      <c r="NNC768" s="71"/>
      <c r="NNH768" s="71"/>
      <c r="NNM768" s="71"/>
      <c r="NNR768" s="71"/>
      <c r="NNW768" s="71"/>
      <c r="NOB768" s="71"/>
      <c r="NOG768" s="71"/>
      <c r="NOL768" s="71"/>
      <c r="NOQ768" s="71"/>
      <c r="NOV768" s="71"/>
      <c r="NPA768" s="71"/>
      <c r="NPF768" s="71"/>
      <c r="NPK768" s="71"/>
      <c r="NPP768" s="71"/>
      <c r="NPU768" s="71"/>
      <c r="NPZ768" s="71"/>
      <c r="NQE768" s="71"/>
      <c r="NQJ768" s="71"/>
      <c r="NQO768" s="71"/>
      <c r="NQT768" s="71"/>
      <c r="NQY768" s="71"/>
      <c r="NRD768" s="71"/>
      <c r="NRI768" s="71"/>
      <c r="NRN768" s="71"/>
      <c r="NRS768" s="71"/>
      <c r="NRX768" s="71"/>
      <c r="NSC768" s="71"/>
      <c r="NSH768" s="71"/>
      <c r="NSM768" s="71"/>
      <c r="NSR768" s="71"/>
      <c r="NSW768" s="71"/>
      <c r="NTB768" s="71"/>
      <c r="NTG768" s="71"/>
      <c r="NTL768" s="71"/>
      <c r="NTQ768" s="71"/>
      <c r="NTV768" s="71"/>
      <c r="NUA768" s="71"/>
      <c r="NUF768" s="71"/>
      <c r="NUK768" s="71"/>
      <c r="NUP768" s="71"/>
      <c r="NUU768" s="71"/>
      <c r="NUZ768" s="71"/>
      <c r="NVE768" s="71"/>
      <c r="NVJ768" s="71"/>
      <c r="NVO768" s="71"/>
      <c r="NVT768" s="71"/>
      <c r="NVY768" s="71"/>
      <c r="NWD768" s="71"/>
      <c r="NWI768" s="71"/>
      <c r="NWN768" s="71"/>
      <c r="NWS768" s="71"/>
      <c r="NWX768" s="71"/>
      <c r="NXC768" s="71"/>
      <c r="NXH768" s="71"/>
      <c r="NXM768" s="71"/>
      <c r="NXR768" s="71"/>
      <c r="NXW768" s="71"/>
      <c r="NYB768" s="71"/>
      <c r="NYG768" s="71"/>
      <c r="NYL768" s="71"/>
      <c r="NYQ768" s="71"/>
      <c r="NYV768" s="71"/>
      <c r="NZA768" s="71"/>
      <c r="NZF768" s="71"/>
      <c r="NZK768" s="71"/>
      <c r="NZP768" s="71"/>
      <c r="NZU768" s="71"/>
      <c r="NZZ768" s="71"/>
      <c r="OAE768" s="71"/>
      <c r="OAJ768" s="71"/>
      <c r="OAO768" s="71"/>
      <c r="OAT768" s="71"/>
      <c r="OAY768" s="71"/>
      <c r="OBD768" s="71"/>
      <c r="OBI768" s="71"/>
      <c r="OBN768" s="71"/>
      <c r="OBS768" s="71"/>
      <c r="OBX768" s="71"/>
      <c r="OCC768" s="71"/>
      <c r="OCH768" s="71"/>
      <c r="OCM768" s="71"/>
      <c r="OCR768" s="71"/>
      <c r="OCW768" s="71"/>
      <c r="ODB768" s="71"/>
      <c r="ODG768" s="71"/>
      <c r="ODL768" s="71"/>
      <c r="ODQ768" s="71"/>
      <c r="ODV768" s="71"/>
      <c r="OEA768" s="71"/>
      <c r="OEF768" s="71"/>
      <c r="OEK768" s="71"/>
      <c r="OEP768" s="71"/>
      <c r="OEU768" s="71"/>
      <c r="OEZ768" s="71"/>
      <c r="OFE768" s="71"/>
      <c r="OFJ768" s="71"/>
      <c r="OFO768" s="71"/>
      <c r="OFT768" s="71"/>
      <c r="OFY768" s="71"/>
      <c r="OGD768" s="71"/>
      <c r="OGI768" s="71"/>
      <c r="OGN768" s="71"/>
      <c r="OGS768" s="71"/>
      <c r="OGX768" s="71"/>
      <c r="OHC768" s="71"/>
      <c r="OHH768" s="71"/>
      <c r="OHM768" s="71"/>
      <c r="OHR768" s="71"/>
      <c r="OHW768" s="71"/>
      <c r="OIB768" s="71"/>
      <c r="OIG768" s="71"/>
      <c r="OIL768" s="71"/>
      <c r="OIQ768" s="71"/>
      <c r="OIV768" s="71"/>
      <c r="OJA768" s="71"/>
      <c r="OJF768" s="71"/>
      <c r="OJK768" s="71"/>
      <c r="OJP768" s="71"/>
      <c r="OJU768" s="71"/>
      <c r="OJZ768" s="71"/>
      <c r="OKE768" s="71"/>
      <c r="OKJ768" s="71"/>
      <c r="OKO768" s="71"/>
      <c r="OKT768" s="71"/>
      <c r="OKY768" s="71"/>
      <c r="OLD768" s="71"/>
      <c r="OLI768" s="71"/>
      <c r="OLN768" s="71"/>
      <c r="OLS768" s="71"/>
      <c r="OLX768" s="71"/>
      <c r="OMC768" s="71"/>
      <c r="OMH768" s="71"/>
      <c r="OMM768" s="71"/>
      <c r="OMR768" s="71"/>
      <c r="OMW768" s="71"/>
      <c r="ONB768" s="71"/>
      <c r="ONG768" s="71"/>
      <c r="ONL768" s="71"/>
      <c r="ONQ768" s="71"/>
      <c r="ONV768" s="71"/>
      <c r="OOA768" s="71"/>
      <c r="OOF768" s="71"/>
      <c r="OOK768" s="71"/>
      <c r="OOP768" s="71"/>
      <c r="OOU768" s="71"/>
      <c r="OOZ768" s="71"/>
      <c r="OPE768" s="71"/>
      <c r="OPJ768" s="71"/>
      <c r="OPO768" s="71"/>
      <c r="OPT768" s="71"/>
      <c r="OPY768" s="71"/>
      <c r="OQD768" s="71"/>
      <c r="OQI768" s="71"/>
      <c r="OQN768" s="71"/>
      <c r="OQS768" s="71"/>
      <c r="OQX768" s="71"/>
      <c r="ORC768" s="71"/>
      <c r="ORH768" s="71"/>
      <c r="ORM768" s="71"/>
      <c r="ORR768" s="71"/>
      <c r="ORW768" s="71"/>
      <c r="OSB768" s="71"/>
      <c r="OSG768" s="71"/>
      <c r="OSL768" s="71"/>
      <c r="OSQ768" s="71"/>
      <c r="OSV768" s="71"/>
      <c r="OTA768" s="71"/>
      <c r="OTF768" s="71"/>
      <c r="OTK768" s="71"/>
      <c r="OTP768" s="71"/>
      <c r="OTU768" s="71"/>
      <c r="OTZ768" s="71"/>
      <c r="OUE768" s="71"/>
      <c r="OUJ768" s="71"/>
      <c r="OUO768" s="71"/>
      <c r="OUT768" s="71"/>
      <c r="OUY768" s="71"/>
      <c r="OVD768" s="71"/>
      <c r="OVI768" s="71"/>
      <c r="OVN768" s="71"/>
      <c r="OVS768" s="71"/>
      <c r="OVX768" s="71"/>
      <c r="OWC768" s="71"/>
      <c r="OWH768" s="71"/>
      <c r="OWM768" s="71"/>
      <c r="OWR768" s="71"/>
      <c r="OWW768" s="71"/>
      <c r="OXB768" s="71"/>
      <c r="OXG768" s="71"/>
      <c r="OXL768" s="71"/>
      <c r="OXQ768" s="71"/>
      <c r="OXV768" s="71"/>
      <c r="OYA768" s="71"/>
      <c r="OYF768" s="71"/>
      <c r="OYK768" s="71"/>
      <c r="OYP768" s="71"/>
      <c r="OYU768" s="71"/>
      <c r="OYZ768" s="71"/>
      <c r="OZE768" s="71"/>
      <c r="OZJ768" s="71"/>
      <c r="OZO768" s="71"/>
      <c r="OZT768" s="71"/>
      <c r="OZY768" s="71"/>
      <c r="PAD768" s="71"/>
      <c r="PAI768" s="71"/>
      <c r="PAN768" s="71"/>
      <c r="PAS768" s="71"/>
      <c r="PAX768" s="71"/>
      <c r="PBC768" s="71"/>
      <c r="PBH768" s="71"/>
      <c r="PBM768" s="71"/>
      <c r="PBR768" s="71"/>
      <c r="PBW768" s="71"/>
      <c r="PCB768" s="71"/>
      <c r="PCG768" s="71"/>
      <c r="PCL768" s="71"/>
      <c r="PCQ768" s="71"/>
      <c r="PCV768" s="71"/>
      <c r="PDA768" s="71"/>
      <c r="PDF768" s="71"/>
      <c r="PDK768" s="71"/>
      <c r="PDP768" s="71"/>
      <c r="PDU768" s="71"/>
      <c r="PDZ768" s="71"/>
      <c r="PEE768" s="71"/>
      <c r="PEJ768" s="71"/>
      <c r="PEO768" s="71"/>
      <c r="PET768" s="71"/>
      <c r="PEY768" s="71"/>
      <c r="PFD768" s="71"/>
      <c r="PFI768" s="71"/>
      <c r="PFN768" s="71"/>
      <c r="PFS768" s="71"/>
      <c r="PFX768" s="71"/>
      <c r="PGC768" s="71"/>
      <c r="PGH768" s="71"/>
      <c r="PGM768" s="71"/>
      <c r="PGR768" s="71"/>
      <c r="PGW768" s="71"/>
      <c r="PHB768" s="71"/>
      <c r="PHG768" s="71"/>
      <c r="PHL768" s="71"/>
      <c r="PHQ768" s="71"/>
      <c r="PHV768" s="71"/>
      <c r="PIA768" s="71"/>
      <c r="PIF768" s="71"/>
      <c r="PIK768" s="71"/>
      <c r="PIP768" s="71"/>
      <c r="PIU768" s="71"/>
      <c r="PIZ768" s="71"/>
      <c r="PJE768" s="71"/>
      <c r="PJJ768" s="71"/>
      <c r="PJO768" s="71"/>
      <c r="PJT768" s="71"/>
      <c r="PJY768" s="71"/>
      <c r="PKD768" s="71"/>
      <c r="PKI768" s="71"/>
      <c r="PKN768" s="71"/>
      <c r="PKS768" s="71"/>
      <c r="PKX768" s="71"/>
      <c r="PLC768" s="71"/>
      <c r="PLH768" s="71"/>
      <c r="PLM768" s="71"/>
      <c r="PLR768" s="71"/>
      <c r="PLW768" s="71"/>
      <c r="PMB768" s="71"/>
      <c r="PMG768" s="71"/>
      <c r="PML768" s="71"/>
      <c r="PMQ768" s="71"/>
      <c r="PMV768" s="71"/>
      <c r="PNA768" s="71"/>
      <c r="PNF768" s="71"/>
      <c r="PNK768" s="71"/>
      <c r="PNP768" s="71"/>
      <c r="PNU768" s="71"/>
      <c r="PNZ768" s="71"/>
      <c r="POE768" s="71"/>
      <c r="POJ768" s="71"/>
      <c r="POO768" s="71"/>
      <c r="POT768" s="71"/>
      <c r="POY768" s="71"/>
      <c r="PPD768" s="71"/>
      <c r="PPI768" s="71"/>
      <c r="PPN768" s="71"/>
      <c r="PPS768" s="71"/>
      <c r="PPX768" s="71"/>
      <c r="PQC768" s="71"/>
      <c r="PQH768" s="71"/>
      <c r="PQM768" s="71"/>
      <c r="PQR768" s="71"/>
      <c r="PQW768" s="71"/>
      <c r="PRB768" s="71"/>
      <c r="PRG768" s="71"/>
      <c r="PRL768" s="71"/>
      <c r="PRQ768" s="71"/>
      <c r="PRV768" s="71"/>
      <c r="PSA768" s="71"/>
      <c r="PSF768" s="71"/>
      <c r="PSK768" s="71"/>
      <c r="PSP768" s="71"/>
      <c r="PSU768" s="71"/>
      <c r="PSZ768" s="71"/>
      <c r="PTE768" s="71"/>
      <c r="PTJ768" s="71"/>
      <c r="PTO768" s="71"/>
      <c r="PTT768" s="71"/>
      <c r="PTY768" s="71"/>
      <c r="PUD768" s="71"/>
      <c r="PUI768" s="71"/>
      <c r="PUN768" s="71"/>
      <c r="PUS768" s="71"/>
      <c r="PUX768" s="71"/>
      <c r="PVC768" s="71"/>
      <c r="PVH768" s="71"/>
      <c r="PVM768" s="71"/>
      <c r="PVR768" s="71"/>
      <c r="PVW768" s="71"/>
      <c r="PWB768" s="71"/>
      <c r="PWG768" s="71"/>
      <c r="PWL768" s="71"/>
      <c r="PWQ768" s="71"/>
      <c r="PWV768" s="71"/>
      <c r="PXA768" s="71"/>
      <c r="PXF768" s="71"/>
      <c r="PXK768" s="71"/>
      <c r="PXP768" s="71"/>
      <c r="PXU768" s="71"/>
      <c r="PXZ768" s="71"/>
      <c r="PYE768" s="71"/>
      <c r="PYJ768" s="71"/>
      <c r="PYO768" s="71"/>
      <c r="PYT768" s="71"/>
      <c r="PYY768" s="71"/>
      <c r="PZD768" s="71"/>
      <c r="PZI768" s="71"/>
      <c r="PZN768" s="71"/>
      <c r="PZS768" s="71"/>
      <c r="PZX768" s="71"/>
      <c r="QAC768" s="71"/>
      <c r="QAH768" s="71"/>
      <c r="QAM768" s="71"/>
      <c r="QAR768" s="71"/>
      <c r="QAW768" s="71"/>
      <c r="QBB768" s="71"/>
      <c r="QBG768" s="71"/>
      <c r="QBL768" s="71"/>
      <c r="QBQ768" s="71"/>
      <c r="QBV768" s="71"/>
      <c r="QCA768" s="71"/>
      <c r="QCF768" s="71"/>
      <c r="QCK768" s="71"/>
      <c r="QCP768" s="71"/>
      <c r="QCU768" s="71"/>
      <c r="QCZ768" s="71"/>
      <c r="QDE768" s="71"/>
      <c r="QDJ768" s="71"/>
      <c r="QDO768" s="71"/>
      <c r="QDT768" s="71"/>
      <c r="QDY768" s="71"/>
      <c r="QED768" s="71"/>
      <c r="QEI768" s="71"/>
      <c r="QEN768" s="71"/>
      <c r="QES768" s="71"/>
      <c r="QEX768" s="71"/>
      <c r="QFC768" s="71"/>
      <c r="QFH768" s="71"/>
      <c r="QFM768" s="71"/>
      <c r="QFR768" s="71"/>
      <c r="QFW768" s="71"/>
      <c r="QGB768" s="71"/>
      <c r="QGG768" s="71"/>
      <c r="QGL768" s="71"/>
      <c r="QGQ768" s="71"/>
      <c r="QGV768" s="71"/>
      <c r="QHA768" s="71"/>
      <c r="QHF768" s="71"/>
      <c r="QHK768" s="71"/>
      <c r="QHP768" s="71"/>
      <c r="QHU768" s="71"/>
      <c r="QHZ768" s="71"/>
      <c r="QIE768" s="71"/>
      <c r="QIJ768" s="71"/>
      <c r="QIO768" s="71"/>
      <c r="QIT768" s="71"/>
      <c r="QIY768" s="71"/>
      <c r="QJD768" s="71"/>
      <c r="QJI768" s="71"/>
      <c r="QJN768" s="71"/>
      <c r="QJS768" s="71"/>
      <c r="QJX768" s="71"/>
      <c r="QKC768" s="71"/>
      <c r="QKH768" s="71"/>
      <c r="QKM768" s="71"/>
      <c r="QKR768" s="71"/>
      <c r="QKW768" s="71"/>
      <c r="QLB768" s="71"/>
      <c r="QLG768" s="71"/>
      <c r="QLL768" s="71"/>
      <c r="QLQ768" s="71"/>
      <c r="QLV768" s="71"/>
      <c r="QMA768" s="71"/>
      <c r="QMF768" s="71"/>
      <c r="QMK768" s="71"/>
      <c r="QMP768" s="71"/>
      <c r="QMU768" s="71"/>
      <c r="QMZ768" s="71"/>
      <c r="QNE768" s="71"/>
      <c r="QNJ768" s="71"/>
      <c r="QNO768" s="71"/>
      <c r="QNT768" s="71"/>
      <c r="QNY768" s="71"/>
      <c r="QOD768" s="71"/>
      <c r="QOI768" s="71"/>
      <c r="QON768" s="71"/>
      <c r="QOS768" s="71"/>
      <c r="QOX768" s="71"/>
      <c r="QPC768" s="71"/>
      <c r="QPH768" s="71"/>
      <c r="QPM768" s="71"/>
      <c r="QPR768" s="71"/>
      <c r="QPW768" s="71"/>
      <c r="QQB768" s="71"/>
      <c r="QQG768" s="71"/>
      <c r="QQL768" s="71"/>
      <c r="QQQ768" s="71"/>
      <c r="QQV768" s="71"/>
      <c r="QRA768" s="71"/>
      <c r="QRF768" s="71"/>
      <c r="QRK768" s="71"/>
      <c r="QRP768" s="71"/>
      <c r="QRU768" s="71"/>
      <c r="QRZ768" s="71"/>
      <c r="QSE768" s="71"/>
      <c r="QSJ768" s="71"/>
      <c r="QSO768" s="71"/>
      <c r="QST768" s="71"/>
      <c r="QSY768" s="71"/>
      <c r="QTD768" s="71"/>
      <c r="QTI768" s="71"/>
      <c r="QTN768" s="71"/>
      <c r="QTS768" s="71"/>
      <c r="QTX768" s="71"/>
      <c r="QUC768" s="71"/>
      <c r="QUH768" s="71"/>
      <c r="QUM768" s="71"/>
      <c r="QUR768" s="71"/>
      <c r="QUW768" s="71"/>
      <c r="QVB768" s="71"/>
      <c r="QVG768" s="71"/>
      <c r="QVL768" s="71"/>
      <c r="QVQ768" s="71"/>
      <c r="QVV768" s="71"/>
      <c r="QWA768" s="71"/>
      <c r="QWF768" s="71"/>
      <c r="QWK768" s="71"/>
      <c r="QWP768" s="71"/>
      <c r="QWU768" s="71"/>
      <c r="QWZ768" s="71"/>
      <c r="QXE768" s="71"/>
      <c r="QXJ768" s="71"/>
      <c r="QXO768" s="71"/>
      <c r="QXT768" s="71"/>
      <c r="QXY768" s="71"/>
      <c r="QYD768" s="71"/>
      <c r="QYI768" s="71"/>
      <c r="QYN768" s="71"/>
      <c r="QYS768" s="71"/>
      <c r="QYX768" s="71"/>
      <c r="QZC768" s="71"/>
      <c r="QZH768" s="71"/>
      <c r="QZM768" s="71"/>
      <c r="QZR768" s="71"/>
      <c r="QZW768" s="71"/>
      <c r="RAB768" s="71"/>
      <c r="RAG768" s="71"/>
      <c r="RAL768" s="71"/>
      <c r="RAQ768" s="71"/>
      <c r="RAV768" s="71"/>
      <c r="RBA768" s="71"/>
      <c r="RBF768" s="71"/>
      <c r="RBK768" s="71"/>
      <c r="RBP768" s="71"/>
      <c r="RBU768" s="71"/>
      <c r="RBZ768" s="71"/>
      <c r="RCE768" s="71"/>
      <c r="RCJ768" s="71"/>
      <c r="RCO768" s="71"/>
      <c r="RCT768" s="71"/>
      <c r="RCY768" s="71"/>
      <c r="RDD768" s="71"/>
      <c r="RDI768" s="71"/>
      <c r="RDN768" s="71"/>
      <c r="RDS768" s="71"/>
      <c r="RDX768" s="71"/>
      <c r="REC768" s="71"/>
      <c r="REH768" s="71"/>
      <c r="REM768" s="71"/>
      <c r="RER768" s="71"/>
      <c r="REW768" s="71"/>
      <c r="RFB768" s="71"/>
      <c r="RFG768" s="71"/>
      <c r="RFL768" s="71"/>
      <c r="RFQ768" s="71"/>
      <c r="RFV768" s="71"/>
      <c r="RGA768" s="71"/>
      <c r="RGF768" s="71"/>
      <c r="RGK768" s="71"/>
      <c r="RGP768" s="71"/>
      <c r="RGU768" s="71"/>
      <c r="RGZ768" s="71"/>
      <c r="RHE768" s="71"/>
      <c r="RHJ768" s="71"/>
      <c r="RHO768" s="71"/>
      <c r="RHT768" s="71"/>
      <c r="RHY768" s="71"/>
      <c r="RID768" s="71"/>
      <c r="RII768" s="71"/>
      <c r="RIN768" s="71"/>
      <c r="RIS768" s="71"/>
      <c r="RIX768" s="71"/>
      <c r="RJC768" s="71"/>
      <c r="RJH768" s="71"/>
      <c r="RJM768" s="71"/>
      <c r="RJR768" s="71"/>
      <c r="RJW768" s="71"/>
      <c r="RKB768" s="71"/>
      <c r="RKG768" s="71"/>
      <c r="RKL768" s="71"/>
      <c r="RKQ768" s="71"/>
      <c r="RKV768" s="71"/>
      <c r="RLA768" s="71"/>
      <c r="RLF768" s="71"/>
      <c r="RLK768" s="71"/>
      <c r="RLP768" s="71"/>
      <c r="RLU768" s="71"/>
      <c r="RLZ768" s="71"/>
      <c r="RME768" s="71"/>
      <c r="RMJ768" s="71"/>
      <c r="RMO768" s="71"/>
      <c r="RMT768" s="71"/>
      <c r="RMY768" s="71"/>
      <c r="RND768" s="71"/>
      <c r="RNI768" s="71"/>
      <c r="RNN768" s="71"/>
      <c r="RNS768" s="71"/>
      <c r="RNX768" s="71"/>
      <c r="ROC768" s="71"/>
      <c r="ROH768" s="71"/>
      <c r="ROM768" s="71"/>
      <c r="ROR768" s="71"/>
      <c r="ROW768" s="71"/>
      <c r="RPB768" s="71"/>
      <c r="RPG768" s="71"/>
      <c r="RPL768" s="71"/>
      <c r="RPQ768" s="71"/>
      <c r="RPV768" s="71"/>
      <c r="RQA768" s="71"/>
      <c r="RQF768" s="71"/>
      <c r="RQK768" s="71"/>
      <c r="RQP768" s="71"/>
      <c r="RQU768" s="71"/>
      <c r="RQZ768" s="71"/>
      <c r="RRE768" s="71"/>
      <c r="RRJ768" s="71"/>
      <c r="RRO768" s="71"/>
      <c r="RRT768" s="71"/>
      <c r="RRY768" s="71"/>
      <c r="RSD768" s="71"/>
      <c r="RSI768" s="71"/>
      <c r="RSN768" s="71"/>
      <c r="RSS768" s="71"/>
      <c r="RSX768" s="71"/>
      <c r="RTC768" s="71"/>
      <c r="RTH768" s="71"/>
      <c r="RTM768" s="71"/>
      <c r="RTR768" s="71"/>
      <c r="RTW768" s="71"/>
      <c r="RUB768" s="71"/>
      <c r="RUG768" s="71"/>
      <c r="RUL768" s="71"/>
      <c r="RUQ768" s="71"/>
      <c r="RUV768" s="71"/>
      <c r="RVA768" s="71"/>
      <c r="RVF768" s="71"/>
      <c r="RVK768" s="71"/>
      <c r="RVP768" s="71"/>
      <c r="RVU768" s="71"/>
      <c r="RVZ768" s="71"/>
      <c r="RWE768" s="71"/>
      <c r="RWJ768" s="71"/>
      <c r="RWO768" s="71"/>
      <c r="RWT768" s="71"/>
      <c r="RWY768" s="71"/>
      <c r="RXD768" s="71"/>
      <c r="RXI768" s="71"/>
      <c r="RXN768" s="71"/>
      <c r="RXS768" s="71"/>
      <c r="RXX768" s="71"/>
      <c r="RYC768" s="71"/>
      <c r="RYH768" s="71"/>
      <c r="RYM768" s="71"/>
      <c r="RYR768" s="71"/>
      <c r="RYW768" s="71"/>
      <c r="RZB768" s="71"/>
      <c r="RZG768" s="71"/>
      <c r="RZL768" s="71"/>
      <c r="RZQ768" s="71"/>
      <c r="RZV768" s="71"/>
      <c r="SAA768" s="71"/>
      <c r="SAF768" s="71"/>
      <c r="SAK768" s="71"/>
      <c r="SAP768" s="71"/>
      <c r="SAU768" s="71"/>
      <c r="SAZ768" s="71"/>
      <c r="SBE768" s="71"/>
      <c r="SBJ768" s="71"/>
      <c r="SBO768" s="71"/>
      <c r="SBT768" s="71"/>
      <c r="SBY768" s="71"/>
      <c r="SCD768" s="71"/>
      <c r="SCI768" s="71"/>
      <c r="SCN768" s="71"/>
      <c r="SCS768" s="71"/>
      <c r="SCX768" s="71"/>
      <c r="SDC768" s="71"/>
      <c r="SDH768" s="71"/>
      <c r="SDM768" s="71"/>
      <c r="SDR768" s="71"/>
      <c r="SDW768" s="71"/>
      <c r="SEB768" s="71"/>
      <c r="SEG768" s="71"/>
      <c r="SEL768" s="71"/>
      <c r="SEQ768" s="71"/>
      <c r="SEV768" s="71"/>
      <c r="SFA768" s="71"/>
      <c r="SFF768" s="71"/>
      <c r="SFK768" s="71"/>
      <c r="SFP768" s="71"/>
      <c r="SFU768" s="71"/>
      <c r="SFZ768" s="71"/>
      <c r="SGE768" s="71"/>
      <c r="SGJ768" s="71"/>
      <c r="SGO768" s="71"/>
      <c r="SGT768" s="71"/>
      <c r="SGY768" s="71"/>
      <c r="SHD768" s="71"/>
      <c r="SHI768" s="71"/>
      <c r="SHN768" s="71"/>
      <c r="SHS768" s="71"/>
      <c r="SHX768" s="71"/>
      <c r="SIC768" s="71"/>
      <c r="SIH768" s="71"/>
      <c r="SIM768" s="71"/>
      <c r="SIR768" s="71"/>
      <c r="SIW768" s="71"/>
      <c r="SJB768" s="71"/>
      <c r="SJG768" s="71"/>
      <c r="SJL768" s="71"/>
      <c r="SJQ768" s="71"/>
      <c r="SJV768" s="71"/>
      <c r="SKA768" s="71"/>
      <c r="SKF768" s="71"/>
      <c r="SKK768" s="71"/>
      <c r="SKP768" s="71"/>
      <c r="SKU768" s="71"/>
      <c r="SKZ768" s="71"/>
      <c r="SLE768" s="71"/>
      <c r="SLJ768" s="71"/>
      <c r="SLO768" s="71"/>
      <c r="SLT768" s="71"/>
      <c r="SLY768" s="71"/>
      <c r="SMD768" s="71"/>
      <c r="SMI768" s="71"/>
      <c r="SMN768" s="71"/>
      <c r="SMS768" s="71"/>
      <c r="SMX768" s="71"/>
      <c r="SNC768" s="71"/>
      <c r="SNH768" s="71"/>
      <c r="SNM768" s="71"/>
      <c r="SNR768" s="71"/>
      <c r="SNW768" s="71"/>
      <c r="SOB768" s="71"/>
      <c r="SOG768" s="71"/>
      <c r="SOL768" s="71"/>
      <c r="SOQ768" s="71"/>
      <c r="SOV768" s="71"/>
      <c r="SPA768" s="71"/>
      <c r="SPF768" s="71"/>
      <c r="SPK768" s="71"/>
      <c r="SPP768" s="71"/>
      <c r="SPU768" s="71"/>
      <c r="SPZ768" s="71"/>
      <c r="SQE768" s="71"/>
      <c r="SQJ768" s="71"/>
      <c r="SQO768" s="71"/>
      <c r="SQT768" s="71"/>
      <c r="SQY768" s="71"/>
      <c r="SRD768" s="71"/>
      <c r="SRI768" s="71"/>
      <c r="SRN768" s="71"/>
      <c r="SRS768" s="71"/>
      <c r="SRX768" s="71"/>
      <c r="SSC768" s="71"/>
      <c r="SSH768" s="71"/>
      <c r="SSM768" s="71"/>
      <c r="SSR768" s="71"/>
      <c r="SSW768" s="71"/>
      <c r="STB768" s="71"/>
      <c r="STG768" s="71"/>
      <c r="STL768" s="71"/>
      <c r="STQ768" s="71"/>
      <c r="STV768" s="71"/>
      <c r="SUA768" s="71"/>
      <c r="SUF768" s="71"/>
      <c r="SUK768" s="71"/>
      <c r="SUP768" s="71"/>
      <c r="SUU768" s="71"/>
      <c r="SUZ768" s="71"/>
      <c r="SVE768" s="71"/>
      <c r="SVJ768" s="71"/>
      <c r="SVO768" s="71"/>
      <c r="SVT768" s="71"/>
      <c r="SVY768" s="71"/>
      <c r="SWD768" s="71"/>
      <c r="SWI768" s="71"/>
      <c r="SWN768" s="71"/>
      <c r="SWS768" s="71"/>
      <c r="SWX768" s="71"/>
      <c r="SXC768" s="71"/>
      <c r="SXH768" s="71"/>
      <c r="SXM768" s="71"/>
      <c r="SXR768" s="71"/>
      <c r="SXW768" s="71"/>
      <c r="SYB768" s="71"/>
      <c r="SYG768" s="71"/>
      <c r="SYL768" s="71"/>
      <c r="SYQ768" s="71"/>
      <c r="SYV768" s="71"/>
      <c r="SZA768" s="71"/>
      <c r="SZF768" s="71"/>
      <c r="SZK768" s="71"/>
      <c r="SZP768" s="71"/>
      <c r="SZU768" s="71"/>
      <c r="SZZ768" s="71"/>
      <c r="TAE768" s="71"/>
      <c r="TAJ768" s="71"/>
      <c r="TAO768" s="71"/>
      <c r="TAT768" s="71"/>
      <c r="TAY768" s="71"/>
      <c r="TBD768" s="71"/>
      <c r="TBI768" s="71"/>
      <c r="TBN768" s="71"/>
      <c r="TBS768" s="71"/>
      <c r="TBX768" s="71"/>
      <c r="TCC768" s="71"/>
      <c r="TCH768" s="71"/>
      <c r="TCM768" s="71"/>
      <c r="TCR768" s="71"/>
      <c r="TCW768" s="71"/>
      <c r="TDB768" s="71"/>
      <c r="TDG768" s="71"/>
      <c r="TDL768" s="71"/>
      <c r="TDQ768" s="71"/>
      <c r="TDV768" s="71"/>
      <c r="TEA768" s="71"/>
      <c r="TEF768" s="71"/>
      <c r="TEK768" s="71"/>
      <c r="TEP768" s="71"/>
      <c r="TEU768" s="71"/>
      <c r="TEZ768" s="71"/>
      <c r="TFE768" s="71"/>
      <c r="TFJ768" s="71"/>
      <c r="TFO768" s="71"/>
      <c r="TFT768" s="71"/>
      <c r="TFY768" s="71"/>
      <c r="TGD768" s="71"/>
      <c r="TGI768" s="71"/>
      <c r="TGN768" s="71"/>
      <c r="TGS768" s="71"/>
      <c r="TGX768" s="71"/>
      <c r="THC768" s="71"/>
      <c r="THH768" s="71"/>
      <c r="THM768" s="71"/>
      <c r="THR768" s="71"/>
      <c r="THW768" s="71"/>
      <c r="TIB768" s="71"/>
      <c r="TIG768" s="71"/>
      <c r="TIL768" s="71"/>
      <c r="TIQ768" s="71"/>
      <c r="TIV768" s="71"/>
      <c r="TJA768" s="71"/>
      <c r="TJF768" s="71"/>
      <c r="TJK768" s="71"/>
      <c r="TJP768" s="71"/>
      <c r="TJU768" s="71"/>
      <c r="TJZ768" s="71"/>
      <c r="TKE768" s="71"/>
      <c r="TKJ768" s="71"/>
      <c r="TKO768" s="71"/>
      <c r="TKT768" s="71"/>
      <c r="TKY768" s="71"/>
      <c r="TLD768" s="71"/>
      <c r="TLI768" s="71"/>
      <c r="TLN768" s="71"/>
      <c r="TLS768" s="71"/>
      <c r="TLX768" s="71"/>
      <c r="TMC768" s="71"/>
      <c r="TMH768" s="71"/>
      <c r="TMM768" s="71"/>
      <c r="TMR768" s="71"/>
      <c r="TMW768" s="71"/>
      <c r="TNB768" s="71"/>
      <c r="TNG768" s="71"/>
      <c r="TNL768" s="71"/>
      <c r="TNQ768" s="71"/>
      <c r="TNV768" s="71"/>
      <c r="TOA768" s="71"/>
      <c r="TOF768" s="71"/>
      <c r="TOK768" s="71"/>
      <c r="TOP768" s="71"/>
      <c r="TOU768" s="71"/>
      <c r="TOZ768" s="71"/>
      <c r="TPE768" s="71"/>
      <c r="TPJ768" s="71"/>
      <c r="TPO768" s="71"/>
      <c r="TPT768" s="71"/>
      <c r="TPY768" s="71"/>
      <c r="TQD768" s="71"/>
      <c r="TQI768" s="71"/>
      <c r="TQN768" s="71"/>
      <c r="TQS768" s="71"/>
      <c r="TQX768" s="71"/>
      <c r="TRC768" s="71"/>
      <c r="TRH768" s="71"/>
      <c r="TRM768" s="71"/>
      <c r="TRR768" s="71"/>
      <c r="TRW768" s="71"/>
      <c r="TSB768" s="71"/>
      <c r="TSG768" s="71"/>
      <c r="TSL768" s="71"/>
      <c r="TSQ768" s="71"/>
      <c r="TSV768" s="71"/>
      <c r="TTA768" s="71"/>
      <c r="TTF768" s="71"/>
      <c r="TTK768" s="71"/>
      <c r="TTP768" s="71"/>
      <c r="TTU768" s="71"/>
      <c r="TTZ768" s="71"/>
      <c r="TUE768" s="71"/>
      <c r="TUJ768" s="71"/>
      <c r="TUO768" s="71"/>
      <c r="TUT768" s="71"/>
      <c r="TUY768" s="71"/>
      <c r="TVD768" s="71"/>
      <c r="TVI768" s="71"/>
      <c r="TVN768" s="71"/>
      <c r="TVS768" s="71"/>
      <c r="TVX768" s="71"/>
      <c r="TWC768" s="71"/>
      <c r="TWH768" s="71"/>
      <c r="TWM768" s="71"/>
      <c r="TWR768" s="71"/>
      <c r="TWW768" s="71"/>
      <c r="TXB768" s="71"/>
      <c r="TXG768" s="71"/>
      <c r="TXL768" s="71"/>
      <c r="TXQ768" s="71"/>
      <c r="TXV768" s="71"/>
      <c r="TYA768" s="71"/>
      <c r="TYF768" s="71"/>
      <c r="TYK768" s="71"/>
      <c r="TYP768" s="71"/>
      <c r="TYU768" s="71"/>
      <c r="TYZ768" s="71"/>
      <c r="TZE768" s="71"/>
      <c r="TZJ768" s="71"/>
      <c r="TZO768" s="71"/>
      <c r="TZT768" s="71"/>
      <c r="TZY768" s="71"/>
      <c r="UAD768" s="71"/>
      <c r="UAI768" s="71"/>
      <c r="UAN768" s="71"/>
      <c r="UAS768" s="71"/>
      <c r="UAX768" s="71"/>
      <c r="UBC768" s="71"/>
      <c r="UBH768" s="71"/>
      <c r="UBM768" s="71"/>
      <c r="UBR768" s="71"/>
      <c r="UBW768" s="71"/>
      <c r="UCB768" s="71"/>
      <c r="UCG768" s="71"/>
      <c r="UCL768" s="71"/>
      <c r="UCQ768" s="71"/>
      <c r="UCV768" s="71"/>
      <c r="UDA768" s="71"/>
      <c r="UDF768" s="71"/>
      <c r="UDK768" s="71"/>
      <c r="UDP768" s="71"/>
      <c r="UDU768" s="71"/>
      <c r="UDZ768" s="71"/>
      <c r="UEE768" s="71"/>
      <c r="UEJ768" s="71"/>
      <c r="UEO768" s="71"/>
      <c r="UET768" s="71"/>
      <c r="UEY768" s="71"/>
      <c r="UFD768" s="71"/>
      <c r="UFI768" s="71"/>
      <c r="UFN768" s="71"/>
      <c r="UFS768" s="71"/>
      <c r="UFX768" s="71"/>
      <c r="UGC768" s="71"/>
      <c r="UGH768" s="71"/>
      <c r="UGM768" s="71"/>
      <c r="UGR768" s="71"/>
      <c r="UGW768" s="71"/>
      <c r="UHB768" s="71"/>
      <c r="UHG768" s="71"/>
      <c r="UHL768" s="71"/>
      <c r="UHQ768" s="71"/>
      <c r="UHV768" s="71"/>
      <c r="UIA768" s="71"/>
      <c r="UIF768" s="71"/>
      <c r="UIK768" s="71"/>
      <c r="UIP768" s="71"/>
      <c r="UIU768" s="71"/>
      <c r="UIZ768" s="71"/>
      <c r="UJE768" s="71"/>
      <c r="UJJ768" s="71"/>
      <c r="UJO768" s="71"/>
      <c r="UJT768" s="71"/>
      <c r="UJY768" s="71"/>
      <c r="UKD768" s="71"/>
      <c r="UKI768" s="71"/>
      <c r="UKN768" s="71"/>
      <c r="UKS768" s="71"/>
      <c r="UKX768" s="71"/>
      <c r="ULC768" s="71"/>
      <c r="ULH768" s="71"/>
      <c r="ULM768" s="71"/>
      <c r="ULR768" s="71"/>
      <c r="ULW768" s="71"/>
      <c r="UMB768" s="71"/>
      <c r="UMG768" s="71"/>
      <c r="UML768" s="71"/>
      <c r="UMQ768" s="71"/>
      <c r="UMV768" s="71"/>
      <c r="UNA768" s="71"/>
      <c r="UNF768" s="71"/>
      <c r="UNK768" s="71"/>
      <c r="UNP768" s="71"/>
      <c r="UNU768" s="71"/>
      <c r="UNZ768" s="71"/>
      <c r="UOE768" s="71"/>
      <c r="UOJ768" s="71"/>
      <c r="UOO768" s="71"/>
      <c r="UOT768" s="71"/>
      <c r="UOY768" s="71"/>
      <c r="UPD768" s="71"/>
      <c r="UPI768" s="71"/>
      <c r="UPN768" s="71"/>
      <c r="UPS768" s="71"/>
      <c r="UPX768" s="71"/>
      <c r="UQC768" s="71"/>
      <c r="UQH768" s="71"/>
      <c r="UQM768" s="71"/>
      <c r="UQR768" s="71"/>
      <c r="UQW768" s="71"/>
      <c r="URB768" s="71"/>
      <c r="URG768" s="71"/>
      <c r="URL768" s="71"/>
      <c r="URQ768" s="71"/>
      <c r="URV768" s="71"/>
      <c r="USA768" s="71"/>
      <c r="USF768" s="71"/>
      <c r="USK768" s="71"/>
      <c r="USP768" s="71"/>
      <c r="USU768" s="71"/>
      <c r="USZ768" s="71"/>
      <c r="UTE768" s="71"/>
      <c r="UTJ768" s="71"/>
      <c r="UTO768" s="71"/>
      <c r="UTT768" s="71"/>
      <c r="UTY768" s="71"/>
      <c r="UUD768" s="71"/>
      <c r="UUI768" s="71"/>
      <c r="UUN768" s="71"/>
      <c r="UUS768" s="71"/>
      <c r="UUX768" s="71"/>
      <c r="UVC768" s="71"/>
      <c r="UVH768" s="71"/>
      <c r="UVM768" s="71"/>
      <c r="UVR768" s="71"/>
      <c r="UVW768" s="71"/>
      <c r="UWB768" s="71"/>
      <c r="UWG768" s="71"/>
      <c r="UWL768" s="71"/>
      <c r="UWQ768" s="71"/>
      <c r="UWV768" s="71"/>
      <c r="UXA768" s="71"/>
      <c r="UXF768" s="71"/>
      <c r="UXK768" s="71"/>
      <c r="UXP768" s="71"/>
      <c r="UXU768" s="71"/>
      <c r="UXZ768" s="71"/>
      <c r="UYE768" s="71"/>
      <c r="UYJ768" s="71"/>
      <c r="UYO768" s="71"/>
      <c r="UYT768" s="71"/>
      <c r="UYY768" s="71"/>
      <c r="UZD768" s="71"/>
      <c r="UZI768" s="71"/>
      <c r="UZN768" s="71"/>
      <c r="UZS768" s="71"/>
      <c r="UZX768" s="71"/>
      <c r="VAC768" s="71"/>
      <c r="VAH768" s="71"/>
      <c r="VAM768" s="71"/>
      <c r="VAR768" s="71"/>
      <c r="VAW768" s="71"/>
      <c r="VBB768" s="71"/>
      <c r="VBG768" s="71"/>
      <c r="VBL768" s="71"/>
      <c r="VBQ768" s="71"/>
      <c r="VBV768" s="71"/>
      <c r="VCA768" s="71"/>
      <c r="VCF768" s="71"/>
      <c r="VCK768" s="71"/>
      <c r="VCP768" s="71"/>
      <c r="VCU768" s="71"/>
      <c r="VCZ768" s="71"/>
      <c r="VDE768" s="71"/>
      <c r="VDJ768" s="71"/>
      <c r="VDO768" s="71"/>
      <c r="VDT768" s="71"/>
      <c r="VDY768" s="71"/>
      <c r="VED768" s="71"/>
      <c r="VEI768" s="71"/>
      <c r="VEN768" s="71"/>
      <c r="VES768" s="71"/>
      <c r="VEX768" s="71"/>
      <c r="VFC768" s="71"/>
      <c r="VFH768" s="71"/>
      <c r="VFM768" s="71"/>
      <c r="VFR768" s="71"/>
      <c r="VFW768" s="71"/>
      <c r="VGB768" s="71"/>
      <c r="VGG768" s="71"/>
      <c r="VGL768" s="71"/>
      <c r="VGQ768" s="71"/>
      <c r="VGV768" s="71"/>
      <c r="VHA768" s="71"/>
      <c r="VHF768" s="71"/>
      <c r="VHK768" s="71"/>
      <c r="VHP768" s="71"/>
      <c r="VHU768" s="71"/>
      <c r="VHZ768" s="71"/>
      <c r="VIE768" s="71"/>
      <c r="VIJ768" s="71"/>
      <c r="VIO768" s="71"/>
      <c r="VIT768" s="71"/>
      <c r="VIY768" s="71"/>
      <c r="VJD768" s="71"/>
      <c r="VJI768" s="71"/>
      <c r="VJN768" s="71"/>
      <c r="VJS768" s="71"/>
      <c r="VJX768" s="71"/>
      <c r="VKC768" s="71"/>
      <c r="VKH768" s="71"/>
      <c r="VKM768" s="71"/>
      <c r="VKR768" s="71"/>
      <c r="VKW768" s="71"/>
      <c r="VLB768" s="71"/>
      <c r="VLG768" s="71"/>
      <c r="VLL768" s="71"/>
      <c r="VLQ768" s="71"/>
      <c r="VLV768" s="71"/>
      <c r="VMA768" s="71"/>
      <c r="VMF768" s="71"/>
      <c r="VMK768" s="71"/>
      <c r="VMP768" s="71"/>
      <c r="VMU768" s="71"/>
      <c r="VMZ768" s="71"/>
      <c r="VNE768" s="71"/>
      <c r="VNJ768" s="71"/>
      <c r="VNO768" s="71"/>
      <c r="VNT768" s="71"/>
      <c r="VNY768" s="71"/>
      <c r="VOD768" s="71"/>
      <c r="VOI768" s="71"/>
      <c r="VON768" s="71"/>
      <c r="VOS768" s="71"/>
      <c r="VOX768" s="71"/>
      <c r="VPC768" s="71"/>
      <c r="VPH768" s="71"/>
      <c r="VPM768" s="71"/>
      <c r="VPR768" s="71"/>
      <c r="VPW768" s="71"/>
      <c r="VQB768" s="71"/>
      <c r="VQG768" s="71"/>
      <c r="VQL768" s="71"/>
      <c r="VQQ768" s="71"/>
      <c r="VQV768" s="71"/>
      <c r="VRA768" s="71"/>
      <c r="VRF768" s="71"/>
      <c r="VRK768" s="71"/>
      <c r="VRP768" s="71"/>
      <c r="VRU768" s="71"/>
      <c r="VRZ768" s="71"/>
      <c r="VSE768" s="71"/>
      <c r="VSJ768" s="71"/>
      <c r="VSO768" s="71"/>
      <c r="VST768" s="71"/>
      <c r="VSY768" s="71"/>
      <c r="VTD768" s="71"/>
      <c r="VTI768" s="71"/>
      <c r="VTN768" s="71"/>
      <c r="VTS768" s="71"/>
      <c r="VTX768" s="71"/>
      <c r="VUC768" s="71"/>
      <c r="VUH768" s="71"/>
      <c r="VUM768" s="71"/>
      <c r="VUR768" s="71"/>
      <c r="VUW768" s="71"/>
      <c r="VVB768" s="71"/>
      <c r="VVG768" s="71"/>
      <c r="VVL768" s="71"/>
      <c r="VVQ768" s="71"/>
      <c r="VVV768" s="71"/>
      <c r="VWA768" s="71"/>
      <c r="VWF768" s="71"/>
      <c r="VWK768" s="71"/>
      <c r="VWP768" s="71"/>
      <c r="VWU768" s="71"/>
      <c r="VWZ768" s="71"/>
      <c r="VXE768" s="71"/>
      <c r="VXJ768" s="71"/>
      <c r="VXO768" s="71"/>
      <c r="VXT768" s="71"/>
      <c r="VXY768" s="71"/>
      <c r="VYD768" s="71"/>
      <c r="VYI768" s="71"/>
      <c r="VYN768" s="71"/>
      <c r="VYS768" s="71"/>
      <c r="VYX768" s="71"/>
      <c r="VZC768" s="71"/>
      <c r="VZH768" s="71"/>
      <c r="VZM768" s="71"/>
      <c r="VZR768" s="71"/>
      <c r="VZW768" s="71"/>
      <c r="WAB768" s="71"/>
      <c r="WAG768" s="71"/>
      <c r="WAL768" s="71"/>
      <c r="WAQ768" s="71"/>
      <c r="WAV768" s="71"/>
      <c r="WBA768" s="71"/>
      <c r="WBF768" s="71"/>
      <c r="WBK768" s="71"/>
      <c r="WBP768" s="71"/>
      <c r="WBU768" s="71"/>
      <c r="WBZ768" s="71"/>
      <c r="WCE768" s="71"/>
      <c r="WCJ768" s="71"/>
      <c r="WCO768" s="71"/>
      <c r="WCT768" s="71"/>
      <c r="WCY768" s="71"/>
      <c r="WDD768" s="71"/>
      <c r="WDI768" s="71"/>
      <c r="WDN768" s="71"/>
      <c r="WDS768" s="71"/>
      <c r="WDX768" s="71"/>
      <c r="WEC768" s="71"/>
      <c r="WEH768" s="71"/>
      <c r="WEM768" s="71"/>
      <c r="WER768" s="71"/>
      <c r="WEW768" s="71"/>
      <c r="WFB768" s="71"/>
      <c r="WFG768" s="71"/>
      <c r="WFL768" s="71"/>
      <c r="WFQ768" s="71"/>
      <c r="WFV768" s="71"/>
      <c r="WGA768" s="71"/>
      <c r="WGF768" s="71"/>
      <c r="WGK768" s="71"/>
      <c r="WGP768" s="71"/>
      <c r="WGU768" s="71"/>
      <c r="WGZ768" s="71"/>
      <c r="WHE768" s="71"/>
      <c r="WHJ768" s="71"/>
      <c r="WHO768" s="71"/>
      <c r="WHT768" s="71"/>
      <c r="WHY768" s="71"/>
      <c r="WID768" s="71"/>
      <c r="WII768" s="71"/>
      <c r="WIN768" s="71"/>
      <c r="WIS768" s="71"/>
      <c r="WIX768" s="71"/>
      <c r="WJC768" s="71"/>
      <c r="WJH768" s="71"/>
      <c r="WJM768" s="71"/>
      <c r="WJR768" s="71"/>
      <c r="WJW768" s="71"/>
      <c r="WKB768" s="71"/>
      <c r="WKG768" s="71"/>
      <c r="WKL768" s="71"/>
      <c r="WKQ768" s="71"/>
      <c r="WKV768" s="71"/>
      <c r="WLA768" s="71"/>
      <c r="WLF768" s="71"/>
      <c r="WLK768" s="71"/>
      <c r="WLP768" s="71"/>
      <c r="WLU768" s="71"/>
      <c r="WLZ768" s="71"/>
      <c r="WME768" s="71"/>
      <c r="WMJ768" s="71"/>
      <c r="WMO768" s="71"/>
      <c r="WMT768" s="71"/>
      <c r="WMY768" s="71"/>
      <c r="WND768" s="71"/>
      <c r="WNI768" s="71"/>
      <c r="WNN768" s="71"/>
      <c r="WNS768" s="71"/>
      <c r="WNX768" s="71"/>
      <c r="WOC768" s="71"/>
      <c r="WOH768" s="71"/>
      <c r="WOM768" s="71"/>
      <c r="WOR768" s="71"/>
      <c r="WOW768" s="71"/>
      <c r="WPB768" s="71"/>
      <c r="WPG768" s="71"/>
      <c r="WPL768" s="71"/>
      <c r="WPQ768" s="71"/>
      <c r="WPV768" s="71"/>
      <c r="WQA768" s="71"/>
      <c r="WQF768" s="71"/>
      <c r="WQK768" s="71"/>
      <c r="WQP768" s="71"/>
      <c r="WQU768" s="71"/>
      <c r="WQZ768" s="71"/>
      <c r="WRE768" s="71"/>
      <c r="WRJ768" s="71"/>
      <c r="WRO768" s="71"/>
      <c r="WRT768" s="71"/>
      <c r="WRY768" s="71"/>
      <c r="WSD768" s="71"/>
      <c r="WSI768" s="71"/>
      <c r="WSN768" s="71"/>
      <c r="WSS768" s="71"/>
      <c r="WSX768" s="71"/>
      <c r="WTC768" s="71"/>
      <c r="WTH768" s="71"/>
      <c r="WTM768" s="71"/>
      <c r="WTR768" s="71"/>
      <c r="WTW768" s="71"/>
      <c r="WUB768" s="71"/>
      <c r="WUG768" s="71"/>
      <c r="WUL768" s="71"/>
      <c r="WUQ768" s="71"/>
      <c r="WUV768" s="71"/>
      <c r="WVA768" s="71"/>
      <c r="WVF768" s="71"/>
      <c r="WVK768" s="71"/>
      <c r="WVP768" s="71"/>
      <c r="WVU768" s="71"/>
      <c r="WVZ768" s="71"/>
      <c r="WWE768" s="71"/>
      <c r="WWJ768" s="71"/>
      <c r="WWO768" s="71"/>
      <c r="WWT768" s="71"/>
      <c r="WWY768" s="71"/>
      <c r="WXD768" s="71"/>
      <c r="WXI768" s="71"/>
      <c r="WXN768" s="71"/>
      <c r="WXS768" s="71"/>
      <c r="WXX768" s="71"/>
      <c r="WYC768" s="71"/>
      <c r="WYH768" s="71"/>
      <c r="WYM768" s="71"/>
      <c r="WYR768" s="71"/>
      <c r="WYW768" s="71"/>
      <c r="WZB768" s="71"/>
      <c r="WZG768" s="71"/>
      <c r="WZL768" s="71"/>
      <c r="WZQ768" s="71"/>
      <c r="WZV768" s="71"/>
      <c r="XAA768" s="71"/>
      <c r="XAF768" s="71"/>
      <c r="XAK768" s="71"/>
      <c r="XAP768" s="71"/>
      <c r="XAU768" s="71"/>
      <c r="XAZ768" s="71"/>
      <c r="XBE768" s="71"/>
      <c r="XBJ768" s="71"/>
      <c r="XBO768" s="71"/>
      <c r="XBT768" s="71"/>
      <c r="XBY768" s="71"/>
      <c r="XCD768" s="71"/>
      <c r="XCI768" s="71"/>
      <c r="XCN768" s="71"/>
      <c r="XCS768" s="71"/>
      <c r="XCX768" s="71"/>
      <c r="XDC768" s="71"/>
      <c r="XDH768" s="71"/>
      <c r="XDM768" s="71"/>
      <c r="XDR768" s="71"/>
      <c r="XDW768" s="71"/>
      <c r="XEB768" s="71"/>
      <c r="XEG768" s="71"/>
      <c r="XEL768" s="71"/>
      <c r="XEQ768" s="71"/>
      <c r="XEV768" s="71"/>
      <c r="XFA768" s="71"/>
    </row>
    <row r="769" spans="1:10" ht="16" hidden="1" thickBot="1">
      <c r="A769" s="74">
        <v>200</v>
      </c>
      <c r="B769" s="75" t="str">
        <f>RMA_TC_001!$B$2</f>
        <v>Script Name</v>
      </c>
      <c r="C769" s="76">
        <v>0</v>
      </c>
      <c r="D769" s="76" t="s">
        <v>11</v>
      </c>
      <c r="E769" s="77">
        <f>RMA_TC_024!D31</f>
        <v>0</v>
      </c>
      <c r="F769" s="78">
        <f>RMA_TC_024!E31</f>
        <v>0</v>
      </c>
      <c r="G769" s="78">
        <f>RMA_TC_024!F31</f>
        <v>0</v>
      </c>
      <c r="H769" s="78">
        <f>RMA_TC_024!G31</f>
        <v>0</v>
      </c>
      <c r="I769" s="78">
        <f>RMA_TC_024!H31</f>
        <v>0</v>
      </c>
      <c r="J769" s="79">
        <f>E769</f>
        <v>0</v>
      </c>
    </row>
    <row r="770" spans="1:10" ht="16" hidden="1" thickBot="1">
      <c r="A770" s="80">
        <v>200</v>
      </c>
      <c r="B770" s="75" t="str">
        <f>RMA_TC_001!$B$2</f>
        <v>Script Name</v>
      </c>
      <c r="C770" s="81">
        <v>0</v>
      </c>
      <c r="D770" s="81" t="s">
        <v>11</v>
      </c>
      <c r="E770" s="77">
        <f>RMA_TC_024!D32</f>
        <v>0</v>
      </c>
      <c r="F770" s="78">
        <f>RMA_TC_024!E32</f>
        <v>0</v>
      </c>
      <c r="G770" s="78">
        <f>RMA_TC_024!F32</f>
        <v>0</v>
      </c>
      <c r="H770" s="78">
        <f>RMA_TC_024!G32</f>
        <v>0</v>
      </c>
      <c r="I770" s="78">
        <f>RMA_TC_024!H32</f>
        <v>0</v>
      </c>
      <c r="J770" s="82">
        <f>E770</f>
        <v>0</v>
      </c>
    </row>
    <row r="771" spans="1:10" ht="16.5" hidden="1" thickTop="1" thickBot="1">
      <c r="A771" s="83" t="s">
        <v>32</v>
      </c>
      <c r="B771" s="90"/>
      <c r="C771" s="90"/>
      <c r="D771" s="90"/>
      <c r="E771" s="91"/>
      <c r="F771" s="86">
        <f>AVERAGE(F768:F770)</f>
        <v>0</v>
      </c>
      <c r="G771" s="86">
        <f>AVERAGE(G768:G770)</f>
        <v>0</v>
      </c>
      <c r="H771" s="86">
        <f>AVERAGE(H768:H770)</f>
        <v>0</v>
      </c>
      <c r="I771" s="86">
        <f>AVERAGE(I768:I770)</f>
        <v>0</v>
      </c>
      <c r="J771" s="87">
        <f>SUM(J768:J770)/(SUM(A768:A770))</f>
        <v>0</v>
      </c>
    </row>
    <row r="772" spans="1:10" ht="15" thickBot="1">
      <c r="A772" s="35"/>
      <c r="B772" s="96"/>
      <c r="C772" s="35"/>
      <c r="D772" s="96"/>
      <c r="E772" s="35"/>
      <c r="F772" s="35"/>
      <c r="G772" s="35"/>
      <c r="H772" s="35"/>
      <c r="I772" s="35"/>
      <c r="J772" s="35"/>
    </row>
    <row r="773" spans="1:10" ht="16" thickBot="1">
      <c r="A773" s="257" t="s">
        <v>108</v>
      </c>
      <c r="B773" s="258"/>
      <c r="C773" s="258"/>
      <c r="D773" s="258"/>
      <c r="E773" s="258"/>
      <c r="F773" s="258"/>
      <c r="G773" s="258"/>
      <c r="H773" s="258"/>
      <c r="I773" s="258"/>
      <c r="J773" s="259"/>
    </row>
    <row r="774" spans="1:10" ht="26.5" thickBot="1">
      <c r="A774" s="65" t="s">
        <v>0</v>
      </c>
      <c r="B774" s="66" t="s">
        <v>1</v>
      </c>
      <c r="C774" s="66" t="s">
        <v>2</v>
      </c>
      <c r="D774" s="67" t="s">
        <v>3</v>
      </c>
      <c r="E774" s="67" t="s">
        <v>4</v>
      </c>
      <c r="F774" s="65" t="s">
        <v>5</v>
      </c>
      <c r="G774" s="65" t="s">
        <v>6</v>
      </c>
      <c r="H774" s="65" t="s">
        <v>7</v>
      </c>
      <c r="I774" s="68" t="s">
        <v>8</v>
      </c>
      <c r="J774" s="67" t="s">
        <v>9</v>
      </c>
    </row>
    <row r="775" spans="1:10" ht="16" thickBot="1">
      <c r="A775" s="69" t="s">
        <v>10</v>
      </c>
      <c r="B775" s="70" t="str">
        <f>RMA_TC_001!$B$2</f>
        <v>Script Name</v>
      </c>
      <c r="C775" s="70">
        <v>0</v>
      </c>
      <c r="D775" s="70" t="s">
        <v>11</v>
      </c>
      <c r="E775" s="71">
        <f>RMA_TC_024!D37</f>
        <v>0</v>
      </c>
      <c r="F775" s="72">
        <f>RMA_TC_025!E5</f>
        <v>0</v>
      </c>
      <c r="G775" s="72">
        <f>RMA_TC_025!F5</f>
        <v>0</v>
      </c>
      <c r="H775" s="72">
        <f>RMA_TC_025!G5</f>
        <v>0</v>
      </c>
      <c r="I775" s="72">
        <f>RMA_TC_025!H5</f>
        <v>0</v>
      </c>
      <c r="J775" s="73">
        <f>E775</f>
        <v>0</v>
      </c>
    </row>
    <row r="776" spans="1:10" ht="16" thickBot="1">
      <c r="A776" s="74">
        <v>1</v>
      </c>
      <c r="B776" s="75" t="str">
        <f>RMA_TC_001!$B$2</f>
        <v>Script Name</v>
      </c>
      <c r="C776" s="76">
        <v>0</v>
      </c>
      <c r="D776" s="76" t="s">
        <v>11</v>
      </c>
      <c r="E776" s="77">
        <v>1</v>
      </c>
      <c r="F776" s="78">
        <f>RMA_TC_025!E6</f>
        <v>0</v>
      </c>
      <c r="G776" s="78">
        <f>RMA_TC_025!F6</f>
        <v>0</v>
      </c>
      <c r="H776" s="78">
        <f>RMA_TC_025!G6</f>
        <v>0</v>
      </c>
      <c r="I776" s="78">
        <f>RMA_TC_025!H6</f>
        <v>0</v>
      </c>
      <c r="J776" s="79">
        <f>E776</f>
        <v>1</v>
      </c>
    </row>
    <row r="777" spans="1:10" ht="16" thickBot="1">
      <c r="A777" s="74">
        <v>1</v>
      </c>
      <c r="B777" s="75" t="str">
        <f>RMA_TC_001!$B$2</f>
        <v>Script Name</v>
      </c>
      <c r="C777" s="76">
        <v>0</v>
      </c>
      <c r="D777" s="76" t="s">
        <v>11</v>
      </c>
      <c r="E777" s="77">
        <v>1</v>
      </c>
      <c r="F777" s="78">
        <f>RMA_TC_025!E7</f>
        <v>0</v>
      </c>
      <c r="G777" s="78">
        <f>RMA_TC_025!F7</f>
        <v>0</v>
      </c>
      <c r="H777" s="78">
        <f>RMA_TC_025!G7</f>
        <v>0</v>
      </c>
      <c r="I777" s="78">
        <f>RMA_TC_025!H7</f>
        <v>0</v>
      </c>
      <c r="J777" s="79">
        <f>E777</f>
        <v>1</v>
      </c>
    </row>
    <row r="778" spans="1:10" ht="16" thickBot="1">
      <c r="A778" s="80">
        <v>1</v>
      </c>
      <c r="B778" s="75" t="str">
        <f>RMA_TC_001!$B$2</f>
        <v>Script Name</v>
      </c>
      <c r="C778" s="81">
        <v>0</v>
      </c>
      <c r="D778" s="81" t="s">
        <v>11</v>
      </c>
      <c r="E778" s="77">
        <v>1</v>
      </c>
      <c r="F778" s="78">
        <f>RMA_TC_025!E8</f>
        <v>0</v>
      </c>
      <c r="G778" s="78">
        <f>RMA_TC_025!F8</f>
        <v>0</v>
      </c>
      <c r="H778" s="78">
        <f>RMA_TC_025!G8</f>
        <v>0</v>
      </c>
      <c r="I778" s="78">
        <f>RMA_TC_025!H8</f>
        <v>0</v>
      </c>
      <c r="J778" s="82">
        <f>E778</f>
        <v>1</v>
      </c>
    </row>
    <row r="779" spans="1:10" ht="16.5" thickTop="1" thickBot="1">
      <c r="A779" s="83" t="s">
        <v>12</v>
      </c>
      <c r="B779" s="84"/>
      <c r="C779" s="84"/>
      <c r="D779" s="84"/>
      <c r="E779" s="85"/>
      <c r="F779" s="86">
        <f>AVERAGE(F776:F778)</f>
        <v>0</v>
      </c>
      <c r="G779" s="86">
        <f>AVERAGE(G776:G778)</f>
        <v>0</v>
      </c>
      <c r="H779" s="86">
        <f>AVERAGE(H776:H778)</f>
        <v>0</v>
      </c>
      <c r="I779" s="86">
        <f>AVERAGE(I776:I778)</f>
        <v>0</v>
      </c>
      <c r="J779" s="87">
        <f>SUM(J776:J778)/(SUM(A776:A778))</f>
        <v>1</v>
      </c>
    </row>
    <row r="780" spans="1:10" ht="16" thickBot="1">
      <c r="A780" s="88">
        <v>5</v>
      </c>
      <c r="B780" s="75" t="str">
        <f>RMA_TC_001!$B$2</f>
        <v>Script Name</v>
      </c>
      <c r="C780" s="75">
        <v>0</v>
      </c>
      <c r="D780" s="75" t="s">
        <v>11</v>
      </c>
      <c r="E780" s="77">
        <v>5</v>
      </c>
      <c r="F780" s="78">
        <f>RMA_TC_025!E10</f>
        <v>0</v>
      </c>
      <c r="G780" s="78">
        <f>RMA_TC_025!F10</f>
        <v>0</v>
      </c>
      <c r="H780" s="78">
        <f>RMA_TC_025!G10</f>
        <v>0</v>
      </c>
      <c r="I780" s="78">
        <f>RMA_TC_025!H10</f>
        <v>0</v>
      </c>
      <c r="J780" s="89">
        <f>E780</f>
        <v>5</v>
      </c>
    </row>
    <row r="781" spans="1:10" ht="16" thickBot="1">
      <c r="A781" s="74">
        <v>5</v>
      </c>
      <c r="B781" s="75" t="str">
        <f>RMA_TC_001!$B$2</f>
        <v>Script Name</v>
      </c>
      <c r="C781" s="76">
        <v>0</v>
      </c>
      <c r="D781" s="76" t="s">
        <v>11</v>
      </c>
      <c r="E781" s="77">
        <v>5</v>
      </c>
      <c r="F781" s="78">
        <f>RMA_TC_025!E11</f>
        <v>0</v>
      </c>
      <c r="G781" s="78">
        <f>RMA_TC_025!F11</f>
        <v>0</v>
      </c>
      <c r="H781" s="78">
        <f>RMA_TC_025!G11</f>
        <v>0</v>
      </c>
      <c r="I781" s="78">
        <f>RMA_TC_025!H11</f>
        <v>0</v>
      </c>
      <c r="J781" s="79">
        <f>E781</f>
        <v>5</v>
      </c>
    </row>
    <row r="782" spans="1:10" ht="16" thickBot="1">
      <c r="A782" s="80">
        <v>5</v>
      </c>
      <c r="B782" s="75" t="str">
        <f>RMA_TC_001!$B$2</f>
        <v>Script Name</v>
      </c>
      <c r="C782" s="81">
        <v>0</v>
      </c>
      <c r="D782" s="81" t="s">
        <v>11</v>
      </c>
      <c r="E782" s="77">
        <v>5</v>
      </c>
      <c r="F782" s="78">
        <f>RMA_TC_025!E12</f>
        <v>0</v>
      </c>
      <c r="G782" s="78">
        <f>RMA_TC_025!F12</f>
        <v>0</v>
      </c>
      <c r="H782" s="78">
        <f>RMA_TC_025!G12</f>
        <v>0</v>
      </c>
      <c r="I782" s="78">
        <f>RMA_TC_025!H12</f>
        <v>0</v>
      </c>
      <c r="J782" s="82">
        <f>E782</f>
        <v>5</v>
      </c>
    </row>
    <row r="783" spans="1:10" ht="16.5" thickTop="1" thickBot="1">
      <c r="A783" s="83" t="s">
        <v>13</v>
      </c>
      <c r="B783" s="84"/>
      <c r="C783" s="84"/>
      <c r="D783" s="84"/>
      <c r="E783" s="85"/>
      <c r="F783" s="86">
        <f>AVERAGE(F780:F782)</f>
        <v>0</v>
      </c>
      <c r="G783" s="86">
        <f>AVERAGE(G780:G782)</f>
        <v>0</v>
      </c>
      <c r="H783" s="86">
        <f>AVERAGE(H780:H782)</f>
        <v>0</v>
      </c>
      <c r="I783" s="86">
        <f>AVERAGE(I780:I782)</f>
        <v>0</v>
      </c>
      <c r="J783" s="87">
        <f>SUM(J780:J782)/(SUM(A780:A782))</f>
        <v>1</v>
      </c>
    </row>
    <row r="784" spans="1:10" ht="16" thickBot="1">
      <c r="A784" s="88">
        <v>10</v>
      </c>
      <c r="B784" s="75" t="str">
        <f>RMA_TC_001!$B$2</f>
        <v>Script Name</v>
      </c>
      <c r="C784" s="75">
        <v>0</v>
      </c>
      <c r="D784" s="75" t="s">
        <v>11</v>
      </c>
      <c r="E784" s="77">
        <v>10</v>
      </c>
      <c r="F784" s="78">
        <f>RMA_TC_025!E14</f>
        <v>0</v>
      </c>
      <c r="G784" s="78">
        <f>RMA_TC_025!F14</f>
        <v>0</v>
      </c>
      <c r="H784" s="78">
        <f>RMA_TC_025!G14</f>
        <v>0</v>
      </c>
      <c r="I784" s="78">
        <f>RMA_TC_025!H14</f>
        <v>0</v>
      </c>
      <c r="J784" s="89">
        <f>E784</f>
        <v>10</v>
      </c>
    </row>
    <row r="785" spans="1:13" ht="16" thickBot="1">
      <c r="A785" s="74">
        <v>10</v>
      </c>
      <c r="B785" s="75" t="str">
        <f>RMA_TC_001!$B$2</f>
        <v>Script Name</v>
      </c>
      <c r="C785" s="76">
        <v>0</v>
      </c>
      <c r="D785" s="76" t="s">
        <v>11</v>
      </c>
      <c r="E785" s="77">
        <v>10</v>
      </c>
      <c r="F785" s="78">
        <f>RMA_TC_025!E15</f>
        <v>0</v>
      </c>
      <c r="G785" s="78">
        <f>RMA_TC_025!F15</f>
        <v>0</v>
      </c>
      <c r="H785" s="78">
        <f>RMA_TC_025!G15</f>
        <v>0</v>
      </c>
      <c r="I785" s="78">
        <f>RMA_TC_025!H15</f>
        <v>0</v>
      </c>
      <c r="J785" s="79">
        <f>E785</f>
        <v>10</v>
      </c>
    </row>
    <row r="786" spans="1:13" ht="16" thickBot="1">
      <c r="A786" s="80">
        <v>10</v>
      </c>
      <c r="B786" s="75" t="str">
        <f>RMA_TC_001!$B$2</f>
        <v>Script Name</v>
      </c>
      <c r="C786" s="81">
        <v>0</v>
      </c>
      <c r="D786" s="81" t="s">
        <v>11</v>
      </c>
      <c r="E786" s="77">
        <v>10</v>
      </c>
      <c r="F786" s="78">
        <f>RMA_TC_025!E16</f>
        <v>0</v>
      </c>
      <c r="G786" s="78">
        <f>RMA_TC_025!F16</f>
        <v>0</v>
      </c>
      <c r="H786" s="78">
        <f>RMA_TC_025!G16</f>
        <v>0</v>
      </c>
      <c r="I786" s="78">
        <f>RMA_TC_025!H16</f>
        <v>0</v>
      </c>
      <c r="J786" s="82">
        <f>E786</f>
        <v>10</v>
      </c>
    </row>
    <row r="787" spans="1:13" ht="16.5" thickTop="1" thickBot="1">
      <c r="A787" s="83" t="s">
        <v>14</v>
      </c>
      <c r="B787" s="84"/>
      <c r="C787" s="84"/>
      <c r="D787" s="84"/>
      <c r="E787" s="85"/>
      <c r="F787" s="86">
        <f>AVERAGE(F784:F786)</f>
        <v>0</v>
      </c>
      <c r="G787" s="86">
        <f>AVERAGE(G784:G786)</f>
        <v>0</v>
      </c>
      <c r="H787" s="86">
        <f>AVERAGE(H784:H786)</f>
        <v>0</v>
      </c>
      <c r="I787" s="86">
        <f>AVERAGE(I784:I786)</f>
        <v>0</v>
      </c>
      <c r="J787" s="87">
        <f>SUM(J784:J786)/(SUM(A784:A786))</f>
        <v>1</v>
      </c>
    </row>
    <row r="788" spans="1:13" ht="16" thickBot="1">
      <c r="A788" s="88">
        <v>20</v>
      </c>
      <c r="B788" s="75" t="str">
        <f>RMA_TC_001!$B$2</f>
        <v>Script Name</v>
      </c>
      <c r="C788" s="75">
        <v>0</v>
      </c>
      <c r="D788" s="75" t="s">
        <v>11</v>
      </c>
      <c r="E788" s="77">
        <v>20</v>
      </c>
      <c r="F788" s="78">
        <f>RMA_TC_025!E18</f>
        <v>0</v>
      </c>
      <c r="G788" s="78">
        <f>RMA_TC_025!F18</f>
        <v>0</v>
      </c>
      <c r="H788" s="78">
        <f>RMA_TC_025!G18</f>
        <v>0</v>
      </c>
      <c r="I788" s="78">
        <f>RMA_TC_025!H18</f>
        <v>0</v>
      </c>
      <c r="J788" s="89">
        <f>E788</f>
        <v>20</v>
      </c>
    </row>
    <row r="789" spans="1:13" ht="16" thickBot="1">
      <c r="A789" s="74">
        <v>20</v>
      </c>
      <c r="B789" s="75" t="str">
        <f>RMA_TC_001!$B$2</f>
        <v>Script Name</v>
      </c>
      <c r="C789" s="76">
        <v>0</v>
      </c>
      <c r="D789" s="76" t="s">
        <v>11</v>
      </c>
      <c r="E789" s="77">
        <v>20</v>
      </c>
      <c r="F789" s="78">
        <f>RMA_TC_025!E19</f>
        <v>0</v>
      </c>
      <c r="G789" s="78">
        <f>RMA_TC_025!F19</f>
        <v>0</v>
      </c>
      <c r="H789" s="78">
        <f>RMA_TC_025!G19</f>
        <v>0</v>
      </c>
      <c r="I789" s="78">
        <f>RMA_TC_025!H19</f>
        <v>0</v>
      </c>
      <c r="J789" s="79">
        <f>E789</f>
        <v>20</v>
      </c>
    </row>
    <row r="790" spans="1:13" ht="16" thickBot="1">
      <c r="A790" s="80">
        <v>20</v>
      </c>
      <c r="B790" s="75" t="str">
        <f>RMA_TC_001!$B$2</f>
        <v>Script Name</v>
      </c>
      <c r="C790" s="81">
        <v>0</v>
      </c>
      <c r="D790" s="81" t="s">
        <v>11</v>
      </c>
      <c r="E790" s="77">
        <v>20</v>
      </c>
      <c r="F790" s="78">
        <f>RMA_TC_025!E20</f>
        <v>0</v>
      </c>
      <c r="G790" s="78">
        <f>RMA_TC_025!F20</f>
        <v>0</v>
      </c>
      <c r="H790" s="78">
        <f>RMA_TC_025!G20</f>
        <v>0</v>
      </c>
      <c r="I790" s="78">
        <f>RMA_TC_025!H20</f>
        <v>0</v>
      </c>
      <c r="J790" s="82">
        <f>E790</f>
        <v>20</v>
      </c>
    </row>
    <row r="791" spans="1:13" ht="16.5" thickTop="1" thickBot="1">
      <c r="A791" s="83" t="s">
        <v>15</v>
      </c>
      <c r="B791" s="84"/>
      <c r="C791" s="84"/>
      <c r="D791" s="84"/>
      <c r="E791" s="85"/>
      <c r="F791" s="86">
        <f>AVERAGE(F788:F790)</f>
        <v>0</v>
      </c>
      <c r="G791" s="86">
        <f>AVERAGE(G788:G790)</f>
        <v>0</v>
      </c>
      <c r="H791" s="86">
        <f>AVERAGE(H788:H790)</f>
        <v>0</v>
      </c>
      <c r="I791" s="86">
        <f>AVERAGE(I788:I790)</f>
        <v>0</v>
      </c>
      <c r="J791" s="87">
        <f>SUM(J788:J790)/(SUM(A788:A790))</f>
        <v>1</v>
      </c>
    </row>
    <row r="792" spans="1:13" ht="16" thickBot="1">
      <c r="A792" s="88">
        <v>50</v>
      </c>
      <c r="B792" s="75" t="str">
        <f>RMA_TC_001!$B$2</f>
        <v>Script Name</v>
      </c>
      <c r="C792" s="75">
        <v>0</v>
      </c>
      <c r="D792" s="75" t="s">
        <v>11</v>
      </c>
      <c r="E792" s="77">
        <v>50</v>
      </c>
      <c r="F792" s="78">
        <f>RMA_TC_025!E22</f>
        <v>0</v>
      </c>
      <c r="G792" s="78">
        <f>RMA_TC_025!F22</f>
        <v>0</v>
      </c>
      <c r="H792" s="78">
        <f>RMA_TC_025!G22</f>
        <v>0</v>
      </c>
      <c r="I792" s="78">
        <f>RMA_TC_025!H22</f>
        <v>0</v>
      </c>
      <c r="J792" s="89">
        <f>E792</f>
        <v>50</v>
      </c>
    </row>
    <row r="793" spans="1:13" ht="16" thickBot="1">
      <c r="A793" s="74">
        <v>50</v>
      </c>
      <c r="B793" s="75" t="str">
        <f>RMA_TC_001!$B$2</f>
        <v>Script Name</v>
      </c>
      <c r="C793" s="76">
        <v>0</v>
      </c>
      <c r="D793" s="76" t="s">
        <v>11</v>
      </c>
      <c r="E793" s="77">
        <v>50</v>
      </c>
      <c r="F793" s="78">
        <f>RMA_TC_025!E23</f>
        <v>0</v>
      </c>
      <c r="G793" s="78">
        <f>RMA_TC_025!F23</f>
        <v>0</v>
      </c>
      <c r="H793" s="78">
        <f>RMA_TC_025!G23</f>
        <v>0</v>
      </c>
      <c r="I793" s="78">
        <f>RMA_TC_025!H23</f>
        <v>0</v>
      </c>
      <c r="J793" s="79">
        <f>E793</f>
        <v>50</v>
      </c>
    </row>
    <row r="794" spans="1:13" ht="16" thickBot="1">
      <c r="A794" s="80">
        <v>50</v>
      </c>
      <c r="B794" s="75" t="str">
        <f>RMA_TC_001!$B$2</f>
        <v>Script Name</v>
      </c>
      <c r="C794" s="81">
        <v>0</v>
      </c>
      <c r="D794" s="81" t="s">
        <v>11</v>
      </c>
      <c r="E794" s="77">
        <v>50</v>
      </c>
      <c r="F794" s="78">
        <f>RMA_TC_025!E24</f>
        <v>0</v>
      </c>
      <c r="G794" s="78">
        <f>RMA_TC_025!F24</f>
        <v>0</v>
      </c>
      <c r="H794" s="78">
        <f>RMA_TC_025!G24</f>
        <v>0</v>
      </c>
      <c r="I794" s="78">
        <f>RMA_TC_025!H24</f>
        <v>0</v>
      </c>
      <c r="J794" s="82">
        <f>E794</f>
        <v>50</v>
      </c>
    </row>
    <row r="795" spans="1:13" ht="16.5" thickTop="1" thickBot="1">
      <c r="A795" s="83" t="s">
        <v>30</v>
      </c>
      <c r="B795" s="84"/>
      <c r="C795" s="84"/>
      <c r="D795" s="84"/>
      <c r="E795" s="85"/>
      <c r="F795" s="86">
        <f>AVERAGE(F792:F794)</f>
        <v>0</v>
      </c>
      <c r="G795" s="86">
        <f>AVERAGE(G792:G794)</f>
        <v>0</v>
      </c>
      <c r="H795" s="86">
        <f>AVERAGE(H792:H794)</f>
        <v>0</v>
      </c>
      <c r="I795" s="86">
        <f>AVERAGE(I792:I794)</f>
        <v>0</v>
      </c>
      <c r="J795" s="87">
        <f>SUM(J792:J794)/(SUM(A792:A794))</f>
        <v>1</v>
      </c>
    </row>
    <row r="796" spans="1:13" ht="16" thickBot="1">
      <c r="A796" s="88">
        <v>100</v>
      </c>
      <c r="B796" s="75" t="str">
        <f>RMA_TC_001!$B$2</f>
        <v>Script Name</v>
      </c>
      <c r="C796" s="75">
        <v>0</v>
      </c>
      <c r="D796" s="75" t="s">
        <v>11</v>
      </c>
      <c r="E796" s="77">
        <v>100</v>
      </c>
      <c r="F796" s="78">
        <f>RMA_TC_025!E26</f>
        <v>0</v>
      </c>
      <c r="G796" s="78">
        <f>RMA_TC_025!F26</f>
        <v>0</v>
      </c>
      <c r="H796" s="78">
        <f>RMA_TC_025!G26</f>
        <v>0</v>
      </c>
      <c r="I796" s="78">
        <f>RMA_TC_025!H26</f>
        <v>0</v>
      </c>
      <c r="J796" s="89">
        <f>E796</f>
        <v>100</v>
      </c>
      <c r="L796" s="44"/>
      <c r="M796" s="44"/>
    </row>
    <row r="797" spans="1:13" ht="16" thickBot="1">
      <c r="A797" s="74">
        <v>100</v>
      </c>
      <c r="B797" s="75" t="str">
        <f>RMA_TC_001!$B$2</f>
        <v>Script Name</v>
      </c>
      <c r="C797" s="76">
        <v>0</v>
      </c>
      <c r="D797" s="76" t="s">
        <v>11</v>
      </c>
      <c r="E797" s="77">
        <v>100</v>
      </c>
      <c r="F797" s="78">
        <f>RMA_TC_025!E27</f>
        <v>0</v>
      </c>
      <c r="G797" s="78">
        <f>RMA_TC_025!F27</f>
        <v>0</v>
      </c>
      <c r="H797" s="78">
        <f>RMA_TC_025!G27</f>
        <v>0</v>
      </c>
      <c r="I797" s="78">
        <f>RMA_TC_025!H27</f>
        <v>0</v>
      </c>
      <c r="J797" s="79">
        <f>E797</f>
        <v>100</v>
      </c>
      <c r="L797" s="44"/>
      <c r="M797" s="44"/>
    </row>
    <row r="798" spans="1:13" ht="16" thickBot="1">
      <c r="A798" s="80">
        <v>100</v>
      </c>
      <c r="B798" s="75" t="str">
        <f>RMA_TC_001!$B$2</f>
        <v>Script Name</v>
      </c>
      <c r="C798" s="81">
        <v>0</v>
      </c>
      <c r="D798" s="81" t="s">
        <v>11</v>
      </c>
      <c r="E798" s="77">
        <v>100</v>
      </c>
      <c r="F798" s="78">
        <f>RMA_TC_025!E28</f>
        <v>0</v>
      </c>
      <c r="G798" s="78">
        <f>RMA_TC_025!F28</f>
        <v>0</v>
      </c>
      <c r="H798" s="78">
        <f>RMA_TC_025!G28</f>
        <v>0</v>
      </c>
      <c r="I798" s="78">
        <f>RMA_TC_025!H28</f>
        <v>0</v>
      </c>
      <c r="J798" s="82">
        <f>E798</f>
        <v>100</v>
      </c>
      <c r="L798" s="44"/>
      <c r="M798" s="44"/>
    </row>
    <row r="799" spans="1:13" ht="16.5" thickTop="1" thickBot="1">
      <c r="A799" s="83" t="s">
        <v>31</v>
      </c>
      <c r="B799" s="90"/>
      <c r="C799" s="90"/>
      <c r="D799" s="90"/>
      <c r="E799" s="91"/>
      <c r="F799" s="86">
        <f>AVERAGE(F796:F798)</f>
        <v>0</v>
      </c>
      <c r="G799" s="86">
        <f>AVERAGE(G796:G798)</f>
        <v>0</v>
      </c>
      <c r="H799" s="86">
        <f>AVERAGE(H796:H798)</f>
        <v>0</v>
      </c>
      <c r="I799" s="86">
        <f>AVERAGE(I796:I798)</f>
        <v>0</v>
      </c>
      <c r="J799" s="87">
        <f>SUM(J796:J798)/(SUM(A796:A798))</f>
        <v>1</v>
      </c>
      <c r="L799" s="44"/>
      <c r="M799" s="44"/>
    </row>
    <row r="800" spans="1:13" ht="15" thickBot="1">
      <c r="A800" s="35"/>
      <c r="B800" s="96"/>
      <c r="C800" s="35"/>
      <c r="D800" s="96"/>
      <c r="E800" s="35"/>
      <c r="F800" s="35"/>
      <c r="G800" s="35"/>
      <c r="H800" s="35"/>
      <c r="I800" s="35"/>
      <c r="J800" s="35"/>
      <c r="L800" s="44"/>
      <c r="M800" s="44"/>
    </row>
    <row r="801" spans="1:10" ht="16" thickBot="1">
      <c r="A801" s="257" t="s">
        <v>109</v>
      </c>
      <c r="B801" s="258"/>
      <c r="C801" s="258"/>
      <c r="D801" s="258"/>
      <c r="E801" s="258"/>
      <c r="F801" s="258"/>
      <c r="G801" s="258"/>
      <c r="H801" s="258"/>
      <c r="I801" s="258"/>
      <c r="J801" s="259"/>
    </row>
    <row r="802" spans="1:10" ht="26.5" thickBot="1">
      <c r="A802" s="65" t="s">
        <v>0</v>
      </c>
      <c r="B802" s="66" t="s">
        <v>1</v>
      </c>
      <c r="C802" s="66" t="s">
        <v>2</v>
      </c>
      <c r="D802" s="67" t="s">
        <v>3</v>
      </c>
      <c r="E802" s="67" t="s">
        <v>4</v>
      </c>
      <c r="F802" s="65" t="s">
        <v>5</v>
      </c>
      <c r="G802" s="65" t="s">
        <v>6</v>
      </c>
      <c r="H802" s="65" t="s">
        <v>7</v>
      </c>
      <c r="I802" s="68" t="s">
        <v>8</v>
      </c>
      <c r="J802" s="67" t="s">
        <v>9</v>
      </c>
    </row>
    <row r="803" spans="1:10" ht="16" thickBot="1">
      <c r="A803" s="69" t="s">
        <v>10</v>
      </c>
      <c r="B803" s="70" t="str">
        <f>RMA_TC_001!$B$2</f>
        <v>Script Name</v>
      </c>
      <c r="C803" s="70">
        <v>0</v>
      </c>
      <c r="D803" s="70" t="s">
        <v>11</v>
      </c>
      <c r="E803" s="71">
        <f>RMA_TC_024!D65</f>
        <v>0</v>
      </c>
      <c r="F803" s="72">
        <f>RMA_TC_026!E5</f>
        <v>0</v>
      </c>
      <c r="G803" s="72">
        <f>RMA_TC_026!F5</f>
        <v>0</v>
      </c>
      <c r="H803" s="72">
        <f>RMA_TC_026!G5</f>
        <v>0</v>
      </c>
      <c r="I803" s="72">
        <f>RMA_TC_026!H5</f>
        <v>0</v>
      </c>
      <c r="J803" s="73">
        <f>E803</f>
        <v>0</v>
      </c>
    </row>
    <row r="804" spans="1:10" ht="16" thickBot="1">
      <c r="A804" s="74">
        <v>1</v>
      </c>
      <c r="B804" s="75" t="str">
        <f>RMA_TC_001!$B$2</f>
        <v>Script Name</v>
      </c>
      <c r="C804" s="76">
        <v>0</v>
      </c>
      <c r="D804" s="76" t="s">
        <v>11</v>
      </c>
      <c r="E804" s="77">
        <v>1</v>
      </c>
      <c r="F804" s="78">
        <f>RMA_TC_026!E6</f>
        <v>0</v>
      </c>
      <c r="G804" s="78">
        <f>RMA_TC_026!F6</f>
        <v>0</v>
      </c>
      <c r="H804" s="78">
        <f>RMA_TC_026!G6</f>
        <v>0</v>
      </c>
      <c r="I804" s="78">
        <f>RMA_TC_026!H6</f>
        <v>0</v>
      </c>
      <c r="J804" s="79">
        <f>E804</f>
        <v>1</v>
      </c>
    </row>
    <row r="805" spans="1:10" ht="16" thickBot="1">
      <c r="A805" s="74">
        <v>1</v>
      </c>
      <c r="B805" s="75" t="str">
        <f>RMA_TC_001!$B$2</f>
        <v>Script Name</v>
      </c>
      <c r="C805" s="76">
        <v>0</v>
      </c>
      <c r="D805" s="76" t="s">
        <v>11</v>
      </c>
      <c r="E805" s="77">
        <v>1</v>
      </c>
      <c r="F805" s="78">
        <f>RMA_TC_026!E7</f>
        <v>0</v>
      </c>
      <c r="G805" s="78">
        <f>RMA_TC_026!F7</f>
        <v>0</v>
      </c>
      <c r="H805" s="78">
        <f>RMA_TC_026!G7</f>
        <v>0</v>
      </c>
      <c r="I805" s="78">
        <f>RMA_TC_026!H7</f>
        <v>0</v>
      </c>
      <c r="J805" s="79">
        <f>E805</f>
        <v>1</v>
      </c>
    </row>
    <row r="806" spans="1:10" ht="16" thickBot="1">
      <c r="A806" s="80">
        <v>1</v>
      </c>
      <c r="B806" s="75" t="str">
        <f>RMA_TC_001!$B$2</f>
        <v>Script Name</v>
      </c>
      <c r="C806" s="81">
        <v>0</v>
      </c>
      <c r="D806" s="81" t="s">
        <v>11</v>
      </c>
      <c r="E806" s="77">
        <v>1</v>
      </c>
      <c r="F806" s="78">
        <f>RMA_TC_026!E8</f>
        <v>0</v>
      </c>
      <c r="G806" s="78">
        <f>RMA_TC_026!F8</f>
        <v>0</v>
      </c>
      <c r="H806" s="78">
        <f>RMA_TC_026!G8</f>
        <v>0</v>
      </c>
      <c r="I806" s="78">
        <f>RMA_TC_026!H8</f>
        <v>0</v>
      </c>
      <c r="J806" s="82">
        <f>E806</f>
        <v>1</v>
      </c>
    </row>
    <row r="807" spans="1:10" ht="16.5" thickTop="1" thickBot="1">
      <c r="A807" s="83" t="s">
        <v>12</v>
      </c>
      <c r="B807" s="84"/>
      <c r="C807" s="84"/>
      <c r="D807" s="84"/>
      <c r="E807" s="85"/>
      <c r="F807" s="86">
        <f>AVERAGE(F804:F806)</f>
        <v>0</v>
      </c>
      <c r="G807" s="86">
        <f>AVERAGE(G804:G806)</f>
        <v>0</v>
      </c>
      <c r="H807" s="86">
        <f>AVERAGE(H804:H806)</f>
        <v>0</v>
      </c>
      <c r="I807" s="86">
        <f>AVERAGE(I804:I806)</f>
        <v>0</v>
      </c>
      <c r="J807" s="87">
        <f>SUM(J804:J806)/(SUM(A804:A806))</f>
        <v>1</v>
      </c>
    </row>
    <row r="808" spans="1:10" ht="16" thickBot="1">
      <c r="A808" s="88">
        <v>5</v>
      </c>
      <c r="B808" s="75" t="str">
        <f>RMA_TC_001!$B$2</f>
        <v>Script Name</v>
      </c>
      <c r="C808" s="75">
        <v>0</v>
      </c>
      <c r="D808" s="75" t="s">
        <v>11</v>
      </c>
      <c r="E808" s="77">
        <v>5</v>
      </c>
      <c r="F808" s="78">
        <f>RMA_TC_026!E10</f>
        <v>0</v>
      </c>
      <c r="G808" s="78">
        <f>RMA_TC_026!F10</f>
        <v>0</v>
      </c>
      <c r="H808" s="78">
        <f>RMA_TC_026!G10</f>
        <v>0</v>
      </c>
      <c r="I808" s="78">
        <f>RMA_TC_026!H10</f>
        <v>0</v>
      </c>
      <c r="J808" s="89">
        <f>E808</f>
        <v>5</v>
      </c>
    </row>
    <row r="809" spans="1:10" ht="16" thickBot="1">
      <c r="A809" s="74">
        <v>5</v>
      </c>
      <c r="B809" s="75" t="str">
        <f>RMA_TC_001!$B$2</f>
        <v>Script Name</v>
      </c>
      <c r="C809" s="76">
        <v>0</v>
      </c>
      <c r="D809" s="76" t="s">
        <v>11</v>
      </c>
      <c r="E809" s="77">
        <v>5</v>
      </c>
      <c r="F809" s="78">
        <f>RMA_TC_026!E11</f>
        <v>0</v>
      </c>
      <c r="G809" s="78">
        <f>RMA_TC_026!F11</f>
        <v>0</v>
      </c>
      <c r="H809" s="78">
        <f>RMA_TC_026!G11</f>
        <v>0</v>
      </c>
      <c r="I809" s="78">
        <f>RMA_TC_026!H11</f>
        <v>0</v>
      </c>
      <c r="J809" s="79">
        <f>E809</f>
        <v>5</v>
      </c>
    </row>
    <row r="810" spans="1:10" ht="16" thickBot="1">
      <c r="A810" s="80">
        <v>5</v>
      </c>
      <c r="B810" s="75" t="str">
        <f>RMA_TC_001!$B$2</f>
        <v>Script Name</v>
      </c>
      <c r="C810" s="81">
        <v>0</v>
      </c>
      <c r="D810" s="81" t="s">
        <v>11</v>
      </c>
      <c r="E810" s="77">
        <v>5</v>
      </c>
      <c r="F810" s="78">
        <f>RMA_TC_026!E12</f>
        <v>0</v>
      </c>
      <c r="G810" s="78">
        <f>RMA_TC_026!F12</f>
        <v>0</v>
      </c>
      <c r="H810" s="78">
        <f>RMA_TC_026!G12</f>
        <v>0</v>
      </c>
      <c r="I810" s="78">
        <f>RMA_TC_026!H12</f>
        <v>0</v>
      </c>
      <c r="J810" s="82">
        <f>E810</f>
        <v>5</v>
      </c>
    </row>
    <row r="811" spans="1:10" ht="16.5" thickTop="1" thickBot="1">
      <c r="A811" s="83" t="s">
        <v>13</v>
      </c>
      <c r="B811" s="84"/>
      <c r="C811" s="84"/>
      <c r="D811" s="84"/>
      <c r="E811" s="85"/>
      <c r="F811" s="86">
        <f>AVERAGE(F808:F810)</f>
        <v>0</v>
      </c>
      <c r="G811" s="86">
        <f>AVERAGE(G808:G810)</f>
        <v>0</v>
      </c>
      <c r="H811" s="86">
        <f>AVERAGE(H808:H810)</f>
        <v>0</v>
      </c>
      <c r="I811" s="86">
        <f>AVERAGE(I808:I810)</f>
        <v>0</v>
      </c>
      <c r="J811" s="87">
        <f>SUM(J808:J810)/(SUM(A808:A810))</f>
        <v>1</v>
      </c>
    </row>
    <row r="812" spans="1:10" ht="16" thickBot="1">
      <c r="A812" s="88">
        <v>10</v>
      </c>
      <c r="B812" s="75" t="str">
        <f>RMA_TC_001!$B$2</f>
        <v>Script Name</v>
      </c>
      <c r="C812" s="75">
        <v>0</v>
      </c>
      <c r="D812" s="75" t="s">
        <v>11</v>
      </c>
      <c r="E812" s="77">
        <v>10</v>
      </c>
      <c r="F812" s="78">
        <f>RMA_TC_026!E14</f>
        <v>0</v>
      </c>
      <c r="G812" s="78">
        <f>RMA_TC_026!F14</f>
        <v>0</v>
      </c>
      <c r="H812" s="78">
        <f>RMA_TC_026!G14</f>
        <v>0</v>
      </c>
      <c r="I812" s="78">
        <f>RMA_TC_026!H14</f>
        <v>0</v>
      </c>
      <c r="J812" s="89">
        <f>E812</f>
        <v>10</v>
      </c>
    </row>
    <row r="813" spans="1:10" ht="16" thickBot="1">
      <c r="A813" s="74">
        <v>10</v>
      </c>
      <c r="B813" s="75" t="str">
        <f>RMA_TC_001!$B$2</f>
        <v>Script Name</v>
      </c>
      <c r="C813" s="76">
        <v>0</v>
      </c>
      <c r="D813" s="76" t="s">
        <v>11</v>
      </c>
      <c r="E813" s="77">
        <v>10</v>
      </c>
      <c r="F813" s="78">
        <f>RMA_TC_026!E15</f>
        <v>0</v>
      </c>
      <c r="G813" s="78">
        <f>RMA_TC_026!F15</f>
        <v>0</v>
      </c>
      <c r="H813" s="78">
        <f>RMA_TC_026!G15</f>
        <v>0</v>
      </c>
      <c r="I813" s="78">
        <f>RMA_TC_026!H15</f>
        <v>0</v>
      </c>
      <c r="J813" s="79">
        <f>E813</f>
        <v>10</v>
      </c>
    </row>
    <row r="814" spans="1:10" ht="16" thickBot="1">
      <c r="A814" s="80">
        <v>10</v>
      </c>
      <c r="B814" s="75" t="str">
        <f>RMA_TC_001!$B$2</f>
        <v>Script Name</v>
      </c>
      <c r="C814" s="81">
        <v>0</v>
      </c>
      <c r="D814" s="81" t="s">
        <v>11</v>
      </c>
      <c r="E814" s="77">
        <v>10</v>
      </c>
      <c r="F814" s="78">
        <f>RMA_TC_026!E16</f>
        <v>0</v>
      </c>
      <c r="G814" s="78">
        <f>RMA_TC_026!F16</f>
        <v>0</v>
      </c>
      <c r="H814" s="78">
        <f>RMA_TC_026!G16</f>
        <v>0</v>
      </c>
      <c r="I814" s="78">
        <f>RMA_TC_026!H16</f>
        <v>0</v>
      </c>
      <c r="J814" s="82">
        <f>E814</f>
        <v>10</v>
      </c>
    </row>
    <row r="815" spans="1:10" ht="16.5" thickTop="1" thickBot="1">
      <c r="A815" s="83" t="s">
        <v>14</v>
      </c>
      <c r="B815" s="84"/>
      <c r="C815" s="84"/>
      <c r="D815" s="84"/>
      <c r="E815" s="85"/>
      <c r="F815" s="86">
        <f>AVERAGE(F812:F814)</f>
        <v>0</v>
      </c>
      <c r="G815" s="86">
        <f>AVERAGE(G812:G814)</f>
        <v>0</v>
      </c>
      <c r="H815" s="86">
        <f>AVERAGE(H812:H814)</f>
        <v>0</v>
      </c>
      <c r="I815" s="86">
        <f>AVERAGE(I812:I814)</f>
        <v>0</v>
      </c>
      <c r="J815" s="87">
        <f>SUM(J812:J814)/(SUM(A812:A814))</f>
        <v>1</v>
      </c>
    </row>
    <row r="816" spans="1:10" ht="16" thickBot="1">
      <c r="A816" s="88">
        <v>20</v>
      </c>
      <c r="B816" s="75" t="str">
        <f>RMA_TC_001!$B$2</f>
        <v>Script Name</v>
      </c>
      <c r="C816" s="75">
        <v>0</v>
      </c>
      <c r="D816" s="75" t="s">
        <v>11</v>
      </c>
      <c r="E816" s="77">
        <v>20</v>
      </c>
      <c r="F816" s="78">
        <f>RMA_TC_026!E18</f>
        <v>0</v>
      </c>
      <c r="G816" s="78">
        <f>RMA_TC_026!F18</f>
        <v>0</v>
      </c>
      <c r="H816" s="78">
        <f>RMA_TC_026!G18</f>
        <v>0</v>
      </c>
      <c r="I816" s="78">
        <f>RMA_TC_026!H18</f>
        <v>0</v>
      </c>
      <c r="J816" s="89">
        <f>E816</f>
        <v>20</v>
      </c>
    </row>
    <row r="817" spans="1:13" ht="16" thickBot="1">
      <c r="A817" s="74">
        <v>20</v>
      </c>
      <c r="B817" s="75" t="str">
        <f>RMA_TC_001!$B$2</f>
        <v>Script Name</v>
      </c>
      <c r="C817" s="76">
        <v>0</v>
      </c>
      <c r="D817" s="76" t="s">
        <v>11</v>
      </c>
      <c r="E817" s="77">
        <v>20</v>
      </c>
      <c r="F817" s="78">
        <f>RMA_TC_026!E19</f>
        <v>0</v>
      </c>
      <c r="G817" s="78">
        <f>RMA_TC_026!F19</f>
        <v>0</v>
      </c>
      <c r="H817" s="78">
        <f>RMA_TC_026!G19</f>
        <v>0</v>
      </c>
      <c r="I817" s="78">
        <f>RMA_TC_026!H19</f>
        <v>0</v>
      </c>
      <c r="J817" s="79">
        <f>E817</f>
        <v>20</v>
      </c>
    </row>
    <row r="818" spans="1:13" ht="16" thickBot="1">
      <c r="A818" s="80">
        <v>20</v>
      </c>
      <c r="B818" s="75" t="str">
        <f>RMA_TC_001!$B$2</f>
        <v>Script Name</v>
      </c>
      <c r="C818" s="81">
        <v>0</v>
      </c>
      <c r="D818" s="81" t="s">
        <v>11</v>
      </c>
      <c r="E818" s="77">
        <v>20</v>
      </c>
      <c r="F818" s="78">
        <f>RMA_TC_026!E20</f>
        <v>0</v>
      </c>
      <c r="G818" s="78">
        <f>RMA_TC_026!F20</f>
        <v>0</v>
      </c>
      <c r="H818" s="78">
        <f>RMA_TC_026!G20</f>
        <v>0</v>
      </c>
      <c r="I818" s="78">
        <f>RMA_TC_026!H20</f>
        <v>0</v>
      </c>
      <c r="J818" s="82">
        <f>E818</f>
        <v>20</v>
      </c>
    </row>
    <row r="819" spans="1:13" ht="16.5" thickTop="1" thickBot="1">
      <c r="A819" s="83" t="s">
        <v>15</v>
      </c>
      <c r="B819" s="84"/>
      <c r="C819" s="84"/>
      <c r="D819" s="84"/>
      <c r="E819" s="85"/>
      <c r="F819" s="86">
        <f>AVERAGE(F816:F818)</f>
        <v>0</v>
      </c>
      <c r="G819" s="86">
        <f>AVERAGE(G816:G818)</f>
        <v>0</v>
      </c>
      <c r="H819" s="86">
        <f>AVERAGE(H816:H818)</f>
        <v>0</v>
      </c>
      <c r="I819" s="86">
        <f>AVERAGE(I816:I818)</f>
        <v>0</v>
      </c>
      <c r="J819" s="87">
        <f>SUM(J816:J818)/(SUM(A816:A818))</f>
        <v>1</v>
      </c>
    </row>
    <row r="820" spans="1:13" ht="16" thickBot="1">
      <c r="A820" s="88">
        <v>50</v>
      </c>
      <c r="B820" s="75" t="str">
        <f>RMA_TC_001!$B$2</f>
        <v>Script Name</v>
      </c>
      <c r="C820" s="75">
        <v>0</v>
      </c>
      <c r="D820" s="75" t="s">
        <v>11</v>
      </c>
      <c r="E820" s="77">
        <v>50</v>
      </c>
      <c r="F820" s="78">
        <f>RMA_TC_026!E22</f>
        <v>0</v>
      </c>
      <c r="G820" s="78">
        <f>RMA_TC_026!F22</f>
        <v>0</v>
      </c>
      <c r="H820" s="78">
        <f>RMA_TC_026!G22</f>
        <v>0</v>
      </c>
      <c r="I820" s="78">
        <f>RMA_TC_026!H22</f>
        <v>0</v>
      </c>
      <c r="J820" s="89">
        <f>E820</f>
        <v>50</v>
      </c>
    </row>
    <row r="821" spans="1:13" ht="16" thickBot="1">
      <c r="A821" s="74">
        <v>50</v>
      </c>
      <c r="B821" s="75" t="str">
        <f>RMA_TC_001!$B$2</f>
        <v>Script Name</v>
      </c>
      <c r="C821" s="76">
        <v>0</v>
      </c>
      <c r="D821" s="76" t="s">
        <v>11</v>
      </c>
      <c r="E821" s="77">
        <v>50</v>
      </c>
      <c r="F821" s="78">
        <f>RMA_TC_026!E23</f>
        <v>0</v>
      </c>
      <c r="G821" s="78">
        <f>RMA_TC_026!F23</f>
        <v>0</v>
      </c>
      <c r="H821" s="78">
        <f>RMA_TC_026!G23</f>
        <v>0</v>
      </c>
      <c r="I821" s="78">
        <f>RMA_TC_026!H23</f>
        <v>0</v>
      </c>
      <c r="J821" s="79">
        <f>E821</f>
        <v>50</v>
      </c>
    </row>
    <row r="822" spans="1:13" ht="16" thickBot="1">
      <c r="A822" s="80">
        <v>50</v>
      </c>
      <c r="B822" s="75" t="str">
        <f>RMA_TC_001!$B$2</f>
        <v>Script Name</v>
      </c>
      <c r="C822" s="81">
        <v>0</v>
      </c>
      <c r="D822" s="81" t="s">
        <v>11</v>
      </c>
      <c r="E822" s="77">
        <v>50</v>
      </c>
      <c r="F822" s="78">
        <f>RMA_TC_026!E24</f>
        <v>0</v>
      </c>
      <c r="G822" s="78">
        <f>RMA_TC_026!F24</f>
        <v>0</v>
      </c>
      <c r="H822" s="78">
        <f>RMA_TC_026!G24</f>
        <v>0</v>
      </c>
      <c r="I822" s="78">
        <f>RMA_TC_026!H24</f>
        <v>0</v>
      </c>
      <c r="J822" s="82">
        <f>E822</f>
        <v>50</v>
      </c>
    </row>
    <row r="823" spans="1:13" ht="16.5" thickTop="1" thickBot="1">
      <c r="A823" s="83" t="s">
        <v>30</v>
      </c>
      <c r="B823" s="84"/>
      <c r="C823" s="84"/>
      <c r="D823" s="84"/>
      <c r="E823" s="85"/>
      <c r="F823" s="86">
        <f>AVERAGE(F820:F822)</f>
        <v>0</v>
      </c>
      <c r="G823" s="86">
        <f>AVERAGE(G820:G822)</f>
        <v>0</v>
      </c>
      <c r="H823" s="86">
        <f>AVERAGE(H820:H822)</f>
        <v>0</v>
      </c>
      <c r="I823" s="86">
        <f>AVERAGE(I820:I822)</f>
        <v>0</v>
      </c>
      <c r="J823" s="87">
        <f>SUM(J820:J822)/(SUM(A820:A822))</f>
        <v>1</v>
      </c>
    </row>
    <row r="824" spans="1:13" ht="16" thickBot="1">
      <c r="A824" s="88">
        <v>100</v>
      </c>
      <c r="B824" s="75" t="str">
        <f>RMA_TC_001!$B$2</f>
        <v>Script Name</v>
      </c>
      <c r="C824" s="75">
        <v>0</v>
      </c>
      <c r="D824" s="75" t="s">
        <v>11</v>
      </c>
      <c r="E824" s="77">
        <v>100</v>
      </c>
      <c r="F824" s="78">
        <f>RMA_TC_026!E26</f>
        <v>0</v>
      </c>
      <c r="G824" s="78">
        <f>RMA_TC_026!F26</f>
        <v>0</v>
      </c>
      <c r="H824" s="78">
        <f>RMA_TC_026!G26</f>
        <v>0</v>
      </c>
      <c r="I824" s="78">
        <f>RMA_TC_026!H26</f>
        <v>0</v>
      </c>
      <c r="J824" s="89">
        <f>E824</f>
        <v>100</v>
      </c>
      <c r="L824" s="44"/>
      <c r="M824" s="44"/>
    </row>
    <row r="825" spans="1:13" ht="16" thickBot="1">
      <c r="A825" s="74">
        <v>100</v>
      </c>
      <c r="B825" s="75" t="str">
        <f>RMA_TC_001!$B$2</f>
        <v>Script Name</v>
      </c>
      <c r="C825" s="76">
        <v>0</v>
      </c>
      <c r="D825" s="76" t="s">
        <v>11</v>
      </c>
      <c r="E825" s="77">
        <v>100</v>
      </c>
      <c r="F825" s="78">
        <f>RMA_TC_026!E27</f>
        <v>0</v>
      </c>
      <c r="G825" s="78">
        <f>RMA_TC_026!F27</f>
        <v>0</v>
      </c>
      <c r="H825" s="78">
        <f>RMA_TC_026!G27</f>
        <v>0</v>
      </c>
      <c r="I825" s="78">
        <f>RMA_TC_026!H27</f>
        <v>0</v>
      </c>
      <c r="J825" s="79">
        <f>E825</f>
        <v>100</v>
      </c>
      <c r="L825" s="44"/>
      <c r="M825" s="44"/>
    </row>
    <row r="826" spans="1:13" ht="16" thickBot="1">
      <c r="A826" s="80">
        <v>100</v>
      </c>
      <c r="B826" s="75" t="str">
        <f>RMA_TC_001!$B$2</f>
        <v>Script Name</v>
      </c>
      <c r="C826" s="81">
        <v>0</v>
      </c>
      <c r="D826" s="81" t="s">
        <v>11</v>
      </c>
      <c r="E826" s="77">
        <v>100</v>
      </c>
      <c r="F826" s="78">
        <f>RMA_TC_026!E28</f>
        <v>0</v>
      </c>
      <c r="G826" s="78">
        <f>RMA_TC_026!F28</f>
        <v>0</v>
      </c>
      <c r="H826" s="78">
        <f>RMA_TC_026!G28</f>
        <v>0</v>
      </c>
      <c r="I826" s="78">
        <f>RMA_TC_026!H28</f>
        <v>0</v>
      </c>
      <c r="J826" s="82">
        <f>E826</f>
        <v>100</v>
      </c>
      <c r="L826" s="44"/>
      <c r="M826" s="44"/>
    </row>
    <row r="827" spans="1:13" ht="16.5" thickTop="1" thickBot="1">
      <c r="A827" s="83" t="s">
        <v>31</v>
      </c>
      <c r="B827" s="90"/>
      <c r="C827" s="90"/>
      <c r="D827" s="90"/>
      <c r="E827" s="91"/>
      <c r="F827" s="86">
        <f>AVERAGE(F824:F826)</f>
        <v>0</v>
      </c>
      <c r="G827" s="86">
        <f>AVERAGE(G824:G826)</f>
        <v>0</v>
      </c>
      <c r="H827" s="86">
        <f>AVERAGE(H824:H826)</f>
        <v>0</v>
      </c>
      <c r="I827" s="86">
        <f>AVERAGE(I824:I826)</f>
        <v>0</v>
      </c>
      <c r="J827" s="87">
        <f>SUM(J824:J826)/(SUM(A824:A826))</f>
        <v>1</v>
      </c>
      <c r="L827" s="44"/>
      <c r="M827" s="44"/>
    </row>
    <row r="828" spans="1:13" ht="15" thickBot="1">
      <c r="A828" s="35"/>
      <c r="B828" s="96"/>
      <c r="C828" s="35"/>
      <c r="D828" s="96"/>
      <c r="E828" s="35"/>
      <c r="F828" s="35"/>
      <c r="G828" s="35"/>
      <c r="H828" s="35"/>
      <c r="I828" s="35"/>
      <c r="J828" s="35"/>
    </row>
    <row r="829" spans="1:13" ht="16" thickBot="1">
      <c r="A829" s="257" t="s">
        <v>110</v>
      </c>
      <c r="B829" s="258"/>
      <c r="C829" s="258"/>
      <c r="D829" s="258"/>
      <c r="E829" s="258"/>
      <c r="F829" s="258"/>
      <c r="G829" s="258"/>
      <c r="H829" s="258"/>
      <c r="I829" s="258"/>
      <c r="J829" s="259"/>
    </row>
    <row r="830" spans="1:13" ht="26.5" thickBot="1">
      <c r="A830" s="65" t="s">
        <v>0</v>
      </c>
      <c r="B830" s="66" t="s">
        <v>1</v>
      </c>
      <c r="C830" s="66" t="s">
        <v>2</v>
      </c>
      <c r="D830" s="67" t="s">
        <v>3</v>
      </c>
      <c r="E830" s="67" t="s">
        <v>4</v>
      </c>
      <c r="F830" s="65" t="s">
        <v>5</v>
      </c>
      <c r="G830" s="65" t="s">
        <v>6</v>
      </c>
      <c r="H830" s="65" t="s">
        <v>7</v>
      </c>
      <c r="I830" s="68" t="s">
        <v>8</v>
      </c>
      <c r="J830" s="67" t="s">
        <v>9</v>
      </c>
    </row>
    <row r="831" spans="1:13" ht="16" thickBot="1">
      <c r="A831" s="69" t="s">
        <v>10</v>
      </c>
      <c r="B831" s="70" t="str">
        <f>RMA_TC_001!$B$2</f>
        <v>Script Name</v>
      </c>
      <c r="C831" s="70">
        <v>0</v>
      </c>
      <c r="D831" s="70" t="s">
        <v>11</v>
      </c>
      <c r="E831" s="71">
        <f>RMA_TC_024!D93</f>
        <v>0</v>
      </c>
      <c r="F831" s="72">
        <f>RMA_TC_027!E5</f>
        <v>0</v>
      </c>
      <c r="G831" s="72">
        <f>RMA_TC_027!F5</f>
        <v>0</v>
      </c>
      <c r="H831" s="72">
        <f>RMA_TC_027!G5</f>
        <v>0</v>
      </c>
      <c r="I831" s="72">
        <f>RMA_TC_027!H5</f>
        <v>0</v>
      </c>
      <c r="J831" s="73">
        <f>E831</f>
        <v>0</v>
      </c>
    </row>
    <row r="832" spans="1:13" ht="16" thickBot="1">
      <c r="A832" s="74">
        <v>1</v>
      </c>
      <c r="B832" s="75" t="str">
        <f>RMA_TC_001!$B$2</f>
        <v>Script Name</v>
      </c>
      <c r="C832" s="76">
        <v>0</v>
      </c>
      <c r="D832" s="76" t="s">
        <v>11</v>
      </c>
      <c r="E832" s="77">
        <v>1</v>
      </c>
      <c r="F832" s="78">
        <f>RMA_TC_027!E6</f>
        <v>0</v>
      </c>
      <c r="G832" s="78">
        <f>RMA_TC_027!F6</f>
        <v>0</v>
      </c>
      <c r="H832" s="78">
        <f>RMA_TC_027!G6</f>
        <v>0</v>
      </c>
      <c r="I832" s="78">
        <f>RMA_TC_027!H6</f>
        <v>0</v>
      </c>
      <c r="J832" s="79">
        <f>E832</f>
        <v>1</v>
      </c>
    </row>
    <row r="833" spans="1:10" ht="16" thickBot="1">
      <c r="A833" s="74">
        <v>1</v>
      </c>
      <c r="B833" s="75" t="str">
        <f>RMA_TC_001!$B$2</f>
        <v>Script Name</v>
      </c>
      <c r="C833" s="76">
        <v>0</v>
      </c>
      <c r="D833" s="76" t="s">
        <v>11</v>
      </c>
      <c r="E833" s="77">
        <v>1</v>
      </c>
      <c r="F833" s="78">
        <f>RMA_TC_027!E7</f>
        <v>0</v>
      </c>
      <c r="G833" s="78">
        <f>RMA_TC_027!F7</f>
        <v>0</v>
      </c>
      <c r="H833" s="78">
        <f>RMA_TC_027!G7</f>
        <v>0</v>
      </c>
      <c r="I833" s="78">
        <f>RMA_TC_027!H7</f>
        <v>0</v>
      </c>
      <c r="J833" s="79">
        <f>E833</f>
        <v>1</v>
      </c>
    </row>
    <row r="834" spans="1:10" ht="16" thickBot="1">
      <c r="A834" s="80">
        <v>1</v>
      </c>
      <c r="B834" s="75" t="str">
        <f>RMA_TC_001!$B$2</f>
        <v>Script Name</v>
      </c>
      <c r="C834" s="81">
        <v>0</v>
      </c>
      <c r="D834" s="81" t="s">
        <v>11</v>
      </c>
      <c r="E834" s="77">
        <v>1</v>
      </c>
      <c r="F834" s="78">
        <f>RMA_TC_027!E8</f>
        <v>0</v>
      </c>
      <c r="G834" s="78">
        <f>RMA_TC_027!F8</f>
        <v>0</v>
      </c>
      <c r="H834" s="78">
        <f>RMA_TC_027!G8</f>
        <v>0</v>
      </c>
      <c r="I834" s="78">
        <f>RMA_TC_027!H8</f>
        <v>0</v>
      </c>
      <c r="J834" s="82">
        <f>E834</f>
        <v>1</v>
      </c>
    </row>
    <row r="835" spans="1:10" ht="16.5" thickTop="1" thickBot="1">
      <c r="A835" s="83" t="s">
        <v>12</v>
      </c>
      <c r="B835" s="84"/>
      <c r="C835" s="84"/>
      <c r="D835" s="84"/>
      <c r="E835" s="85"/>
      <c r="F835" s="86">
        <f>AVERAGE(F832:F834)</f>
        <v>0</v>
      </c>
      <c r="G835" s="86">
        <f>AVERAGE(G832:G834)</f>
        <v>0</v>
      </c>
      <c r="H835" s="86">
        <f>AVERAGE(H832:H834)</f>
        <v>0</v>
      </c>
      <c r="I835" s="86">
        <f>AVERAGE(I832:I834)</f>
        <v>0</v>
      </c>
      <c r="J835" s="87">
        <f>SUM(J832:J834)/(SUM(A832:A834))</f>
        <v>1</v>
      </c>
    </row>
    <row r="836" spans="1:10" ht="16" thickBot="1">
      <c r="A836" s="88">
        <v>5</v>
      </c>
      <c r="B836" s="75" t="str">
        <f>RMA_TC_001!$B$2</f>
        <v>Script Name</v>
      </c>
      <c r="C836" s="75">
        <v>0</v>
      </c>
      <c r="D836" s="75" t="s">
        <v>11</v>
      </c>
      <c r="E836" s="77">
        <v>5</v>
      </c>
      <c r="F836" s="78">
        <f>RMA_TC_027!E10</f>
        <v>0</v>
      </c>
      <c r="G836" s="78">
        <f>RMA_TC_027!F10</f>
        <v>0</v>
      </c>
      <c r="H836" s="78">
        <f>RMA_TC_027!G10</f>
        <v>0</v>
      </c>
      <c r="I836" s="78">
        <f>RMA_TC_027!H10</f>
        <v>0</v>
      </c>
      <c r="J836" s="89">
        <f>E836</f>
        <v>5</v>
      </c>
    </row>
    <row r="837" spans="1:10" ht="16" thickBot="1">
      <c r="A837" s="74">
        <v>5</v>
      </c>
      <c r="B837" s="75" t="str">
        <f>RMA_TC_001!$B$2</f>
        <v>Script Name</v>
      </c>
      <c r="C837" s="76">
        <v>0</v>
      </c>
      <c r="D837" s="76" t="s">
        <v>11</v>
      </c>
      <c r="E837" s="77">
        <v>5</v>
      </c>
      <c r="F837" s="78">
        <f>RMA_TC_027!E11</f>
        <v>0</v>
      </c>
      <c r="G837" s="78">
        <f>RMA_TC_027!F11</f>
        <v>0</v>
      </c>
      <c r="H837" s="78">
        <f>RMA_TC_027!G11</f>
        <v>0</v>
      </c>
      <c r="I837" s="78">
        <f>RMA_TC_027!H11</f>
        <v>0</v>
      </c>
      <c r="J837" s="79">
        <f>E837</f>
        <v>5</v>
      </c>
    </row>
    <row r="838" spans="1:10" ht="16" thickBot="1">
      <c r="A838" s="80">
        <v>5</v>
      </c>
      <c r="B838" s="75" t="str">
        <f>RMA_TC_001!$B$2</f>
        <v>Script Name</v>
      </c>
      <c r="C838" s="81">
        <v>0</v>
      </c>
      <c r="D838" s="81" t="s">
        <v>11</v>
      </c>
      <c r="E838" s="77">
        <v>5</v>
      </c>
      <c r="F838" s="78">
        <f>RMA_TC_027!E12</f>
        <v>0</v>
      </c>
      <c r="G838" s="78">
        <f>RMA_TC_027!F12</f>
        <v>0</v>
      </c>
      <c r="H838" s="78">
        <f>RMA_TC_027!G12</f>
        <v>0</v>
      </c>
      <c r="I838" s="78">
        <f>RMA_TC_027!H12</f>
        <v>0</v>
      </c>
      <c r="J838" s="82">
        <f>E838</f>
        <v>5</v>
      </c>
    </row>
    <row r="839" spans="1:10" ht="16.5" thickTop="1" thickBot="1">
      <c r="A839" s="83" t="s">
        <v>13</v>
      </c>
      <c r="B839" s="84"/>
      <c r="C839" s="84"/>
      <c r="D839" s="84"/>
      <c r="E839" s="85"/>
      <c r="F839" s="86">
        <f>AVERAGE(F836:F838)</f>
        <v>0</v>
      </c>
      <c r="G839" s="86">
        <f>AVERAGE(G836:G838)</f>
        <v>0</v>
      </c>
      <c r="H839" s="86">
        <f>AVERAGE(H836:H838)</f>
        <v>0</v>
      </c>
      <c r="I839" s="86">
        <f>AVERAGE(I836:I838)</f>
        <v>0</v>
      </c>
      <c r="J839" s="87">
        <f>SUM(J836:J838)/(SUM(A836:A838))</f>
        <v>1</v>
      </c>
    </row>
    <row r="840" spans="1:10" ht="16" thickBot="1">
      <c r="A840" s="88">
        <v>10</v>
      </c>
      <c r="B840" s="75" t="str">
        <f>RMA_TC_001!$B$2</f>
        <v>Script Name</v>
      </c>
      <c r="C840" s="75">
        <v>0</v>
      </c>
      <c r="D840" s="75" t="s">
        <v>11</v>
      </c>
      <c r="E840" s="77">
        <v>10</v>
      </c>
      <c r="F840" s="78">
        <f>RMA_TC_027!E14</f>
        <v>0</v>
      </c>
      <c r="G840" s="78">
        <f>RMA_TC_027!F14</f>
        <v>0</v>
      </c>
      <c r="H840" s="78">
        <f>RMA_TC_027!G14</f>
        <v>0</v>
      </c>
      <c r="I840" s="78">
        <f>RMA_TC_027!H14</f>
        <v>0</v>
      </c>
      <c r="J840" s="89">
        <f>E840</f>
        <v>10</v>
      </c>
    </row>
    <row r="841" spans="1:10" ht="16" thickBot="1">
      <c r="A841" s="74">
        <v>10</v>
      </c>
      <c r="B841" s="75" t="str">
        <f>RMA_TC_001!$B$2</f>
        <v>Script Name</v>
      </c>
      <c r="C841" s="76">
        <v>0</v>
      </c>
      <c r="D841" s="76" t="s">
        <v>11</v>
      </c>
      <c r="E841" s="77">
        <v>10</v>
      </c>
      <c r="F841" s="78">
        <f>RMA_TC_027!E15</f>
        <v>0</v>
      </c>
      <c r="G841" s="78">
        <f>RMA_TC_027!F15</f>
        <v>0</v>
      </c>
      <c r="H841" s="78">
        <f>RMA_TC_027!G15</f>
        <v>0</v>
      </c>
      <c r="I841" s="78">
        <f>RMA_TC_027!H15</f>
        <v>0</v>
      </c>
      <c r="J841" s="79">
        <f>E841</f>
        <v>10</v>
      </c>
    </row>
    <row r="842" spans="1:10" ht="16" thickBot="1">
      <c r="A842" s="80">
        <v>10</v>
      </c>
      <c r="B842" s="75" t="str">
        <f>RMA_TC_001!$B$2</f>
        <v>Script Name</v>
      </c>
      <c r="C842" s="81">
        <v>0</v>
      </c>
      <c r="D842" s="81" t="s">
        <v>11</v>
      </c>
      <c r="E842" s="77">
        <v>10</v>
      </c>
      <c r="F842" s="78">
        <f>RMA_TC_027!E16</f>
        <v>0</v>
      </c>
      <c r="G842" s="78">
        <f>RMA_TC_027!F16</f>
        <v>0</v>
      </c>
      <c r="H842" s="78">
        <f>RMA_TC_027!G16</f>
        <v>0</v>
      </c>
      <c r="I842" s="78">
        <f>RMA_TC_027!H16</f>
        <v>0</v>
      </c>
      <c r="J842" s="82">
        <f>E842</f>
        <v>10</v>
      </c>
    </row>
    <row r="843" spans="1:10" ht="16.5" thickTop="1" thickBot="1">
      <c r="A843" s="83" t="s">
        <v>14</v>
      </c>
      <c r="B843" s="84"/>
      <c r="C843" s="84"/>
      <c r="D843" s="84"/>
      <c r="E843" s="85"/>
      <c r="F843" s="86">
        <f>AVERAGE(F840:F842)</f>
        <v>0</v>
      </c>
      <c r="G843" s="86">
        <f>AVERAGE(G840:G842)</f>
        <v>0</v>
      </c>
      <c r="H843" s="86">
        <f>AVERAGE(H840:H842)</f>
        <v>0</v>
      </c>
      <c r="I843" s="86">
        <f>AVERAGE(I840:I842)</f>
        <v>0</v>
      </c>
      <c r="J843" s="87">
        <f>SUM(J840:J842)/(SUM(A840:A842))</f>
        <v>1</v>
      </c>
    </row>
    <row r="844" spans="1:10" ht="16" thickBot="1">
      <c r="A844" s="88">
        <v>20</v>
      </c>
      <c r="B844" s="75" t="str">
        <f>RMA_TC_001!$B$2</f>
        <v>Script Name</v>
      </c>
      <c r="C844" s="75">
        <v>0</v>
      </c>
      <c r="D844" s="75" t="s">
        <v>11</v>
      </c>
      <c r="E844" s="77">
        <v>20</v>
      </c>
      <c r="F844" s="78">
        <f>RMA_TC_027!E18</f>
        <v>0</v>
      </c>
      <c r="G844" s="78">
        <f>RMA_TC_027!F18</f>
        <v>0</v>
      </c>
      <c r="H844" s="78">
        <f>RMA_TC_027!G18</f>
        <v>0</v>
      </c>
      <c r="I844" s="78">
        <f>RMA_TC_027!H18</f>
        <v>0</v>
      </c>
      <c r="J844" s="89">
        <f>E844</f>
        <v>20</v>
      </c>
    </row>
    <row r="845" spans="1:10" ht="16" thickBot="1">
      <c r="A845" s="74">
        <v>20</v>
      </c>
      <c r="B845" s="75" t="str">
        <f>RMA_TC_001!$B$2</f>
        <v>Script Name</v>
      </c>
      <c r="C845" s="76">
        <v>0</v>
      </c>
      <c r="D845" s="76" t="s">
        <v>11</v>
      </c>
      <c r="E845" s="77">
        <v>20</v>
      </c>
      <c r="F845" s="78">
        <f>RMA_TC_027!E19</f>
        <v>0</v>
      </c>
      <c r="G845" s="78">
        <f>RMA_TC_027!F19</f>
        <v>0</v>
      </c>
      <c r="H845" s="78">
        <f>RMA_TC_027!G19</f>
        <v>0</v>
      </c>
      <c r="I845" s="78">
        <f>RMA_TC_027!H19</f>
        <v>0</v>
      </c>
      <c r="J845" s="79">
        <f>E845</f>
        <v>20</v>
      </c>
    </row>
    <row r="846" spans="1:10" ht="16" thickBot="1">
      <c r="A846" s="80">
        <v>20</v>
      </c>
      <c r="B846" s="75" t="str">
        <f>RMA_TC_001!$B$2</f>
        <v>Script Name</v>
      </c>
      <c r="C846" s="81">
        <v>0</v>
      </c>
      <c r="D846" s="81" t="s">
        <v>11</v>
      </c>
      <c r="E846" s="77">
        <v>20</v>
      </c>
      <c r="F846" s="78">
        <f>RMA_TC_027!E20</f>
        <v>0</v>
      </c>
      <c r="G846" s="78">
        <f>RMA_TC_027!F20</f>
        <v>0</v>
      </c>
      <c r="H846" s="78">
        <f>RMA_TC_027!G20</f>
        <v>0</v>
      </c>
      <c r="I846" s="78">
        <f>RMA_TC_027!H20</f>
        <v>0</v>
      </c>
      <c r="J846" s="82">
        <f>E846</f>
        <v>20</v>
      </c>
    </row>
    <row r="847" spans="1:10" ht="16.5" thickTop="1" thickBot="1">
      <c r="A847" s="83" t="s">
        <v>15</v>
      </c>
      <c r="B847" s="84"/>
      <c r="C847" s="84"/>
      <c r="D847" s="84"/>
      <c r="E847" s="85"/>
      <c r="F847" s="86">
        <f>AVERAGE(F844:F846)</f>
        <v>0</v>
      </c>
      <c r="G847" s="86">
        <f>AVERAGE(G844:G846)</f>
        <v>0</v>
      </c>
      <c r="H847" s="86">
        <f>AVERAGE(H844:H846)</f>
        <v>0</v>
      </c>
      <c r="I847" s="86">
        <f>AVERAGE(I844:I846)</f>
        <v>0</v>
      </c>
      <c r="J847" s="87">
        <f>SUM(J844:J846)/(SUM(A844:A846))</f>
        <v>1</v>
      </c>
    </row>
    <row r="848" spans="1:10" ht="16" thickBot="1">
      <c r="A848" s="88">
        <v>50</v>
      </c>
      <c r="B848" s="75" t="str">
        <f>RMA_TC_001!$B$2</f>
        <v>Script Name</v>
      </c>
      <c r="C848" s="75">
        <v>0</v>
      </c>
      <c r="D848" s="75" t="s">
        <v>11</v>
      </c>
      <c r="E848" s="77">
        <v>50</v>
      </c>
      <c r="F848" s="78">
        <f>RMA_TC_027!E22</f>
        <v>0</v>
      </c>
      <c r="G848" s="78">
        <f>RMA_TC_027!F22</f>
        <v>0</v>
      </c>
      <c r="H848" s="78">
        <f>RMA_TC_027!G22</f>
        <v>0</v>
      </c>
      <c r="I848" s="78">
        <f>RMA_TC_027!H22</f>
        <v>0</v>
      </c>
      <c r="J848" s="89">
        <f>E848</f>
        <v>50</v>
      </c>
    </row>
    <row r="849" spans="1:13" ht="16" thickBot="1">
      <c r="A849" s="74">
        <v>50</v>
      </c>
      <c r="B849" s="75" t="str">
        <f>RMA_TC_001!$B$2</f>
        <v>Script Name</v>
      </c>
      <c r="C849" s="76">
        <v>0</v>
      </c>
      <c r="D849" s="76" t="s">
        <v>11</v>
      </c>
      <c r="E849" s="77">
        <v>50</v>
      </c>
      <c r="F849" s="78">
        <f>RMA_TC_027!E23</f>
        <v>0</v>
      </c>
      <c r="G849" s="78">
        <f>RMA_TC_027!F23</f>
        <v>0</v>
      </c>
      <c r="H849" s="78">
        <f>RMA_TC_027!G23</f>
        <v>0</v>
      </c>
      <c r="I849" s="78">
        <f>RMA_TC_027!H23</f>
        <v>0</v>
      </c>
      <c r="J849" s="79">
        <f>E849</f>
        <v>50</v>
      </c>
    </row>
    <row r="850" spans="1:13" ht="16" thickBot="1">
      <c r="A850" s="80">
        <v>50</v>
      </c>
      <c r="B850" s="75" t="str">
        <f>RMA_TC_001!$B$2</f>
        <v>Script Name</v>
      </c>
      <c r="C850" s="81">
        <v>0</v>
      </c>
      <c r="D850" s="81" t="s">
        <v>11</v>
      </c>
      <c r="E850" s="77">
        <v>50</v>
      </c>
      <c r="F850" s="78">
        <f>RMA_TC_027!E24</f>
        <v>0</v>
      </c>
      <c r="G850" s="78">
        <f>RMA_TC_027!F24</f>
        <v>0</v>
      </c>
      <c r="H850" s="78">
        <f>RMA_TC_027!G24</f>
        <v>0</v>
      </c>
      <c r="I850" s="78">
        <f>RMA_TC_027!H24</f>
        <v>0</v>
      </c>
      <c r="J850" s="82">
        <f>E850</f>
        <v>50</v>
      </c>
    </row>
    <row r="851" spans="1:13" ht="16.5" thickTop="1" thickBot="1">
      <c r="A851" s="83" t="s">
        <v>30</v>
      </c>
      <c r="B851" s="84"/>
      <c r="C851" s="84"/>
      <c r="D851" s="84"/>
      <c r="E851" s="85"/>
      <c r="F851" s="86">
        <f>AVERAGE(F848:F850)</f>
        <v>0</v>
      </c>
      <c r="G851" s="86">
        <f>AVERAGE(G848:G850)</f>
        <v>0</v>
      </c>
      <c r="H851" s="86">
        <f>AVERAGE(H848:H850)</f>
        <v>0</v>
      </c>
      <c r="I851" s="86">
        <f>AVERAGE(I848:I850)</f>
        <v>0</v>
      </c>
      <c r="J851" s="87">
        <f>SUM(J848:J850)/(SUM(A848:A850))</f>
        <v>1</v>
      </c>
    </row>
    <row r="852" spans="1:13" ht="16" thickBot="1">
      <c r="A852" s="88">
        <v>100</v>
      </c>
      <c r="B852" s="75" t="str">
        <f>RMA_TC_001!$B$2</f>
        <v>Script Name</v>
      </c>
      <c r="C852" s="75">
        <v>0</v>
      </c>
      <c r="D852" s="75" t="s">
        <v>11</v>
      </c>
      <c r="E852" s="77">
        <v>100</v>
      </c>
      <c r="F852" s="78">
        <f>RMA_TC_027!E26</f>
        <v>0</v>
      </c>
      <c r="G852" s="78">
        <f>RMA_TC_027!F26</f>
        <v>0</v>
      </c>
      <c r="H852" s="78">
        <f>RMA_TC_027!G26</f>
        <v>0</v>
      </c>
      <c r="I852" s="78">
        <f>RMA_TC_027!H26</f>
        <v>0</v>
      </c>
      <c r="J852" s="89">
        <f>E852</f>
        <v>100</v>
      </c>
      <c r="L852" s="44"/>
      <c r="M852" s="44"/>
    </row>
    <row r="853" spans="1:13" ht="16" thickBot="1">
      <c r="A853" s="74">
        <v>100</v>
      </c>
      <c r="B853" s="75" t="str">
        <f>RMA_TC_001!$B$2</f>
        <v>Script Name</v>
      </c>
      <c r="C853" s="76">
        <v>0</v>
      </c>
      <c r="D853" s="76" t="s">
        <v>11</v>
      </c>
      <c r="E853" s="77">
        <v>100</v>
      </c>
      <c r="F853" s="78">
        <f>RMA_TC_027!E27</f>
        <v>0</v>
      </c>
      <c r="G853" s="78">
        <f>RMA_TC_027!F27</f>
        <v>0</v>
      </c>
      <c r="H853" s="78">
        <f>RMA_TC_027!G27</f>
        <v>0</v>
      </c>
      <c r="I853" s="78">
        <f>RMA_TC_027!H27</f>
        <v>0</v>
      </c>
      <c r="J853" s="79">
        <f>E853</f>
        <v>100</v>
      </c>
      <c r="L853" s="44"/>
      <c r="M853" s="44"/>
    </row>
    <row r="854" spans="1:13" ht="16" thickBot="1">
      <c r="A854" s="80">
        <v>100</v>
      </c>
      <c r="B854" s="75" t="str">
        <f>RMA_TC_001!$B$2</f>
        <v>Script Name</v>
      </c>
      <c r="C854" s="81">
        <v>0</v>
      </c>
      <c r="D854" s="81" t="s">
        <v>11</v>
      </c>
      <c r="E854" s="77">
        <v>100</v>
      </c>
      <c r="F854" s="78">
        <f>RMA_TC_027!E28</f>
        <v>0</v>
      </c>
      <c r="G854" s="78">
        <f>RMA_TC_027!F28</f>
        <v>0</v>
      </c>
      <c r="H854" s="78">
        <f>RMA_TC_027!G28</f>
        <v>0</v>
      </c>
      <c r="I854" s="78">
        <f>RMA_TC_027!H28</f>
        <v>0</v>
      </c>
      <c r="J854" s="82">
        <f>E854</f>
        <v>100</v>
      </c>
      <c r="L854" s="44"/>
      <c r="M854" s="44"/>
    </row>
    <row r="855" spans="1:13" ht="16.5" thickTop="1" thickBot="1">
      <c r="A855" s="83" t="s">
        <v>31</v>
      </c>
      <c r="B855" s="90"/>
      <c r="C855" s="90"/>
      <c r="D855" s="90"/>
      <c r="E855" s="91"/>
      <c r="F855" s="86">
        <f>AVERAGE(F852:F854)</f>
        <v>0</v>
      </c>
      <c r="G855" s="86">
        <f>AVERAGE(G852:G854)</f>
        <v>0</v>
      </c>
      <c r="H855" s="86">
        <f>AVERAGE(H852:H854)</f>
        <v>0</v>
      </c>
      <c r="I855" s="86">
        <f>AVERAGE(I852:I854)</f>
        <v>0</v>
      </c>
      <c r="J855" s="87">
        <f>SUM(J852:J854)/(SUM(A852:A854))</f>
        <v>1</v>
      </c>
      <c r="L855" s="44"/>
      <c r="M855" s="44"/>
    </row>
    <row r="856" spans="1:13" ht="15" thickBot="1">
      <c r="B856" s="1"/>
      <c r="D856" s="1"/>
    </row>
    <row r="857" spans="1:13" ht="16" thickBot="1">
      <c r="A857" s="257" t="s">
        <v>111</v>
      </c>
      <c r="B857" s="258"/>
      <c r="C857" s="258"/>
      <c r="D857" s="258"/>
      <c r="E857" s="258"/>
      <c r="F857" s="258"/>
      <c r="G857" s="258"/>
      <c r="H857" s="258"/>
      <c r="I857" s="258"/>
      <c r="J857" s="259"/>
    </row>
    <row r="858" spans="1:13" ht="26.5" thickBot="1">
      <c r="A858" s="65" t="s">
        <v>0</v>
      </c>
      <c r="B858" s="66" t="s">
        <v>1</v>
      </c>
      <c r="C858" s="66" t="s">
        <v>2</v>
      </c>
      <c r="D858" s="67" t="s">
        <v>3</v>
      </c>
      <c r="E858" s="67" t="s">
        <v>4</v>
      </c>
      <c r="F858" s="65" t="s">
        <v>5</v>
      </c>
      <c r="G858" s="65" t="s">
        <v>6</v>
      </c>
      <c r="H858" s="65" t="s">
        <v>7</v>
      </c>
      <c r="I858" s="68" t="s">
        <v>8</v>
      </c>
      <c r="J858" s="67" t="s">
        <v>9</v>
      </c>
    </row>
    <row r="859" spans="1:13" ht="16" thickBot="1">
      <c r="A859" s="69" t="s">
        <v>10</v>
      </c>
      <c r="B859" s="70" t="str">
        <f>RMA_TC_001!$B$2</f>
        <v>Script Name</v>
      </c>
      <c r="C859" s="70">
        <v>0</v>
      </c>
      <c r="D859" s="70" t="s">
        <v>11</v>
      </c>
      <c r="E859" s="71">
        <f>RMA_TC_024!D121</f>
        <v>0</v>
      </c>
      <c r="F859" s="72">
        <f>RMA_TC_028!E5</f>
        <v>0</v>
      </c>
      <c r="G859" s="72">
        <f>RMA_TC_028!F5</f>
        <v>0</v>
      </c>
      <c r="H859" s="72">
        <f>RMA_TC_028!G5</f>
        <v>0</v>
      </c>
      <c r="I859" s="72">
        <f>RMA_TC_027!H33</f>
        <v>0</v>
      </c>
      <c r="J859" s="73">
        <f>E859</f>
        <v>0</v>
      </c>
    </row>
    <row r="860" spans="1:13" ht="16" thickBot="1">
      <c r="A860" s="74">
        <v>1</v>
      </c>
      <c r="B860" s="75" t="str">
        <f>RMA_TC_001!$B$2</f>
        <v>Script Name</v>
      </c>
      <c r="C860" s="76">
        <v>0</v>
      </c>
      <c r="D860" s="76" t="s">
        <v>11</v>
      </c>
      <c r="E860" s="77">
        <v>1</v>
      </c>
      <c r="F860" s="78">
        <f>RMA_TC_028!E6</f>
        <v>0</v>
      </c>
      <c r="G860" s="78">
        <f>RMA_TC_028!F6</f>
        <v>0</v>
      </c>
      <c r="H860" s="78">
        <f>RMA_TC_028!G6</f>
        <v>0</v>
      </c>
      <c r="I860" s="78">
        <f>RMA_TC_027!H34</f>
        <v>0</v>
      </c>
      <c r="J860" s="79">
        <f>E860</f>
        <v>1</v>
      </c>
    </row>
    <row r="861" spans="1:13" ht="16" thickBot="1">
      <c r="A861" s="74">
        <v>1</v>
      </c>
      <c r="B861" s="75" t="str">
        <f>RMA_TC_001!$B$2</f>
        <v>Script Name</v>
      </c>
      <c r="C861" s="76">
        <v>0</v>
      </c>
      <c r="D861" s="76" t="s">
        <v>11</v>
      </c>
      <c r="E861" s="77">
        <v>1</v>
      </c>
      <c r="F861" s="78">
        <f>RMA_TC_028!E7</f>
        <v>0</v>
      </c>
      <c r="G861" s="78">
        <f>RMA_TC_028!F7</f>
        <v>0</v>
      </c>
      <c r="H861" s="78">
        <f>RMA_TC_028!G7</f>
        <v>0</v>
      </c>
      <c r="I861" s="78">
        <f>RMA_TC_027!H35</f>
        <v>0</v>
      </c>
      <c r="J861" s="79">
        <f>E861</f>
        <v>1</v>
      </c>
    </row>
    <row r="862" spans="1:13" ht="16" thickBot="1">
      <c r="A862" s="80">
        <v>1</v>
      </c>
      <c r="B862" s="75" t="str">
        <f>RMA_TC_001!$B$2</f>
        <v>Script Name</v>
      </c>
      <c r="C862" s="81">
        <v>0</v>
      </c>
      <c r="D862" s="81" t="s">
        <v>11</v>
      </c>
      <c r="E862" s="77">
        <v>1</v>
      </c>
      <c r="F862" s="78">
        <f>RMA_TC_028!E8</f>
        <v>0</v>
      </c>
      <c r="G862" s="78">
        <f>RMA_TC_028!F8</f>
        <v>0</v>
      </c>
      <c r="H862" s="78">
        <f>RMA_TC_028!G8</f>
        <v>0</v>
      </c>
      <c r="I862" s="78">
        <f>RMA_TC_027!H36</f>
        <v>0</v>
      </c>
      <c r="J862" s="82">
        <f>E862</f>
        <v>1</v>
      </c>
    </row>
    <row r="863" spans="1:13" ht="16.5" thickTop="1" thickBot="1">
      <c r="A863" s="83" t="s">
        <v>12</v>
      </c>
      <c r="B863" s="84"/>
      <c r="C863" s="84"/>
      <c r="D863" s="84"/>
      <c r="E863" s="85"/>
      <c r="F863" s="86">
        <f>AVERAGE(F860:F862)</f>
        <v>0</v>
      </c>
      <c r="G863" s="86">
        <f>AVERAGE(G860:G862)</f>
        <v>0</v>
      </c>
      <c r="H863" s="86">
        <f>AVERAGE(H860:H862)</f>
        <v>0</v>
      </c>
      <c r="I863" s="86">
        <f>AVERAGE(I860:I862)</f>
        <v>0</v>
      </c>
      <c r="J863" s="87">
        <f>SUM(J860:J862)/(SUM(A860:A862))</f>
        <v>1</v>
      </c>
    </row>
    <row r="864" spans="1:13" ht="16" thickBot="1">
      <c r="A864" s="88">
        <v>5</v>
      </c>
      <c r="B864" s="75" t="str">
        <f>RMA_TC_001!$B$2</f>
        <v>Script Name</v>
      </c>
      <c r="C864" s="75">
        <v>0</v>
      </c>
      <c r="D864" s="75" t="s">
        <v>11</v>
      </c>
      <c r="E864" s="77">
        <v>5</v>
      </c>
      <c r="F864" s="78">
        <f>RMA_TC_028!E10</f>
        <v>0</v>
      </c>
      <c r="G864" s="78">
        <f>RMA_TC_028!F10</f>
        <v>0</v>
      </c>
      <c r="H864" s="78">
        <f>RMA_TC_028!G10</f>
        <v>0</v>
      </c>
      <c r="I864" s="78">
        <f>RMA_TC_027!H38</f>
        <v>0</v>
      </c>
      <c r="J864" s="89">
        <f>E864</f>
        <v>5</v>
      </c>
    </row>
    <row r="865" spans="1:13" ht="16" thickBot="1">
      <c r="A865" s="74">
        <v>5</v>
      </c>
      <c r="B865" s="75" t="str">
        <f>RMA_TC_001!$B$2</f>
        <v>Script Name</v>
      </c>
      <c r="C865" s="76">
        <v>0</v>
      </c>
      <c r="D865" s="76" t="s">
        <v>11</v>
      </c>
      <c r="E865" s="77">
        <v>5</v>
      </c>
      <c r="F865" s="78">
        <f>RMA_TC_028!E11</f>
        <v>0</v>
      </c>
      <c r="G865" s="78">
        <f>RMA_TC_028!F11</f>
        <v>0</v>
      </c>
      <c r="H865" s="78">
        <f>RMA_TC_028!G11</f>
        <v>0</v>
      </c>
      <c r="I865" s="78">
        <f>RMA_TC_027!H39</f>
        <v>0</v>
      </c>
      <c r="J865" s="79">
        <f>E865</f>
        <v>5</v>
      </c>
    </row>
    <row r="866" spans="1:13" ht="16" thickBot="1">
      <c r="A866" s="80">
        <v>5</v>
      </c>
      <c r="B866" s="75" t="str">
        <f>RMA_TC_001!$B$2</f>
        <v>Script Name</v>
      </c>
      <c r="C866" s="81">
        <v>0</v>
      </c>
      <c r="D866" s="81" t="s">
        <v>11</v>
      </c>
      <c r="E866" s="77">
        <v>5</v>
      </c>
      <c r="F866" s="78">
        <f>RMA_TC_028!E12</f>
        <v>0</v>
      </c>
      <c r="G866" s="78">
        <f>RMA_TC_028!F12</f>
        <v>0</v>
      </c>
      <c r="H866" s="78">
        <f>RMA_TC_028!G12</f>
        <v>0</v>
      </c>
      <c r="I866" s="78">
        <f>RMA_TC_027!H40</f>
        <v>0</v>
      </c>
      <c r="J866" s="82">
        <f>E866</f>
        <v>5</v>
      </c>
    </row>
    <row r="867" spans="1:13" ht="16.5" thickTop="1" thickBot="1">
      <c r="A867" s="83" t="s">
        <v>13</v>
      </c>
      <c r="B867" s="84"/>
      <c r="C867" s="84"/>
      <c r="D867" s="84"/>
      <c r="E867" s="85"/>
      <c r="F867" s="86">
        <f>AVERAGE(F864:F866)</f>
        <v>0</v>
      </c>
      <c r="G867" s="86">
        <f>AVERAGE(G864:G866)</f>
        <v>0</v>
      </c>
      <c r="H867" s="86">
        <f>AVERAGE(H864:H866)</f>
        <v>0</v>
      </c>
      <c r="I867" s="86">
        <f>AVERAGE(I864:I866)</f>
        <v>0</v>
      </c>
      <c r="J867" s="87">
        <f>SUM(J864:J866)/(SUM(A864:A866))</f>
        <v>1</v>
      </c>
    </row>
    <row r="868" spans="1:13" ht="16" thickBot="1">
      <c r="A868" s="88">
        <v>10</v>
      </c>
      <c r="B868" s="75" t="str">
        <f>RMA_TC_001!$B$2</f>
        <v>Script Name</v>
      </c>
      <c r="C868" s="75">
        <v>0</v>
      </c>
      <c r="D868" s="75" t="s">
        <v>11</v>
      </c>
      <c r="E868" s="77">
        <v>10</v>
      </c>
      <c r="F868" s="78">
        <f>RMA_TC_028!E14</f>
        <v>0</v>
      </c>
      <c r="G868" s="78">
        <f>RMA_TC_028!F14</f>
        <v>0</v>
      </c>
      <c r="H868" s="78">
        <f>RMA_TC_028!G14</f>
        <v>0</v>
      </c>
      <c r="I868" s="78">
        <f>RMA_TC_027!H42</f>
        <v>0</v>
      </c>
      <c r="J868" s="89">
        <f>E868</f>
        <v>10</v>
      </c>
    </row>
    <row r="869" spans="1:13" ht="16" thickBot="1">
      <c r="A869" s="74">
        <v>10</v>
      </c>
      <c r="B869" s="75" t="str">
        <f>RMA_TC_001!$B$2</f>
        <v>Script Name</v>
      </c>
      <c r="C869" s="76">
        <v>0</v>
      </c>
      <c r="D869" s="76" t="s">
        <v>11</v>
      </c>
      <c r="E869" s="77">
        <v>10</v>
      </c>
      <c r="F869" s="78">
        <f>RMA_TC_028!E15</f>
        <v>0</v>
      </c>
      <c r="G869" s="78">
        <f>RMA_TC_028!F15</f>
        <v>0</v>
      </c>
      <c r="H869" s="78">
        <f>RMA_TC_028!G15</f>
        <v>0</v>
      </c>
      <c r="I869" s="78">
        <f>RMA_TC_027!H43</f>
        <v>0</v>
      </c>
      <c r="J869" s="79">
        <f>E869</f>
        <v>10</v>
      </c>
    </row>
    <row r="870" spans="1:13" ht="16" thickBot="1">
      <c r="A870" s="80">
        <v>10</v>
      </c>
      <c r="B870" s="75" t="str">
        <f>RMA_TC_001!$B$2</f>
        <v>Script Name</v>
      </c>
      <c r="C870" s="81">
        <v>0</v>
      </c>
      <c r="D870" s="81" t="s">
        <v>11</v>
      </c>
      <c r="E870" s="77">
        <v>10</v>
      </c>
      <c r="F870" s="78">
        <f>RMA_TC_028!E16</f>
        <v>0</v>
      </c>
      <c r="G870" s="78">
        <f>RMA_TC_028!F16</f>
        <v>0</v>
      </c>
      <c r="H870" s="78">
        <f>RMA_TC_028!G16</f>
        <v>0</v>
      </c>
      <c r="I870" s="78">
        <f>RMA_TC_027!H44</f>
        <v>0</v>
      </c>
      <c r="J870" s="82">
        <f>E870</f>
        <v>10</v>
      </c>
    </row>
    <row r="871" spans="1:13" ht="16.5" thickTop="1" thickBot="1">
      <c r="A871" s="83" t="s">
        <v>14</v>
      </c>
      <c r="B871" s="84"/>
      <c r="C871" s="84"/>
      <c r="D871" s="84"/>
      <c r="E871" s="85"/>
      <c r="F871" s="86">
        <f>AVERAGE(F868:F870)</f>
        <v>0</v>
      </c>
      <c r="G871" s="86">
        <f>AVERAGE(G868:G870)</f>
        <v>0</v>
      </c>
      <c r="H871" s="86">
        <f>AVERAGE(H868:H870)</f>
        <v>0</v>
      </c>
      <c r="I871" s="86">
        <f>AVERAGE(I868:I870)</f>
        <v>0</v>
      </c>
      <c r="J871" s="87">
        <f>SUM(J868:J870)/(SUM(A868:A870))</f>
        <v>1</v>
      </c>
    </row>
    <row r="872" spans="1:13" ht="16" thickBot="1">
      <c r="A872" s="88">
        <v>20</v>
      </c>
      <c r="B872" s="75" t="str">
        <f>RMA_TC_001!$B$2</f>
        <v>Script Name</v>
      </c>
      <c r="C872" s="75">
        <v>0</v>
      </c>
      <c r="D872" s="75" t="s">
        <v>11</v>
      </c>
      <c r="E872" s="77">
        <v>20</v>
      </c>
      <c r="F872" s="78">
        <f>RMA_TC_028!E18</f>
        <v>0</v>
      </c>
      <c r="G872" s="78">
        <f>RMA_TC_028!F18</f>
        <v>0</v>
      </c>
      <c r="H872" s="78">
        <f>RMA_TC_028!G18</f>
        <v>0</v>
      </c>
      <c r="I872" s="78">
        <f>RMA_TC_027!H46</f>
        <v>0</v>
      </c>
      <c r="J872" s="89">
        <f>E872</f>
        <v>20</v>
      </c>
    </row>
    <row r="873" spans="1:13" ht="16" thickBot="1">
      <c r="A873" s="74">
        <v>20</v>
      </c>
      <c r="B873" s="75" t="str">
        <f>RMA_TC_001!$B$2</f>
        <v>Script Name</v>
      </c>
      <c r="C873" s="76">
        <v>0</v>
      </c>
      <c r="D873" s="76" t="s">
        <v>11</v>
      </c>
      <c r="E873" s="77">
        <v>20</v>
      </c>
      <c r="F873" s="78">
        <f>RMA_TC_028!E19</f>
        <v>0</v>
      </c>
      <c r="G873" s="78">
        <f>RMA_TC_028!F19</f>
        <v>0</v>
      </c>
      <c r="H873" s="78">
        <f>RMA_TC_028!G19</f>
        <v>0</v>
      </c>
      <c r="I873" s="78">
        <f>RMA_TC_027!H47</f>
        <v>0</v>
      </c>
      <c r="J873" s="79">
        <f>E873</f>
        <v>20</v>
      </c>
    </row>
    <row r="874" spans="1:13" ht="16" thickBot="1">
      <c r="A874" s="80">
        <v>20</v>
      </c>
      <c r="B874" s="75" t="str">
        <f>RMA_TC_001!$B$2</f>
        <v>Script Name</v>
      </c>
      <c r="C874" s="81">
        <v>0</v>
      </c>
      <c r="D874" s="81" t="s">
        <v>11</v>
      </c>
      <c r="E874" s="77">
        <v>20</v>
      </c>
      <c r="F874" s="78">
        <f>RMA_TC_028!E20</f>
        <v>0</v>
      </c>
      <c r="G874" s="78">
        <f>RMA_TC_028!F20</f>
        <v>0</v>
      </c>
      <c r="H874" s="78">
        <f>RMA_TC_028!G20</f>
        <v>0</v>
      </c>
      <c r="I874" s="78">
        <f>RMA_TC_027!H48</f>
        <v>0</v>
      </c>
      <c r="J874" s="82">
        <f>E874</f>
        <v>20</v>
      </c>
    </row>
    <row r="875" spans="1:13" ht="16.5" thickTop="1" thickBot="1">
      <c r="A875" s="83" t="s">
        <v>15</v>
      </c>
      <c r="B875" s="84"/>
      <c r="C875" s="84"/>
      <c r="D875" s="84"/>
      <c r="E875" s="85"/>
      <c r="F875" s="86">
        <f>AVERAGE(F872:F874)</f>
        <v>0</v>
      </c>
      <c r="G875" s="86">
        <f>AVERAGE(G872:G874)</f>
        <v>0</v>
      </c>
      <c r="H875" s="86">
        <f>AVERAGE(H872:H874)</f>
        <v>0</v>
      </c>
      <c r="I875" s="86">
        <f>AVERAGE(I872:I874)</f>
        <v>0</v>
      </c>
      <c r="J875" s="87">
        <f>SUM(J872:J874)/(SUM(A872:A874))</f>
        <v>1</v>
      </c>
    </row>
    <row r="876" spans="1:13" ht="16" thickBot="1">
      <c r="A876" s="88">
        <v>50</v>
      </c>
      <c r="B876" s="75" t="str">
        <f>RMA_TC_001!$B$2</f>
        <v>Script Name</v>
      </c>
      <c r="C876" s="75">
        <v>0</v>
      </c>
      <c r="D876" s="75" t="s">
        <v>11</v>
      </c>
      <c r="E876" s="77">
        <v>50</v>
      </c>
      <c r="F876" s="78">
        <f>RMA_TC_028!E22</f>
        <v>0</v>
      </c>
      <c r="G876" s="78">
        <f>RMA_TC_028!F22</f>
        <v>0</v>
      </c>
      <c r="H876" s="78">
        <f>RMA_TC_028!G22</f>
        <v>0</v>
      </c>
      <c r="I876" s="78">
        <f>RMA_TC_027!H50</f>
        <v>0</v>
      </c>
      <c r="J876" s="89">
        <f>E876</f>
        <v>50</v>
      </c>
    </row>
    <row r="877" spans="1:13" ht="16" thickBot="1">
      <c r="A877" s="74">
        <v>50</v>
      </c>
      <c r="B877" s="75" t="str">
        <f>RMA_TC_001!$B$2</f>
        <v>Script Name</v>
      </c>
      <c r="C877" s="76">
        <v>0</v>
      </c>
      <c r="D877" s="76" t="s">
        <v>11</v>
      </c>
      <c r="E877" s="77">
        <v>50</v>
      </c>
      <c r="F877" s="78">
        <f>RMA_TC_028!E23</f>
        <v>0</v>
      </c>
      <c r="G877" s="78">
        <f>RMA_TC_028!F23</f>
        <v>0</v>
      </c>
      <c r="H877" s="78">
        <f>RMA_TC_028!G23</f>
        <v>0</v>
      </c>
      <c r="I877" s="78">
        <f>RMA_TC_027!H51</f>
        <v>0</v>
      </c>
      <c r="J877" s="79">
        <f>E877</f>
        <v>50</v>
      </c>
    </row>
    <row r="878" spans="1:13" ht="16" thickBot="1">
      <c r="A878" s="80">
        <v>50</v>
      </c>
      <c r="B878" s="75" t="str">
        <f>RMA_TC_001!$B$2</f>
        <v>Script Name</v>
      </c>
      <c r="C878" s="81">
        <v>0</v>
      </c>
      <c r="D878" s="81" t="s">
        <v>11</v>
      </c>
      <c r="E878" s="77">
        <v>50</v>
      </c>
      <c r="F878" s="78">
        <f>RMA_TC_028!E24</f>
        <v>0</v>
      </c>
      <c r="G878" s="78">
        <f>RMA_TC_028!F24</f>
        <v>0</v>
      </c>
      <c r="H878" s="78">
        <f>RMA_TC_028!G24</f>
        <v>0</v>
      </c>
      <c r="I878" s="78">
        <f>RMA_TC_027!H52</f>
        <v>0</v>
      </c>
      <c r="J878" s="82">
        <f>E878</f>
        <v>50</v>
      </c>
    </row>
    <row r="879" spans="1:13" ht="16.5" thickTop="1" thickBot="1">
      <c r="A879" s="83" t="s">
        <v>30</v>
      </c>
      <c r="B879" s="84"/>
      <c r="C879" s="84"/>
      <c r="D879" s="84"/>
      <c r="E879" s="85"/>
      <c r="F879" s="86">
        <f>AVERAGE(F876:F878)</f>
        <v>0</v>
      </c>
      <c r="G879" s="86">
        <f>AVERAGE(G876:G878)</f>
        <v>0</v>
      </c>
      <c r="H879" s="86">
        <f>AVERAGE(H876:H878)</f>
        <v>0</v>
      </c>
      <c r="I879" s="86">
        <f>AVERAGE(I876:I878)</f>
        <v>0</v>
      </c>
      <c r="J879" s="87">
        <f>SUM(J876:J878)/(SUM(A876:A878))</f>
        <v>1</v>
      </c>
    </row>
    <row r="880" spans="1:13" ht="16" thickBot="1">
      <c r="A880" s="88">
        <v>100</v>
      </c>
      <c r="B880" s="75" t="str">
        <f>RMA_TC_001!$B$2</f>
        <v>Script Name</v>
      </c>
      <c r="C880" s="75">
        <v>0</v>
      </c>
      <c r="D880" s="75" t="s">
        <v>11</v>
      </c>
      <c r="E880" s="77">
        <v>100</v>
      </c>
      <c r="F880" s="78">
        <f>RMA_TC_028!E26</f>
        <v>0</v>
      </c>
      <c r="G880" s="78">
        <f>RMA_TC_028!F26</f>
        <v>0</v>
      </c>
      <c r="H880" s="78">
        <f>RMA_TC_028!G26</f>
        <v>0</v>
      </c>
      <c r="I880" s="78">
        <f>RMA_TC_027!H54</f>
        <v>0</v>
      </c>
      <c r="J880" s="89">
        <f>E880</f>
        <v>100</v>
      </c>
      <c r="L880" s="44"/>
      <c r="M880" s="44"/>
    </row>
    <row r="881" spans="1:13" ht="16" thickBot="1">
      <c r="A881" s="74">
        <v>100</v>
      </c>
      <c r="B881" s="75" t="str">
        <f>RMA_TC_001!$B$2</f>
        <v>Script Name</v>
      </c>
      <c r="C881" s="76">
        <v>0</v>
      </c>
      <c r="D881" s="76" t="s">
        <v>11</v>
      </c>
      <c r="E881" s="77">
        <v>100</v>
      </c>
      <c r="F881" s="78">
        <f>RMA_TC_028!E27</f>
        <v>0</v>
      </c>
      <c r="G881" s="78">
        <f>RMA_TC_028!F27</f>
        <v>0</v>
      </c>
      <c r="H881" s="78">
        <f>RMA_TC_028!G27</f>
        <v>0</v>
      </c>
      <c r="I881" s="78">
        <f>RMA_TC_027!H55</f>
        <v>0</v>
      </c>
      <c r="J881" s="79">
        <f>E881</f>
        <v>100</v>
      </c>
      <c r="L881" s="44"/>
      <c r="M881" s="44"/>
    </row>
    <row r="882" spans="1:13" ht="16" thickBot="1">
      <c r="A882" s="80">
        <v>100</v>
      </c>
      <c r="B882" s="75" t="str">
        <f>RMA_TC_001!$B$2</f>
        <v>Script Name</v>
      </c>
      <c r="C882" s="81">
        <v>0</v>
      </c>
      <c r="D882" s="81" t="s">
        <v>11</v>
      </c>
      <c r="E882" s="77">
        <v>100</v>
      </c>
      <c r="F882" s="78">
        <f>RMA_TC_028!E28</f>
        <v>0</v>
      </c>
      <c r="G882" s="78">
        <f>RMA_TC_028!F28</f>
        <v>0</v>
      </c>
      <c r="H882" s="78">
        <f>RMA_TC_028!G28</f>
        <v>0</v>
      </c>
      <c r="I882" s="78">
        <f>RMA_TC_027!H56</f>
        <v>0</v>
      </c>
      <c r="J882" s="82">
        <f>E882</f>
        <v>100</v>
      </c>
      <c r="L882" s="44"/>
      <c r="M882" s="44"/>
    </row>
    <row r="883" spans="1:13" ht="16.5" thickTop="1" thickBot="1">
      <c r="A883" s="83" t="s">
        <v>31</v>
      </c>
      <c r="B883" s="90"/>
      <c r="C883" s="90"/>
      <c r="D883" s="90"/>
      <c r="E883" s="91"/>
      <c r="F883" s="86">
        <f>AVERAGE(F880:F882)</f>
        <v>0</v>
      </c>
      <c r="G883" s="86">
        <f>AVERAGE(G880:G882)</f>
        <v>0</v>
      </c>
      <c r="H883" s="86">
        <f>AVERAGE(H880:H882)</f>
        <v>0</v>
      </c>
      <c r="I883" s="86">
        <f>AVERAGE(I880:I882)</f>
        <v>0</v>
      </c>
      <c r="J883" s="87">
        <f>SUM(J880:J882)/(SUM(A880:A882))</f>
        <v>1</v>
      </c>
      <c r="L883" s="44"/>
      <c r="M883" s="44"/>
    </row>
    <row r="884" spans="1:13" ht="15" thickBot="1">
      <c r="B884" s="1"/>
      <c r="D884" s="1"/>
    </row>
    <row r="885" spans="1:13" ht="16" thickBot="1">
      <c r="A885" s="257" t="s">
        <v>112</v>
      </c>
      <c r="B885" s="258"/>
      <c r="C885" s="258"/>
      <c r="D885" s="258"/>
      <c r="E885" s="258"/>
      <c r="F885" s="258"/>
      <c r="G885" s="258"/>
      <c r="H885" s="258"/>
      <c r="I885" s="258"/>
      <c r="J885" s="259"/>
    </row>
    <row r="886" spans="1:13" ht="26.5" thickBot="1">
      <c r="A886" s="65" t="s">
        <v>0</v>
      </c>
      <c r="B886" s="66" t="s">
        <v>1</v>
      </c>
      <c r="C886" s="66" t="s">
        <v>2</v>
      </c>
      <c r="D886" s="67" t="s">
        <v>3</v>
      </c>
      <c r="E886" s="67" t="s">
        <v>4</v>
      </c>
      <c r="F886" s="65" t="s">
        <v>5</v>
      </c>
      <c r="G886" s="65" t="s">
        <v>6</v>
      </c>
      <c r="H886" s="65" t="s">
        <v>7</v>
      </c>
      <c r="I886" s="68" t="s">
        <v>8</v>
      </c>
      <c r="J886" s="67" t="s">
        <v>9</v>
      </c>
    </row>
    <row r="887" spans="1:13" ht="16" thickBot="1">
      <c r="A887" s="69" t="s">
        <v>10</v>
      </c>
      <c r="B887" s="70" t="str">
        <f>RMA_TC_001!$B$2</f>
        <v>Script Name</v>
      </c>
      <c r="C887" s="70">
        <v>0</v>
      </c>
      <c r="D887" s="70" t="s">
        <v>11</v>
      </c>
      <c r="E887" s="71">
        <f>RMA_TC_024!D149</f>
        <v>0</v>
      </c>
      <c r="F887" s="72">
        <f>RMA_TC_029!E5</f>
        <v>0</v>
      </c>
      <c r="G887" s="72">
        <f>RMA_TC_029!F5</f>
        <v>0</v>
      </c>
      <c r="H887" s="72">
        <f>RMA_TC_029!G5</f>
        <v>0</v>
      </c>
      <c r="I887" s="72">
        <f>RMA_TC_027!H61</f>
        <v>0</v>
      </c>
      <c r="J887" s="73">
        <f>E887</f>
        <v>0</v>
      </c>
    </row>
    <row r="888" spans="1:13" ht="16" thickBot="1">
      <c r="A888" s="74">
        <v>1</v>
      </c>
      <c r="B888" s="75" t="str">
        <f>RMA_TC_001!$B$2</f>
        <v>Script Name</v>
      </c>
      <c r="C888" s="76">
        <v>0</v>
      </c>
      <c r="D888" s="76" t="s">
        <v>11</v>
      </c>
      <c r="E888" s="77">
        <v>1</v>
      </c>
      <c r="F888" s="78">
        <f>RMA_TC_029!E6</f>
        <v>0</v>
      </c>
      <c r="G888" s="78">
        <f>RMA_TC_029!F6</f>
        <v>0</v>
      </c>
      <c r="H888" s="78">
        <f>RMA_TC_029!G6</f>
        <v>0</v>
      </c>
      <c r="I888" s="78">
        <f>RMA_TC_027!H62</f>
        <v>0</v>
      </c>
      <c r="J888" s="79">
        <f>E888</f>
        <v>1</v>
      </c>
    </row>
    <row r="889" spans="1:13" ht="16" thickBot="1">
      <c r="A889" s="74">
        <v>1</v>
      </c>
      <c r="B889" s="75" t="str">
        <f>RMA_TC_001!$B$2</f>
        <v>Script Name</v>
      </c>
      <c r="C889" s="76">
        <v>0</v>
      </c>
      <c r="D889" s="76" t="s">
        <v>11</v>
      </c>
      <c r="E889" s="77">
        <v>1</v>
      </c>
      <c r="F889" s="78">
        <f>RMA_TC_029!E7</f>
        <v>0</v>
      </c>
      <c r="G889" s="78">
        <f>RMA_TC_029!F7</f>
        <v>0</v>
      </c>
      <c r="H889" s="78">
        <f>RMA_TC_029!G7</f>
        <v>0</v>
      </c>
      <c r="I889" s="78">
        <f>RMA_TC_027!H63</f>
        <v>0</v>
      </c>
      <c r="J889" s="79">
        <f>E889</f>
        <v>1</v>
      </c>
    </row>
    <row r="890" spans="1:13" ht="16" thickBot="1">
      <c r="A890" s="80">
        <v>1</v>
      </c>
      <c r="B890" s="75" t="str">
        <f>RMA_TC_001!$B$2</f>
        <v>Script Name</v>
      </c>
      <c r="C890" s="81">
        <v>0</v>
      </c>
      <c r="D890" s="81" t="s">
        <v>11</v>
      </c>
      <c r="E890" s="77">
        <v>1</v>
      </c>
      <c r="F890" s="78">
        <f>RMA_TC_029!E8</f>
        <v>0</v>
      </c>
      <c r="G890" s="78">
        <f>RMA_TC_029!F8</f>
        <v>0</v>
      </c>
      <c r="H890" s="78">
        <f>RMA_TC_029!G8</f>
        <v>0</v>
      </c>
      <c r="I890" s="78">
        <f>RMA_TC_027!H64</f>
        <v>0</v>
      </c>
      <c r="J890" s="82">
        <f>E890</f>
        <v>1</v>
      </c>
    </row>
    <row r="891" spans="1:13" ht="16.5" thickTop="1" thickBot="1">
      <c r="A891" s="83" t="s">
        <v>12</v>
      </c>
      <c r="B891" s="84"/>
      <c r="C891" s="84"/>
      <c r="D891" s="84"/>
      <c r="E891" s="85"/>
      <c r="F891" s="86">
        <f>AVERAGE(F888:F890)</f>
        <v>0</v>
      </c>
      <c r="G891" s="86">
        <f>AVERAGE(G888:G890)</f>
        <v>0</v>
      </c>
      <c r="H891" s="86">
        <f>AVERAGE(H888:H890)</f>
        <v>0</v>
      </c>
      <c r="I891" s="86">
        <f>AVERAGE(I888:I890)</f>
        <v>0</v>
      </c>
      <c r="J891" s="87">
        <f>SUM(J888:J890)/(SUM(A888:A890))</f>
        <v>1</v>
      </c>
    </row>
    <row r="892" spans="1:13" ht="16" thickBot="1">
      <c r="A892" s="88">
        <v>5</v>
      </c>
      <c r="B892" s="75" t="str">
        <f>RMA_TC_001!$B$2</f>
        <v>Script Name</v>
      </c>
      <c r="C892" s="75">
        <v>0</v>
      </c>
      <c r="D892" s="75" t="s">
        <v>11</v>
      </c>
      <c r="E892" s="77">
        <v>5</v>
      </c>
      <c r="F892" s="78">
        <f>RMA_TC_029!E10</f>
        <v>0</v>
      </c>
      <c r="G892" s="78">
        <f>RMA_TC_029!F10</f>
        <v>0</v>
      </c>
      <c r="H892" s="78">
        <f>RMA_TC_029!G10</f>
        <v>0</v>
      </c>
      <c r="I892" s="78">
        <f>RMA_TC_027!H66</f>
        <v>0</v>
      </c>
      <c r="J892" s="89">
        <f>E892</f>
        <v>5</v>
      </c>
    </row>
    <row r="893" spans="1:13" ht="16" thickBot="1">
      <c r="A893" s="74">
        <v>5</v>
      </c>
      <c r="B893" s="75" t="str">
        <f>RMA_TC_001!$B$2</f>
        <v>Script Name</v>
      </c>
      <c r="C893" s="76">
        <v>0</v>
      </c>
      <c r="D893" s="76" t="s">
        <v>11</v>
      </c>
      <c r="E893" s="77">
        <v>5</v>
      </c>
      <c r="F893" s="78">
        <f>RMA_TC_029!E11</f>
        <v>0</v>
      </c>
      <c r="G893" s="78">
        <f>RMA_TC_029!F11</f>
        <v>0</v>
      </c>
      <c r="H893" s="78">
        <f>RMA_TC_029!G11</f>
        <v>0</v>
      </c>
      <c r="I893" s="78">
        <f>RMA_TC_027!H67</f>
        <v>0</v>
      </c>
      <c r="J893" s="79">
        <f>E893</f>
        <v>5</v>
      </c>
    </row>
    <row r="894" spans="1:13" ht="16" thickBot="1">
      <c r="A894" s="80">
        <v>5</v>
      </c>
      <c r="B894" s="75" t="str">
        <f>RMA_TC_001!$B$2</f>
        <v>Script Name</v>
      </c>
      <c r="C894" s="81">
        <v>0</v>
      </c>
      <c r="D894" s="81" t="s">
        <v>11</v>
      </c>
      <c r="E894" s="77">
        <v>5</v>
      </c>
      <c r="F894" s="78">
        <f>RMA_TC_029!E12</f>
        <v>0</v>
      </c>
      <c r="G894" s="78">
        <f>RMA_TC_029!F12</f>
        <v>0</v>
      </c>
      <c r="H894" s="78">
        <f>RMA_TC_029!G12</f>
        <v>0</v>
      </c>
      <c r="I894" s="78">
        <f>RMA_TC_027!H68</f>
        <v>0</v>
      </c>
      <c r="J894" s="82">
        <f>E894</f>
        <v>5</v>
      </c>
    </row>
    <row r="895" spans="1:13" ht="16.5" thickTop="1" thickBot="1">
      <c r="A895" s="83" t="s">
        <v>13</v>
      </c>
      <c r="B895" s="84"/>
      <c r="C895" s="84"/>
      <c r="D895" s="84"/>
      <c r="E895" s="85"/>
      <c r="F895" s="86">
        <f>AVERAGE(F892:F894)</f>
        <v>0</v>
      </c>
      <c r="G895" s="86">
        <f>AVERAGE(G892:G894)</f>
        <v>0</v>
      </c>
      <c r="H895" s="86">
        <f>AVERAGE(H892:H894)</f>
        <v>0</v>
      </c>
      <c r="I895" s="86">
        <f>AVERAGE(I892:I894)</f>
        <v>0</v>
      </c>
      <c r="J895" s="87">
        <f>SUM(J892:J894)/(SUM(A892:A894))</f>
        <v>1</v>
      </c>
    </row>
    <row r="896" spans="1:13" ht="16" thickBot="1">
      <c r="A896" s="88">
        <v>10</v>
      </c>
      <c r="B896" s="75" t="str">
        <f>RMA_TC_001!$B$2</f>
        <v>Script Name</v>
      </c>
      <c r="C896" s="75">
        <v>0</v>
      </c>
      <c r="D896" s="75" t="s">
        <v>11</v>
      </c>
      <c r="E896" s="77">
        <v>10</v>
      </c>
      <c r="F896" s="78">
        <f>RMA_TC_029!E14</f>
        <v>0</v>
      </c>
      <c r="G896" s="78">
        <f>RMA_TC_029!F14</f>
        <v>0</v>
      </c>
      <c r="H896" s="78">
        <f>RMA_TC_029!G14</f>
        <v>0</v>
      </c>
      <c r="I896" s="78">
        <f>RMA_TC_027!H70</f>
        <v>0</v>
      </c>
      <c r="J896" s="89">
        <f>E896</f>
        <v>10</v>
      </c>
    </row>
    <row r="897" spans="1:13" ht="16" thickBot="1">
      <c r="A897" s="74">
        <v>10</v>
      </c>
      <c r="B897" s="75" t="str">
        <f>RMA_TC_001!$B$2</f>
        <v>Script Name</v>
      </c>
      <c r="C897" s="76">
        <v>0</v>
      </c>
      <c r="D897" s="76" t="s">
        <v>11</v>
      </c>
      <c r="E897" s="77">
        <v>10</v>
      </c>
      <c r="F897" s="78">
        <f>RMA_TC_029!E15</f>
        <v>0</v>
      </c>
      <c r="G897" s="78">
        <f>RMA_TC_029!F15</f>
        <v>0</v>
      </c>
      <c r="H897" s="78">
        <f>RMA_TC_029!G15</f>
        <v>0</v>
      </c>
      <c r="I897" s="78">
        <f>RMA_TC_027!H71</f>
        <v>0</v>
      </c>
      <c r="J897" s="79">
        <f>E897</f>
        <v>10</v>
      </c>
    </row>
    <row r="898" spans="1:13" ht="16" thickBot="1">
      <c r="A898" s="80">
        <v>10</v>
      </c>
      <c r="B898" s="75" t="str">
        <f>RMA_TC_001!$B$2</f>
        <v>Script Name</v>
      </c>
      <c r="C898" s="81">
        <v>0</v>
      </c>
      <c r="D898" s="81" t="s">
        <v>11</v>
      </c>
      <c r="E898" s="77">
        <v>10</v>
      </c>
      <c r="F898" s="78">
        <f>RMA_TC_029!E16</f>
        <v>0</v>
      </c>
      <c r="G898" s="78">
        <f>RMA_TC_029!F16</f>
        <v>0</v>
      </c>
      <c r="H898" s="78">
        <f>RMA_TC_029!G16</f>
        <v>0</v>
      </c>
      <c r="I898" s="78">
        <f>RMA_TC_027!H72</f>
        <v>0</v>
      </c>
      <c r="J898" s="82">
        <f>E898</f>
        <v>10</v>
      </c>
    </row>
    <row r="899" spans="1:13" ht="16.5" thickTop="1" thickBot="1">
      <c r="A899" s="83" t="s">
        <v>14</v>
      </c>
      <c r="B899" s="84"/>
      <c r="C899" s="84"/>
      <c r="D899" s="84"/>
      <c r="E899" s="85"/>
      <c r="F899" s="86">
        <f>AVERAGE(F896:F898)</f>
        <v>0</v>
      </c>
      <c r="G899" s="86">
        <f>AVERAGE(G896:G898)</f>
        <v>0</v>
      </c>
      <c r="H899" s="86">
        <f>AVERAGE(H896:H898)</f>
        <v>0</v>
      </c>
      <c r="I899" s="86">
        <f>AVERAGE(I896:I898)</f>
        <v>0</v>
      </c>
      <c r="J899" s="87">
        <f>SUM(J896:J898)/(SUM(A896:A898))</f>
        <v>1</v>
      </c>
    </row>
    <row r="900" spans="1:13" ht="16" thickBot="1">
      <c r="A900" s="88">
        <v>20</v>
      </c>
      <c r="B900" s="75" t="str">
        <f>RMA_TC_001!$B$2</f>
        <v>Script Name</v>
      </c>
      <c r="C900" s="75">
        <v>0</v>
      </c>
      <c r="D900" s="75" t="s">
        <v>11</v>
      </c>
      <c r="E900" s="77">
        <v>20</v>
      </c>
      <c r="F900" s="78">
        <f>RMA_TC_029!E18</f>
        <v>0</v>
      </c>
      <c r="G900" s="78">
        <f>RMA_TC_029!F18</f>
        <v>0</v>
      </c>
      <c r="H900" s="78">
        <f>RMA_TC_029!G18</f>
        <v>0</v>
      </c>
      <c r="I900" s="78">
        <f>RMA_TC_027!H74</f>
        <v>0</v>
      </c>
      <c r="J900" s="89">
        <f>E900</f>
        <v>20</v>
      </c>
    </row>
    <row r="901" spans="1:13" ht="16" thickBot="1">
      <c r="A901" s="74">
        <v>20</v>
      </c>
      <c r="B901" s="75" t="str">
        <f>RMA_TC_001!$B$2</f>
        <v>Script Name</v>
      </c>
      <c r="C901" s="76">
        <v>0</v>
      </c>
      <c r="D901" s="76" t="s">
        <v>11</v>
      </c>
      <c r="E901" s="77">
        <v>20</v>
      </c>
      <c r="F901" s="78">
        <f>RMA_TC_029!E19</f>
        <v>0</v>
      </c>
      <c r="G901" s="78">
        <f>RMA_TC_029!F19</f>
        <v>0</v>
      </c>
      <c r="H901" s="78">
        <f>RMA_TC_029!G19</f>
        <v>0</v>
      </c>
      <c r="I901" s="78">
        <f>RMA_TC_027!H75</f>
        <v>0</v>
      </c>
      <c r="J901" s="79">
        <f>E901</f>
        <v>20</v>
      </c>
    </row>
    <row r="902" spans="1:13" ht="16" thickBot="1">
      <c r="A902" s="80">
        <v>20</v>
      </c>
      <c r="B902" s="75" t="str">
        <f>RMA_TC_001!$B$2</f>
        <v>Script Name</v>
      </c>
      <c r="C902" s="81">
        <v>0</v>
      </c>
      <c r="D902" s="81" t="s">
        <v>11</v>
      </c>
      <c r="E902" s="77">
        <v>20</v>
      </c>
      <c r="F902" s="78">
        <f>RMA_TC_029!E20</f>
        <v>0</v>
      </c>
      <c r="G902" s="78">
        <f>RMA_TC_029!F20</f>
        <v>0</v>
      </c>
      <c r="H902" s="78">
        <f>RMA_TC_029!G20</f>
        <v>0</v>
      </c>
      <c r="I902" s="78">
        <f>RMA_TC_027!H76</f>
        <v>0</v>
      </c>
      <c r="J902" s="82">
        <f>E902</f>
        <v>20</v>
      </c>
    </row>
    <row r="903" spans="1:13" ht="16.5" thickTop="1" thickBot="1">
      <c r="A903" s="83" t="s">
        <v>15</v>
      </c>
      <c r="B903" s="84"/>
      <c r="C903" s="84"/>
      <c r="D903" s="84"/>
      <c r="E903" s="85"/>
      <c r="F903" s="86">
        <f>AVERAGE(F900:F902)</f>
        <v>0</v>
      </c>
      <c r="G903" s="86">
        <f>AVERAGE(G900:G902)</f>
        <v>0</v>
      </c>
      <c r="H903" s="86">
        <f>AVERAGE(H900:H902)</f>
        <v>0</v>
      </c>
      <c r="I903" s="86">
        <f>AVERAGE(I900:I902)</f>
        <v>0</v>
      </c>
      <c r="J903" s="87">
        <f>SUM(J900:J902)/(SUM(A900:A902))</f>
        <v>1</v>
      </c>
    </row>
    <row r="904" spans="1:13" ht="16" thickBot="1">
      <c r="A904" s="88">
        <v>50</v>
      </c>
      <c r="B904" s="75" t="str">
        <f>RMA_TC_001!$B$2</f>
        <v>Script Name</v>
      </c>
      <c r="C904" s="75">
        <v>0</v>
      </c>
      <c r="D904" s="75" t="s">
        <v>11</v>
      </c>
      <c r="E904" s="77">
        <v>50</v>
      </c>
      <c r="F904" s="78">
        <f>RMA_TC_029!E22</f>
        <v>0</v>
      </c>
      <c r="G904" s="78">
        <f>RMA_TC_029!F22</f>
        <v>0</v>
      </c>
      <c r="H904" s="78">
        <f>RMA_TC_029!G22</f>
        <v>0</v>
      </c>
      <c r="I904" s="78">
        <f>RMA_TC_027!H78</f>
        <v>0</v>
      </c>
      <c r="J904" s="89">
        <f>E904</f>
        <v>50</v>
      </c>
    </row>
    <row r="905" spans="1:13" ht="16" thickBot="1">
      <c r="A905" s="74">
        <v>50</v>
      </c>
      <c r="B905" s="75" t="str">
        <f>RMA_TC_001!$B$2</f>
        <v>Script Name</v>
      </c>
      <c r="C905" s="76">
        <v>0</v>
      </c>
      <c r="D905" s="76" t="s">
        <v>11</v>
      </c>
      <c r="E905" s="77">
        <v>50</v>
      </c>
      <c r="F905" s="78">
        <f>RMA_TC_029!E23</f>
        <v>0</v>
      </c>
      <c r="G905" s="78">
        <f>RMA_TC_029!F23</f>
        <v>0</v>
      </c>
      <c r="H905" s="78">
        <f>RMA_TC_029!G23</f>
        <v>0</v>
      </c>
      <c r="I905" s="78">
        <f>RMA_TC_027!H79</f>
        <v>0</v>
      </c>
      <c r="J905" s="79">
        <f>E905</f>
        <v>50</v>
      </c>
    </row>
    <row r="906" spans="1:13" ht="16" thickBot="1">
      <c r="A906" s="80">
        <v>50</v>
      </c>
      <c r="B906" s="75" t="str">
        <f>RMA_TC_001!$B$2</f>
        <v>Script Name</v>
      </c>
      <c r="C906" s="81">
        <v>0</v>
      </c>
      <c r="D906" s="81" t="s">
        <v>11</v>
      </c>
      <c r="E906" s="77">
        <v>50</v>
      </c>
      <c r="F906" s="78">
        <f>RMA_TC_029!E24</f>
        <v>0</v>
      </c>
      <c r="G906" s="78">
        <f>RMA_TC_029!F24</f>
        <v>0</v>
      </c>
      <c r="H906" s="78">
        <f>RMA_TC_029!G24</f>
        <v>0</v>
      </c>
      <c r="I906" s="78">
        <f>RMA_TC_027!H80</f>
        <v>0</v>
      </c>
      <c r="J906" s="82">
        <f>E906</f>
        <v>50</v>
      </c>
    </row>
    <row r="907" spans="1:13" ht="16.5" thickTop="1" thickBot="1">
      <c r="A907" s="83" t="s">
        <v>30</v>
      </c>
      <c r="B907" s="84"/>
      <c r="C907" s="84"/>
      <c r="D907" s="84"/>
      <c r="E907" s="85"/>
      <c r="F907" s="86">
        <f>AVERAGE(F904:F906)</f>
        <v>0</v>
      </c>
      <c r="G907" s="86">
        <f>AVERAGE(G904:G906)</f>
        <v>0</v>
      </c>
      <c r="H907" s="86">
        <f>AVERAGE(H904:H906)</f>
        <v>0</v>
      </c>
      <c r="I907" s="86">
        <f>AVERAGE(I904:I906)</f>
        <v>0</v>
      </c>
      <c r="J907" s="87">
        <f>SUM(J904:J906)/(SUM(A904:A906))</f>
        <v>1</v>
      </c>
    </row>
    <row r="908" spans="1:13" ht="16" thickBot="1">
      <c r="A908" s="88">
        <v>100</v>
      </c>
      <c r="B908" s="75" t="str">
        <f>RMA_TC_001!$B$2</f>
        <v>Script Name</v>
      </c>
      <c r="C908" s="75">
        <v>0</v>
      </c>
      <c r="D908" s="75" t="s">
        <v>11</v>
      </c>
      <c r="E908" s="77">
        <v>100</v>
      </c>
      <c r="F908" s="78">
        <f>RMA_TC_029!E26</f>
        <v>0</v>
      </c>
      <c r="G908" s="78">
        <f>RMA_TC_029!F26</f>
        <v>0</v>
      </c>
      <c r="H908" s="78">
        <f>RMA_TC_029!G26</f>
        <v>0</v>
      </c>
      <c r="I908" s="78">
        <f>RMA_TC_027!H82</f>
        <v>0</v>
      </c>
      <c r="J908" s="89">
        <f>E908</f>
        <v>100</v>
      </c>
      <c r="L908" s="44"/>
      <c r="M908" s="44"/>
    </row>
    <row r="909" spans="1:13" ht="16" thickBot="1">
      <c r="A909" s="74">
        <v>100</v>
      </c>
      <c r="B909" s="75" t="str">
        <f>RMA_TC_001!$B$2</f>
        <v>Script Name</v>
      </c>
      <c r="C909" s="76">
        <v>0</v>
      </c>
      <c r="D909" s="76" t="s">
        <v>11</v>
      </c>
      <c r="E909" s="77">
        <v>100</v>
      </c>
      <c r="F909" s="78">
        <f>RMA_TC_029!E27</f>
        <v>0</v>
      </c>
      <c r="G909" s="78">
        <f>RMA_TC_029!F27</f>
        <v>0</v>
      </c>
      <c r="H909" s="78">
        <f>RMA_TC_029!G27</f>
        <v>0</v>
      </c>
      <c r="I909" s="78">
        <f>RMA_TC_027!H83</f>
        <v>0</v>
      </c>
      <c r="J909" s="79">
        <f>E909</f>
        <v>100</v>
      </c>
      <c r="L909" s="44"/>
      <c r="M909" s="44"/>
    </row>
    <row r="910" spans="1:13" ht="16" thickBot="1">
      <c r="A910" s="80">
        <v>100</v>
      </c>
      <c r="B910" s="75" t="str">
        <f>RMA_TC_001!$B$2</f>
        <v>Script Name</v>
      </c>
      <c r="C910" s="81">
        <v>0</v>
      </c>
      <c r="D910" s="81" t="s">
        <v>11</v>
      </c>
      <c r="E910" s="77">
        <v>100</v>
      </c>
      <c r="F910" s="78">
        <f>RMA_TC_029!E28</f>
        <v>0</v>
      </c>
      <c r="G910" s="78">
        <f>RMA_TC_029!F28</f>
        <v>0</v>
      </c>
      <c r="H910" s="78">
        <f>RMA_TC_029!G28</f>
        <v>0</v>
      </c>
      <c r="I910" s="78">
        <f>RMA_TC_027!H84</f>
        <v>0</v>
      </c>
      <c r="J910" s="82">
        <f>E910</f>
        <v>100</v>
      </c>
      <c r="L910" s="44"/>
      <c r="M910" s="44"/>
    </row>
    <row r="911" spans="1:13" ht="16.5" thickTop="1" thickBot="1">
      <c r="A911" s="83" t="s">
        <v>31</v>
      </c>
      <c r="B911" s="90"/>
      <c r="C911" s="90"/>
      <c r="D911" s="90"/>
      <c r="E911" s="91"/>
      <c r="F911" s="86">
        <f>AVERAGE(F908:F910)</f>
        <v>0</v>
      </c>
      <c r="G911" s="86">
        <f>AVERAGE(G908:G910)</f>
        <v>0</v>
      </c>
      <c r="H911" s="86">
        <f>AVERAGE(H908:H910)</f>
        <v>0</v>
      </c>
      <c r="I911" s="86">
        <f>AVERAGE(I908:I910)</f>
        <v>0</v>
      </c>
      <c r="J911" s="87">
        <f>SUM(J908:J910)/(SUM(A908:A910))</f>
        <v>1</v>
      </c>
      <c r="L911" s="44"/>
      <c r="M911" s="44"/>
    </row>
    <row r="912" spans="1:13" ht="15" thickBot="1">
      <c r="B912" s="1"/>
      <c r="D912" s="1"/>
    </row>
    <row r="913" spans="1:10" ht="16" thickBot="1">
      <c r="A913" s="257" t="s">
        <v>113</v>
      </c>
      <c r="B913" s="258"/>
      <c r="C913" s="258"/>
      <c r="D913" s="258"/>
      <c r="E913" s="258"/>
      <c r="F913" s="258"/>
      <c r="G913" s="258"/>
      <c r="H913" s="258"/>
      <c r="I913" s="258"/>
      <c r="J913" s="259"/>
    </row>
    <row r="914" spans="1:10" ht="26.5" thickBot="1">
      <c r="A914" s="65" t="s">
        <v>0</v>
      </c>
      <c r="B914" s="66" t="s">
        <v>1</v>
      </c>
      <c r="C914" s="66" t="s">
        <v>2</v>
      </c>
      <c r="D914" s="67" t="s">
        <v>3</v>
      </c>
      <c r="E914" s="67" t="s">
        <v>4</v>
      </c>
      <c r="F914" s="65" t="s">
        <v>5</v>
      </c>
      <c r="G914" s="65" t="s">
        <v>6</v>
      </c>
      <c r="H914" s="65" t="s">
        <v>7</v>
      </c>
      <c r="I914" s="68" t="s">
        <v>8</v>
      </c>
      <c r="J914" s="67" t="s">
        <v>9</v>
      </c>
    </row>
    <row r="915" spans="1:10" ht="16" thickBot="1">
      <c r="A915" s="69" t="s">
        <v>10</v>
      </c>
      <c r="B915" s="70" t="str">
        <f>RMA_TC_001!$B$2</f>
        <v>Script Name</v>
      </c>
      <c r="C915" s="70">
        <v>0</v>
      </c>
      <c r="D915" s="70" t="s">
        <v>11</v>
      </c>
      <c r="E915" s="71">
        <f>RMA_TC_024!D177</f>
        <v>0</v>
      </c>
      <c r="F915" s="72">
        <f>RMA_TC_030!E5</f>
        <v>0</v>
      </c>
      <c r="G915" s="72">
        <f>RMA_TC_030!F5</f>
        <v>0</v>
      </c>
      <c r="H915" s="72">
        <f>RMA_TC_030!G5</f>
        <v>0</v>
      </c>
      <c r="I915" s="72">
        <f>RMA_TC_027!H89</f>
        <v>0</v>
      </c>
      <c r="J915" s="73">
        <f>E915</f>
        <v>0</v>
      </c>
    </row>
    <row r="916" spans="1:10" ht="16" thickBot="1">
      <c r="A916" s="74">
        <v>1</v>
      </c>
      <c r="B916" s="75" t="str">
        <f>RMA_TC_001!$B$2</f>
        <v>Script Name</v>
      </c>
      <c r="C916" s="76">
        <v>0</v>
      </c>
      <c r="D916" s="76" t="s">
        <v>11</v>
      </c>
      <c r="E916" s="77">
        <v>1</v>
      </c>
      <c r="F916" s="78">
        <f>RMA_TC_030!E6</f>
        <v>0</v>
      </c>
      <c r="G916" s="78">
        <f>RMA_TC_030!F6</f>
        <v>0</v>
      </c>
      <c r="H916" s="78">
        <f>RMA_TC_030!G6</f>
        <v>0</v>
      </c>
      <c r="I916" s="78">
        <f>RMA_TC_027!H90</f>
        <v>0</v>
      </c>
      <c r="J916" s="79">
        <f>E916</f>
        <v>1</v>
      </c>
    </row>
    <row r="917" spans="1:10" ht="16" thickBot="1">
      <c r="A917" s="74">
        <v>1</v>
      </c>
      <c r="B917" s="75" t="str">
        <f>RMA_TC_001!$B$2</f>
        <v>Script Name</v>
      </c>
      <c r="C917" s="76">
        <v>0</v>
      </c>
      <c r="D917" s="76" t="s">
        <v>11</v>
      </c>
      <c r="E917" s="77">
        <v>1</v>
      </c>
      <c r="F917" s="78">
        <f>RMA_TC_030!E7</f>
        <v>0</v>
      </c>
      <c r="G917" s="78">
        <f>RMA_TC_030!F7</f>
        <v>0</v>
      </c>
      <c r="H917" s="78">
        <f>RMA_TC_030!G7</f>
        <v>0</v>
      </c>
      <c r="I917" s="78">
        <f>RMA_TC_027!H91</f>
        <v>0</v>
      </c>
      <c r="J917" s="79">
        <f>E917</f>
        <v>1</v>
      </c>
    </row>
    <row r="918" spans="1:10" ht="16" thickBot="1">
      <c r="A918" s="80">
        <v>1</v>
      </c>
      <c r="B918" s="75" t="str">
        <f>RMA_TC_001!$B$2</f>
        <v>Script Name</v>
      </c>
      <c r="C918" s="81">
        <v>0</v>
      </c>
      <c r="D918" s="81" t="s">
        <v>11</v>
      </c>
      <c r="E918" s="77">
        <v>1</v>
      </c>
      <c r="F918" s="78">
        <f>RMA_TC_030!E8</f>
        <v>0</v>
      </c>
      <c r="G918" s="78">
        <f>RMA_TC_030!F8</f>
        <v>0</v>
      </c>
      <c r="H918" s="78">
        <f>RMA_TC_030!G8</f>
        <v>0</v>
      </c>
      <c r="I918" s="78">
        <f>RMA_TC_027!H92</f>
        <v>0</v>
      </c>
      <c r="J918" s="82">
        <f>E918</f>
        <v>1</v>
      </c>
    </row>
    <row r="919" spans="1:10" ht="16.5" thickTop="1" thickBot="1">
      <c r="A919" s="83" t="s">
        <v>12</v>
      </c>
      <c r="B919" s="84"/>
      <c r="C919" s="84"/>
      <c r="D919" s="84"/>
      <c r="E919" s="85"/>
      <c r="F919" s="86">
        <f>AVERAGE(F916:F918)</f>
        <v>0</v>
      </c>
      <c r="G919" s="86">
        <f>AVERAGE(G916:G918)</f>
        <v>0</v>
      </c>
      <c r="H919" s="86">
        <f>AVERAGE(H916:H918)</f>
        <v>0</v>
      </c>
      <c r="I919" s="86">
        <f>AVERAGE(I916:I918)</f>
        <v>0</v>
      </c>
      <c r="J919" s="87">
        <f>SUM(J916:J918)/(SUM(A916:A918))</f>
        <v>1</v>
      </c>
    </row>
    <row r="920" spans="1:10" ht="16" thickBot="1">
      <c r="A920" s="88">
        <v>5</v>
      </c>
      <c r="B920" s="75" t="str">
        <f>RMA_TC_001!$B$2</f>
        <v>Script Name</v>
      </c>
      <c r="C920" s="75">
        <v>0</v>
      </c>
      <c r="D920" s="75" t="s">
        <v>11</v>
      </c>
      <c r="E920" s="77">
        <v>5</v>
      </c>
      <c r="F920" s="78">
        <f>RMA_TC_030!E10</f>
        <v>0</v>
      </c>
      <c r="G920" s="78">
        <f>RMA_TC_030!F10</f>
        <v>0</v>
      </c>
      <c r="H920" s="78">
        <f>RMA_TC_030!G10</f>
        <v>0</v>
      </c>
      <c r="I920" s="78">
        <f>RMA_TC_027!H94</f>
        <v>0</v>
      </c>
      <c r="J920" s="89">
        <f>E920</f>
        <v>5</v>
      </c>
    </row>
    <row r="921" spans="1:10" ht="16" thickBot="1">
      <c r="A921" s="74">
        <v>5</v>
      </c>
      <c r="B921" s="75" t="str">
        <f>RMA_TC_001!$B$2</f>
        <v>Script Name</v>
      </c>
      <c r="C921" s="76">
        <v>0</v>
      </c>
      <c r="D921" s="76" t="s">
        <v>11</v>
      </c>
      <c r="E921" s="77">
        <v>5</v>
      </c>
      <c r="F921" s="78">
        <f>RMA_TC_030!E11</f>
        <v>0</v>
      </c>
      <c r="G921" s="78">
        <f>RMA_TC_030!F11</f>
        <v>0</v>
      </c>
      <c r="H921" s="78">
        <f>RMA_TC_030!G11</f>
        <v>0</v>
      </c>
      <c r="I921" s="78">
        <f>RMA_TC_027!H95</f>
        <v>0</v>
      </c>
      <c r="J921" s="79">
        <f>E921</f>
        <v>5</v>
      </c>
    </row>
    <row r="922" spans="1:10" ht="16" thickBot="1">
      <c r="A922" s="80">
        <v>5</v>
      </c>
      <c r="B922" s="75" t="str">
        <f>RMA_TC_001!$B$2</f>
        <v>Script Name</v>
      </c>
      <c r="C922" s="81">
        <v>0</v>
      </c>
      <c r="D922" s="81" t="s">
        <v>11</v>
      </c>
      <c r="E922" s="77">
        <v>5</v>
      </c>
      <c r="F922" s="78">
        <f>RMA_TC_030!E12</f>
        <v>0</v>
      </c>
      <c r="G922" s="78">
        <f>RMA_TC_030!F12</f>
        <v>0</v>
      </c>
      <c r="H922" s="78">
        <f>RMA_TC_030!G12</f>
        <v>0</v>
      </c>
      <c r="I922" s="78">
        <f>RMA_TC_027!H96</f>
        <v>0</v>
      </c>
      <c r="J922" s="82">
        <f>E922</f>
        <v>5</v>
      </c>
    </row>
    <row r="923" spans="1:10" ht="16.5" thickTop="1" thickBot="1">
      <c r="A923" s="83" t="s">
        <v>13</v>
      </c>
      <c r="B923" s="84"/>
      <c r="C923" s="84"/>
      <c r="D923" s="84"/>
      <c r="E923" s="85"/>
      <c r="F923" s="86">
        <f>AVERAGE(F920:F922)</f>
        <v>0</v>
      </c>
      <c r="G923" s="86">
        <f>AVERAGE(G920:G922)</f>
        <v>0</v>
      </c>
      <c r="H923" s="86">
        <f>AVERAGE(H920:H922)</f>
        <v>0</v>
      </c>
      <c r="I923" s="86">
        <f>AVERAGE(I920:I922)</f>
        <v>0</v>
      </c>
      <c r="J923" s="87">
        <f>SUM(J920:J922)/(SUM(A920:A922))</f>
        <v>1</v>
      </c>
    </row>
    <row r="924" spans="1:10" ht="16" thickBot="1">
      <c r="A924" s="88">
        <v>10</v>
      </c>
      <c r="B924" s="75" t="str">
        <f>RMA_TC_001!$B$2</f>
        <v>Script Name</v>
      </c>
      <c r="C924" s="75">
        <v>0</v>
      </c>
      <c r="D924" s="75" t="s">
        <v>11</v>
      </c>
      <c r="E924" s="77">
        <v>10</v>
      </c>
      <c r="F924" s="78">
        <f>RMA_TC_030!E14</f>
        <v>0</v>
      </c>
      <c r="G924" s="78">
        <f>RMA_TC_030!F14</f>
        <v>0</v>
      </c>
      <c r="H924" s="78">
        <f>RMA_TC_030!G14</f>
        <v>0</v>
      </c>
      <c r="I924" s="78">
        <f>RMA_TC_027!H98</f>
        <v>0</v>
      </c>
      <c r="J924" s="89">
        <f>E924</f>
        <v>10</v>
      </c>
    </row>
    <row r="925" spans="1:10" ht="16" thickBot="1">
      <c r="A925" s="74">
        <v>10</v>
      </c>
      <c r="B925" s="75" t="str">
        <f>RMA_TC_001!$B$2</f>
        <v>Script Name</v>
      </c>
      <c r="C925" s="76">
        <v>0</v>
      </c>
      <c r="D925" s="76" t="s">
        <v>11</v>
      </c>
      <c r="E925" s="77">
        <v>10</v>
      </c>
      <c r="F925" s="78">
        <f>RMA_TC_030!E15</f>
        <v>0</v>
      </c>
      <c r="G925" s="78">
        <f>RMA_TC_030!F15</f>
        <v>0</v>
      </c>
      <c r="H925" s="78">
        <f>RMA_TC_030!G15</f>
        <v>0</v>
      </c>
      <c r="I925" s="78">
        <f>RMA_TC_027!H99</f>
        <v>0</v>
      </c>
      <c r="J925" s="79">
        <f>E925</f>
        <v>10</v>
      </c>
    </row>
    <row r="926" spans="1:10" ht="16" thickBot="1">
      <c r="A926" s="80">
        <v>10</v>
      </c>
      <c r="B926" s="75" t="str">
        <f>RMA_TC_001!$B$2</f>
        <v>Script Name</v>
      </c>
      <c r="C926" s="81">
        <v>0</v>
      </c>
      <c r="D926" s="81" t="s">
        <v>11</v>
      </c>
      <c r="E926" s="77">
        <v>10</v>
      </c>
      <c r="F926" s="78">
        <f>RMA_TC_030!E16</f>
        <v>0</v>
      </c>
      <c r="G926" s="78">
        <f>RMA_TC_030!F16</f>
        <v>0</v>
      </c>
      <c r="H926" s="78">
        <f>RMA_TC_030!G16</f>
        <v>0</v>
      </c>
      <c r="I926" s="78">
        <f>RMA_TC_027!H100</f>
        <v>0</v>
      </c>
      <c r="J926" s="82">
        <f>E926</f>
        <v>10</v>
      </c>
    </row>
    <row r="927" spans="1:10" ht="16.5" thickTop="1" thickBot="1">
      <c r="A927" s="83" t="s">
        <v>14</v>
      </c>
      <c r="B927" s="84"/>
      <c r="C927" s="84"/>
      <c r="D927" s="84"/>
      <c r="E927" s="85"/>
      <c r="F927" s="86">
        <f>AVERAGE(F924:F926)</f>
        <v>0</v>
      </c>
      <c r="G927" s="86">
        <f>AVERAGE(G924:G926)</f>
        <v>0</v>
      </c>
      <c r="H927" s="86">
        <f>AVERAGE(H924:H926)</f>
        <v>0</v>
      </c>
      <c r="I927" s="86">
        <f>AVERAGE(I924:I926)</f>
        <v>0</v>
      </c>
      <c r="J927" s="87">
        <f>SUM(J924:J926)/(SUM(A924:A926))</f>
        <v>1</v>
      </c>
    </row>
    <row r="928" spans="1:10" ht="16" thickBot="1">
      <c r="A928" s="88">
        <v>20</v>
      </c>
      <c r="B928" s="75" t="str">
        <f>RMA_TC_001!$B$2</f>
        <v>Script Name</v>
      </c>
      <c r="C928" s="75">
        <v>0</v>
      </c>
      <c r="D928" s="75" t="s">
        <v>11</v>
      </c>
      <c r="E928" s="77">
        <v>20</v>
      </c>
      <c r="F928" s="78">
        <f>RMA_TC_030!E18</f>
        <v>0</v>
      </c>
      <c r="G928" s="78">
        <f>RMA_TC_030!F18</f>
        <v>0</v>
      </c>
      <c r="H928" s="78">
        <f>RMA_TC_030!G18</f>
        <v>0</v>
      </c>
      <c r="I928" s="78">
        <f>RMA_TC_027!H102</f>
        <v>0</v>
      </c>
      <c r="J928" s="89">
        <f>E928</f>
        <v>20</v>
      </c>
    </row>
    <row r="929" spans="1:13" ht="16" thickBot="1">
      <c r="A929" s="74">
        <v>20</v>
      </c>
      <c r="B929" s="75" t="str">
        <f>RMA_TC_001!$B$2</f>
        <v>Script Name</v>
      </c>
      <c r="C929" s="76">
        <v>0</v>
      </c>
      <c r="D929" s="76" t="s">
        <v>11</v>
      </c>
      <c r="E929" s="77">
        <v>20</v>
      </c>
      <c r="F929" s="78">
        <f>RMA_TC_030!E19</f>
        <v>0</v>
      </c>
      <c r="G929" s="78">
        <f>RMA_TC_030!F19</f>
        <v>0</v>
      </c>
      <c r="H929" s="78">
        <f>RMA_TC_030!G19</f>
        <v>0</v>
      </c>
      <c r="I929" s="78">
        <f>RMA_TC_027!H103</f>
        <v>0</v>
      </c>
      <c r="J929" s="79">
        <f>E929</f>
        <v>20</v>
      </c>
    </row>
    <row r="930" spans="1:13" ht="16" thickBot="1">
      <c r="A930" s="80">
        <v>20</v>
      </c>
      <c r="B930" s="75" t="str">
        <f>RMA_TC_001!$B$2</f>
        <v>Script Name</v>
      </c>
      <c r="C930" s="81">
        <v>0</v>
      </c>
      <c r="D930" s="81" t="s">
        <v>11</v>
      </c>
      <c r="E930" s="77">
        <v>20</v>
      </c>
      <c r="F930" s="78">
        <f>RMA_TC_030!E20</f>
        <v>0</v>
      </c>
      <c r="G930" s="78">
        <f>RMA_TC_030!F20</f>
        <v>0</v>
      </c>
      <c r="H930" s="78">
        <f>RMA_TC_030!G20</f>
        <v>0</v>
      </c>
      <c r="I930" s="78">
        <f>RMA_TC_027!H104</f>
        <v>0</v>
      </c>
      <c r="J930" s="82">
        <f>E930</f>
        <v>20</v>
      </c>
    </row>
    <row r="931" spans="1:13" ht="16.5" thickTop="1" thickBot="1">
      <c r="A931" s="83" t="s">
        <v>15</v>
      </c>
      <c r="B931" s="84"/>
      <c r="C931" s="84"/>
      <c r="D931" s="84"/>
      <c r="E931" s="85"/>
      <c r="F931" s="86">
        <f>AVERAGE(F928:F930)</f>
        <v>0</v>
      </c>
      <c r="G931" s="86">
        <f>AVERAGE(G928:G930)</f>
        <v>0</v>
      </c>
      <c r="H931" s="86">
        <f>AVERAGE(H928:H930)</f>
        <v>0</v>
      </c>
      <c r="I931" s="86">
        <f>AVERAGE(I928:I930)</f>
        <v>0</v>
      </c>
      <c r="J931" s="87">
        <f>SUM(J928:J930)/(SUM(A928:A930))</f>
        <v>1</v>
      </c>
    </row>
    <row r="932" spans="1:13" ht="16" thickBot="1">
      <c r="A932" s="88">
        <v>50</v>
      </c>
      <c r="B932" s="75" t="str">
        <f>RMA_TC_001!$B$2</f>
        <v>Script Name</v>
      </c>
      <c r="C932" s="75">
        <v>0</v>
      </c>
      <c r="D932" s="75" t="s">
        <v>11</v>
      </c>
      <c r="E932" s="77">
        <v>50</v>
      </c>
      <c r="F932" s="78">
        <f>RMA_TC_030!E22</f>
        <v>0</v>
      </c>
      <c r="G932" s="78">
        <f>RMA_TC_030!F22</f>
        <v>0</v>
      </c>
      <c r="H932" s="78">
        <f>RMA_TC_030!G22</f>
        <v>0</v>
      </c>
      <c r="I932" s="78">
        <f>RMA_TC_027!H106</f>
        <v>0</v>
      </c>
      <c r="J932" s="89">
        <f>E932</f>
        <v>50</v>
      </c>
    </row>
    <row r="933" spans="1:13" ht="16" thickBot="1">
      <c r="A933" s="74">
        <v>50</v>
      </c>
      <c r="B933" s="75" t="str">
        <f>RMA_TC_001!$B$2</f>
        <v>Script Name</v>
      </c>
      <c r="C933" s="76">
        <v>0</v>
      </c>
      <c r="D933" s="76" t="s">
        <v>11</v>
      </c>
      <c r="E933" s="77">
        <v>50</v>
      </c>
      <c r="F933" s="78">
        <f>RMA_TC_030!E23</f>
        <v>0</v>
      </c>
      <c r="G933" s="78">
        <f>RMA_TC_030!F23</f>
        <v>0</v>
      </c>
      <c r="H933" s="78">
        <f>RMA_TC_030!G23</f>
        <v>0</v>
      </c>
      <c r="I933" s="78">
        <f>RMA_TC_027!H107</f>
        <v>0</v>
      </c>
      <c r="J933" s="79">
        <f>E933</f>
        <v>50</v>
      </c>
    </row>
    <row r="934" spans="1:13" ht="16" thickBot="1">
      <c r="A934" s="80">
        <v>50</v>
      </c>
      <c r="B934" s="75" t="str">
        <f>RMA_TC_001!$B$2</f>
        <v>Script Name</v>
      </c>
      <c r="C934" s="81">
        <v>0</v>
      </c>
      <c r="D934" s="81" t="s">
        <v>11</v>
      </c>
      <c r="E934" s="77">
        <v>50</v>
      </c>
      <c r="F934" s="78">
        <f>RMA_TC_030!E24</f>
        <v>0</v>
      </c>
      <c r="G934" s="78">
        <f>RMA_TC_030!F24</f>
        <v>0</v>
      </c>
      <c r="H934" s="78">
        <f>RMA_TC_030!G24</f>
        <v>0</v>
      </c>
      <c r="I934" s="78">
        <f>RMA_TC_027!H108</f>
        <v>0</v>
      </c>
      <c r="J934" s="82">
        <f>E934</f>
        <v>50</v>
      </c>
    </row>
    <row r="935" spans="1:13" ht="16.5" thickTop="1" thickBot="1">
      <c r="A935" s="83" t="s">
        <v>30</v>
      </c>
      <c r="B935" s="84"/>
      <c r="C935" s="84"/>
      <c r="D935" s="84"/>
      <c r="E935" s="85"/>
      <c r="F935" s="86">
        <f>AVERAGE(F932:F934)</f>
        <v>0</v>
      </c>
      <c r="G935" s="86">
        <f>AVERAGE(G932:G934)</f>
        <v>0</v>
      </c>
      <c r="H935" s="86">
        <f>AVERAGE(H932:H934)</f>
        <v>0</v>
      </c>
      <c r="I935" s="86">
        <f>AVERAGE(I932:I934)</f>
        <v>0</v>
      </c>
      <c r="J935" s="87">
        <f>SUM(J932:J934)/(SUM(A932:A934))</f>
        <v>1</v>
      </c>
    </row>
    <row r="936" spans="1:13" ht="16" thickBot="1">
      <c r="A936" s="88">
        <v>100</v>
      </c>
      <c r="B936" s="75" t="str">
        <f>RMA_TC_001!$B$2</f>
        <v>Script Name</v>
      </c>
      <c r="C936" s="75">
        <v>0</v>
      </c>
      <c r="D936" s="75" t="s">
        <v>11</v>
      </c>
      <c r="E936" s="77">
        <v>100</v>
      </c>
      <c r="F936" s="78">
        <f>RMA_TC_030!E26</f>
        <v>0</v>
      </c>
      <c r="G936" s="78">
        <f>RMA_TC_030!F26</f>
        <v>0</v>
      </c>
      <c r="H936" s="78">
        <f>RMA_TC_030!G26</f>
        <v>0</v>
      </c>
      <c r="I936" s="78">
        <f>RMA_TC_027!H110</f>
        <v>0</v>
      </c>
      <c r="J936" s="89">
        <f>E936</f>
        <v>100</v>
      </c>
      <c r="L936" s="44"/>
      <c r="M936" s="44"/>
    </row>
    <row r="937" spans="1:13" ht="16" thickBot="1">
      <c r="A937" s="74">
        <v>100</v>
      </c>
      <c r="B937" s="75" t="str">
        <f>RMA_TC_001!$B$2</f>
        <v>Script Name</v>
      </c>
      <c r="C937" s="76">
        <v>0</v>
      </c>
      <c r="D937" s="76" t="s">
        <v>11</v>
      </c>
      <c r="E937" s="77">
        <v>100</v>
      </c>
      <c r="F937" s="78">
        <f>RMA_TC_030!E27</f>
        <v>0</v>
      </c>
      <c r="G937" s="78">
        <f>RMA_TC_030!F27</f>
        <v>0</v>
      </c>
      <c r="H937" s="78">
        <f>RMA_TC_030!G27</f>
        <v>0</v>
      </c>
      <c r="I937" s="78">
        <f>RMA_TC_027!H111</f>
        <v>0</v>
      </c>
      <c r="J937" s="79">
        <f>E937</f>
        <v>100</v>
      </c>
      <c r="L937" s="44"/>
      <c r="M937" s="44"/>
    </row>
    <row r="938" spans="1:13" ht="16" thickBot="1">
      <c r="A938" s="80">
        <v>100</v>
      </c>
      <c r="B938" s="75" t="str">
        <f>RMA_TC_001!$B$2</f>
        <v>Script Name</v>
      </c>
      <c r="C938" s="81">
        <v>0</v>
      </c>
      <c r="D938" s="81" t="s">
        <v>11</v>
      </c>
      <c r="E938" s="77">
        <v>100</v>
      </c>
      <c r="F938" s="78">
        <f>RMA_TC_030!E28</f>
        <v>0</v>
      </c>
      <c r="G938" s="78">
        <f>RMA_TC_030!F28</f>
        <v>0</v>
      </c>
      <c r="H938" s="78">
        <f>RMA_TC_030!G28</f>
        <v>0</v>
      </c>
      <c r="I938" s="78">
        <f>RMA_TC_027!H112</f>
        <v>0</v>
      </c>
      <c r="J938" s="82">
        <f>E938</f>
        <v>100</v>
      </c>
      <c r="L938" s="44"/>
      <c r="M938" s="44"/>
    </row>
    <row r="939" spans="1:13" ht="16.5" thickTop="1" thickBot="1">
      <c r="A939" s="83" t="s">
        <v>31</v>
      </c>
      <c r="B939" s="90"/>
      <c r="C939" s="90"/>
      <c r="D939" s="90"/>
      <c r="E939" s="91"/>
      <c r="F939" s="86">
        <f>AVERAGE(F936:F938)</f>
        <v>0</v>
      </c>
      <c r="G939" s="86">
        <f>AVERAGE(G936:G938)</f>
        <v>0</v>
      </c>
      <c r="H939" s="86">
        <f>AVERAGE(H936:H938)</f>
        <v>0</v>
      </c>
      <c r="I939" s="86">
        <f>AVERAGE(I936:I938)</f>
        <v>0</v>
      </c>
      <c r="J939" s="87">
        <f>SUM(J936:J938)/(SUM(A936:A938))</f>
        <v>1</v>
      </c>
      <c r="L939" s="44"/>
      <c r="M939" s="44"/>
    </row>
    <row r="940" spans="1:13" ht="15" thickBot="1">
      <c r="A940" s="35"/>
      <c r="B940" s="96"/>
      <c r="C940" s="35"/>
      <c r="D940" s="96"/>
      <c r="E940" s="35"/>
      <c r="F940" s="35"/>
      <c r="G940" s="35"/>
      <c r="H940" s="35"/>
      <c r="I940" s="35"/>
      <c r="J940" s="35"/>
    </row>
    <row r="941" spans="1:13" ht="16" thickBot="1">
      <c r="A941" s="257" t="s">
        <v>114</v>
      </c>
      <c r="B941" s="258"/>
      <c r="C941" s="258"/>
      <c r="D941" s="258"/>
      <c r="E941" s="258"/>
      <c r="F941" s="258"/>
      <c r="G941" s="258"/>
      <c r="H941" s="258"/>
      <c r="I941" s="258"/>
      <c r="J941" s="259"/>
    </row>
    <row r="942" spans="1:13" ht="26.5" thickBot="1">
      <c r="A942" s="65" t="s">
        <v>0</v>
      </c>
      <c r="B942" s="66" t="s">
        <v>1</v>
      </c>
      <c r="C942" s="66" t="s">
        <v>2</v>
      </c>
      <c r="D942" s="67" t="s">
        <v>3</v>
      </c>
      <c r="E942" s="67" t="s">
        <v>4</v>
      </c>
      <c r="F942" s="65" t="s">
        <v>5</v>
      </c>
      <c r="G942" s="65" t="s">
        <v>6</v>
      </c>
      <c r="H942" s="65" t="s">
        <v>7</v>
      </c>
      <c r="I942" s="68" t="s">
        <v>8</v>
      </c>
      <c r="J942" s="67" t="s">
        <v>9</v>
      </c>
    </row>
    <row r="943" spans="1:13" ht="16" thickBot="1">
      <c r="A943" s="69" t="s">
        <v>10</v>
      </c>
      <c r="B943" s="70" t="str">
        <f>RMA_TC_001!$B$2</f>
        <v>Script Name</v>
      </c>
      <c r="C943" s="70">
        <v>0</v>
      </c>
      <c r="D943" s="70" t="s">
        <v>11</v>
      </c>
      <c r="E943" s="71">
        <f>RMA_TC_024!D205</f>
        <v>0</v>
      </c>
      <c r="F943" s="72">
        <f>RMA_TC_031!E5</f>
        <v>0</v>
      </c>
      <c r="G943" s="72">
        <f>RMA_TC_031!F5</f>
        <v>0</v>
      </c>
      <c r="H943" s="72">
        <f>RMA_TC_031!G5</f>
        <v>0</v>
      </c>
      <c r="I943" s="72">
        <f>RMA_TC_027!H117</f>
        <v>0</v>
      </c>
      <c r="J943" s="73">
        <f>E943</f>
        <v>0</v>
      </c>
    </row>
    <row r="944" spans="1:13" ht="16" thickBot="1">
      <c r="A944" s="74">
        <v>1</v>
      </c>
      <c r="B944" s="75" t="str">
        <f>RMA_TC_001!$B$2</f>
        <v>Script Name</v>
      </c>
      <c r="C944" s="76">
        <v>0</v>
      </c>
      <c r="D944" s="76" t="s">
        <v>11</v>
      </c>
      <c r="E944" s="77">
        <v>1</v>
      </c>
      <c r="F944" s="78">
        <f>RMA_TC_031!E6</f>
        <v>0</v>
      </c>
      <c r="G944" s="78">
        <f>RMA_TC_031!F6</f>
        <v>0</v>
      </c>
      <c r="H944" s="78">
        <f>RMA_TC_031!G6</f>
        <v>0</v>
      </c>
      <c r="I944" s="78">
        <f>RMA_TC_027!H118</f>
        <v>0</v>
      </c>
      <c r="J944" s="79">
        <f>E944</f>
        <v>1</v>
      </c>
    </row>
    <row r="945" spans="1:10" ht="16" thickBot="1">
      <c r="A945" s="74">
        <v>1</v>
      </c>
      <c r="B945" s="75" t="str">
        <f>RMA_TC_001!$B$2</f>
        <v>Script Name</v>
      </c>
      <c r="C945" s="76">
        <v>0</v>
      </c>
      <c r="D945" s="76" t="s">
        <v>11</v>
      </c>
      <c r="E945" s="77">
        <v>1</v>
      </c>
      <c r="F945" s="78">
        <f>RMA_TC_031!E7</f>
        <v>0</v>
      </c>
      <c r="G945" s="78">
        <f>RMA_TC_031!F7</f>
        <v>0</v>
      </c>
      <c r="H945" s="78">
        <f>RMA_TC_031!G7</f>
        <v>0</v>
      </c>
      <c r="I945" s="78">
        <f>RMA_TC_027!H119</f>
        <v>0</v>
      </c>
      <c r="J945" s="79">
        <f>E945</f>
        <v>1</v>
      </c>
    </row>
    <row r="946" spans="1:10" ht="16" thickBot="1">
      <c r="A946" s="80">
        <v>1</v>
      </c>
      <c r="B946" s="75" t="str">
        <f>RMA_TC_001!$B$2</f>
        <v>Script Name</v>
      </c>
      <c r="C946" s="81">
        <v>0</v>
      </c>
      <c r="D946" s="81" t="s">
        <v>11</v>
      </c>
      <c r="E946" s="77">
        <v>1</v>
      </c>
      <c r="F946" s="78">
        <f>RMA_TC_031!E8</f>
        <v>0</v>
      </c>
      <c r="G946" s="78">
        <f>RMA_TC_031!F8</f>
        <v>0</v>
      </c>
      <c r="H946" s="78">
        <f>RMA_TC_031!G8</f>
        <v>0</v>
      </c>
      <c r="I946" s="78">
        <f>RMA_TC_027!H120</f>
        <v>0</v>
      </c>
      <c r="J946" s="82">
        <f>E946</f>
        <v>1</v>
      </c>
    </row>
    <row r="947" spans="1:10" ht="16.5" thickTop="1" thickBot="1">
      <c r="A947" s="83" t="s">
        <v>12</v>
      </c>
      <c r="B947" s="84"/>
      <c r="C947" s="84"/>
      <c r="D947" s="84"/>
      <c r="E947" s="85"/>
      <c r="F947" s="86">
        <f>AVERAGE(F944:F946)</f>
        <v>0</v>
      </c>
      <c r="G947" s="86">
        <f>AVERAGE(G944:G946)</f>
        <v>0</v>
      </c>
      <c r="H947" s="86">
        <f>AVERAGE(H944:H946)</f>
        <v>0</v>
      </c>
      <c r="I947" s="86">
        <f>AVERAGE(I944:I946)</f>
        <v>0</v>
      </c>
      <c r="J947" s="87">
        <f>SUM(J944:J946)/(SUM(A944:A946))</f>
        <v>1</v>
      </c>
    </row>
    <row r="948" spans="1:10" ht="16" thickBot="1">
      <c r="A948" s="88">
        <v>5</v>
      </c>
      <c r="B948" s="75" t="str">
        <f>RMA_TC_001!$B$2</f>
        <v>Script Name</v>
      </c>
      <c r="C948" s="75">
        <v>0</v>
      </c>
      <c r="D948" s="75" t="s">
        <v>11</v>
      </c>
      <c r="E948" s="77">
        <v>5</v>
      </c>
      <c r="F948" s="78">
        <f>RMA_TC_031!E10</f>
        <v>0</v>
      </c>
      <c r="G948" s="78">
        <f>RMA_TC_031!F10</f>
        <v>0</v>
      </c>
      <c r="H948" s="78">
        <f>RMA_TC_031!G10</f>
        <v>0</v>
      </c>
      <c r="I948" s="78">
        <f>RMA_TC_027!H122</f>
        <v>0</v>
      </c>
      <c r="J948" s="89">
        <f>E948</f>
        <v>5</v>
      </c>
    </row>
    <row r="949" spans="1:10" ht="16" thickBot="1">
      <c r="A949" s="74">
        <v>5</v>
      </c>
      <c r="B949" s="75" t="str">
        <f>RMA_TC_001!$B$2</f>
        <v>Script Name</v>
      </c>
      <c r="C949" s="76">
        <v>0</v>
      </c>
      <c r="D949" s="76" t="s">
        <v>11</v>
      </c>
      <c r="E949" s="77">
        <v>5</v>
      </c>
      <c r="F949" s="78">
        <f>RMA_TC_031!E11</f>
        <v>0</v>
      </c>
      <c r="G949" s="78">
        <f>RMA_TC_031!F11</f>
        <v>0</v>
      </c>
      <c r="H949" s="78">
        <f>RMA_TC_031!G11</f>
        <v>0</v>
      </c>
      <c r="I949" s="78">
        <f>RMA_TC_027!H123</f>
        <v>0</v>
      </c>
      <c r="J949" s="79">
        <f>E949</f>
        <v>5</v>
      </c>
    </row>
    <row r="950" spans="1:10" ht="16" thickBot="1">
      <c r="A950" s="80">
        <v>5</v>
      </c>
      <c r="B950" s="75" t="str">
        <f>RMA_TC_001!$B$2</f>
        <v>Script Name</v>
      </c>
      <c r="C950" s="81">
        <v>0</v>
      </c>
      <c r="D950" s="81" t="s">
        <v>11</v>
      </c>
      <c r="E950" s="77">
        <v>5</v>
      </c>
      <c r="F950" s="78">
        <f>RMA_TC_031!E12</f>
        <v>0</v>
      </c>
      <c r="G950" s="78">
        <f>RMA_TC_031!F12</f>
        <v>0</v>
      </c>
      <c r="H950" s="78">
        <f>RMA_TC_031!G12</f>
        <v>0</v>
      </c>
      <c r="I950" s="78">
        <f>RMA_TC_027!H124</f>
        <v>0</v>
      </c>
      <c r="J950" s="82">
        <f>E950</f>
        <v>5</v>
      </c>
    </row>
    <row r="951" spans="1:10" ht="16.5" thickTop="1" thickBot="1">
      <c r="A951" s="83" t="s">
        <v>13</v>
      </c>
      <c r="B951" s="84"/>
      <c r="C951" s="84"/>
      <c r="D951" s="84"/>
      <c r="E951" s="85"/>
      <c r="F951" s="86">
        <f>AVERAGE(F948:F950)</f>
        <v>0</v>
      </c>
      <c r="G951" s="86">
        <f>AVERAGE(G948:G950)</f>
        <v>0</v>
      </c>
      <c r="H951" s="86">
        <f>AVERAGE(H948:H950)</f>
        <v>0</v>
      </c>
      <c r="I951" s="86">
        <f>AVERAGE(I948:I950)</f>
        <v>0</v>
      </c>
      <c r="J951" s="87">
        <f>SUM(J948:J950)/(SUM(A948:A950))</f>
        <v>1</v>
      </c>
    </row>
    <row r="952" spans="1:10" ht="16" thickBot="1">
      <c r="A952" s="88">
        <v>10</v>
      </c>
      <c r="B952" s="75" t="str">
        <f>RMA_TC_001!$B$2</f>
        <v>Script Name</v>
      </c>
      <c r="C952" s="75">
        <v>0</v>
      </c>
      <c r="D952" s="75" t="s">
        <v>11</v>
      </c>
      <c r="E952" s="77">
        <v>10</v>
      </c>
      <c r="F952" s="78">
        <f>RMA_TC_031!E14</f>
        <v>0</v>
      </c>
      <c r="G952" s="78">
        <f>RMA_TC_031!F14</f>
        <v>0</v>
      </c>
      <c r="H952" s="78">
        <f>RMA_TC_031!G14</f>
        <v>0</v>
      </c>
      <c r="I952" s="78">
        <f>RMA_TC_027!H126</f>
        <v>0</v>
      </c>
      <c r="J952" s="89">
        <f>E952</f>
        <v>10</v>
      </c>
    </row>
    <row r="953" spans="1:10" ht="16" thickBot="1">
      <c r="A953" s="74">
        <v>10</v>
      </c>
      <c r="B953" s="75" t="str">
        <f>RMA_TC_001!$B$2</f>
        <v>Script Name</v>
      </c>
      <c r="C953" s="76">
        <v>0</v>
      </c>
      <c r="D953" s="76" t="s">
        <v>11</v>
      </c>
      <c r="E953" s="77">
        <v>10</v>
      </c>
      <c r="F953" s="78">
        <f>RMA_TC_031!E15</f>
        <v>0</v>
      </c>
      <c r="G953" s="78">
        <f>RMA_TC_031!F15</f>
        <v>0</v>
      </c>
      <c r="H953" s="78">
        <f>RMA_TC_031!G15</f>
        <v>0</v>
      </c>
      <c r="I953" s="78">
        <f>RMA_TC_027!H127</f>
        <v>0</v>
      </c>
      <c r="J953" s="79">
        <f>E953</f>
        <v>10</v>
      </c>
    </row>
    <row r="954" spans="1:10" ht="16" thickBot="1">
      <c r="A954" s="80">
        <v>10</v>
      </c>
      <c r="B954" s="75" t="str">
        <f>RMA_TC_001!$B$2</f>
        <v>Script Name</v>
      </c>
      <c r="C954" s="81">
        <v>0</v>
      </c>
      <c r="D954" s="81" t="s">
        <v>11</v>
      </c>
      <c r="E954" s="77">
        <v>10</v>
      </c>
      <c r="F954" s="78">
        <f>RMA_TC_031!E16</f>
        <v>0</v>
      </c>
      <c r="G954" s="78">
        <f>RMA_TC_031!F16</f>
        <v>0</v>
      </c>
      <c r="H954" s="78">
        <f>RMA_TC_031!G16</f>
        <v>0</v>
      </c>
      <c r="I954" s="78">
        <f>RMA_TC_027!H128</f>
        <v>0</v>
      </c>
      <c r="J954" s="82">
        <f>E954</f>
        <v>10</v>
      </c>
    </row>
    <row r="955" spans="1:10" ht="16.5" thickTop="1" thickBot="1">
      <c r="A955" s="83" t="s">
        <v>14</v>
      </c>
      <c r="B955" s="84"/>
      <c r="C955" s="84"/>
      <c r="D955" s="84"/>
      <c r="E955" s="85"/>
      <c r="F955" s="86">
        <f>AVERAGE(F952:F954)</f>
        <v>0</v>
      </c>
      <c r="G955" s="86">
        <f>AVERAGE(G952:G954)</f>
        <v>0</v>
      </c>
      <c r="H955" s="86">
        <f>AVERAGE(H952:H954)</f>
        <v>0</v>
      </c>
      <c r="I955" s="86">
        <f>AVERAGE(I952:I954)</f>
        <v>0</v>
      </c>
      <c r="J955" s="87">
        <f>SUM(J952:J954)/(SUM(A952:A954))</f>
        <v>1</v>
      </c>
    </row>
    <row r="956" spans="1:10" ht="16" thickBot="1">
      <c r="A956" s="88">
        <v>20</v>
      </c>
      <c r="B956" s="75" t="str">
        <f>RMA_TC_001!$B$2</f>
        <v>Script Name</v>
      </c>
      <c r="C956" s="75">
        <v>0</v>
      </c>
      <c r="D956" s="75" t="s">
        <v>11</v>
      </c>
      <c r="E956" s="77">
        <v>20</v>
      </c>
      <c r="F956" s="78">
        <f>RMA_TC_031!E18</f>
        <v>0</v>
      </c>
      <c r="G956" s="78">
        <f>RMA_TC_031!F18</f>
        <v>0</v>
      </c>
      <c r="H956" s="78">
        <f>RMA_TC_031!G18</f>
        <v>0</v>
      </c>
      <c r="I956" s="78">
        <f>RMA_TC_027!H130</f>
        <v>0</v>
      </c>
      <c r="J956" s="89">
        <f>E956</f>
        <v>20</v>
      </c>
    </row>
    <row r="957" spans="1:10" ht="16" thickBot="1">
      <c r="A957" s="74">
        <v>20</v>
      </c>
      <c r="B957" s="75" t="str">
        <f>RMA_TC_001!$B$2</f>
        <v>Script Name</v>
      </c>
      <c r="C957" s="76">
        <v>0</v>
      </c>
      <c r="D957" s="76" t="s">
        <v>11</v>
      </c>
      <c r="E957" s="77">
        <v>20</v>
      </c>
      <c r="F957" s="78">
        <f>RMA_TC_031!E19</f>
        <v>0</v>
      </c>
      <c r="G957" s="78">
        <f>RMA_TC_031!F19</f>
        <v>0</v>
      </c>
      <c r="H957" s="78">
        <f>RMA_TC_031!G19</f>
        <v>0</v>
      </c>
      <c r="I957" s="78">
        <f>RMA_TC_027!H131</f>
        <v>0</v>
      </c>
      <c r="J957" s="79">
        <f>E957</f>
        <v>20</v>
      </c>
    </row>
    <row r="958" spans="1:10" ht="16" thickBot="1">
      <c r="A958" s="80">
        <v>20</v>
      </c>
      <c r="B958" s="75" t="str">
        <f>RMA_TC_001!$B$2</f>
        <v>Script Name</v>
      </c>
      <c r="C958" s="81">
        <v>0</v>
      </c>
      <c r="D958" s="81" t="s">
        <v>11</v>
      </c>
      <c r="E958" s="77">
        <v>20</v>
      </c>
      <c r="F958" s="78">
        <f>RMA_TC_031!E20</f>
        <v>0</v>
      </c>
      <c r="G958" s="78">
        <f>RMA_TC_031!F20</f>
        <v>0</v>
      </c>
      <c r="H958" s="78">
        <f>RMA_TC_031!G20</f>
        <v>0</v>
      </c>
      <c r="I958" s="78">
        <f>RMA_TC_027!H132</f>
        <v>0</v>
      </c>
      <c r="J958" s="82">
        <f>E958</f>
        <v>20</v>
      </c>
    </row>
    <row r="959" spans="1:10" ht="16.5" thickTop="1" thickBot="1">
      <c r="A959" s="83" t="s">
        <v>15</v>
      </c>
      <c r="B959" s="84"/>
      <c r="C959" s="84"/>
      <c r="D959" s="84"/>
      <c r="E959" s="85"/>
      <c r="F959" s="86">
        <f>AVERAGE(F956:F958)</f>
        <v>0</v>
      </c>
      <c r="G959" s="86">
        <f>AVERAGE(G956:G958)</f>
        <v>0</v>
      </c>
      <c r="H959" s="86">
        <f>AVERAGE(H956:H958)</f>
        <v>0</v>
      </c>
      <c r="I959" s="86">
        <f>AVERAGE(I956:I958)</f>
        <v>0</v>
      </c>
      <c r="J959" s="87">
        <f>SUM(J956:J958)/(SUM(A956:A958))</f>
        <v>1</v>
      </c>
    </row>
    <row r="960" spans="1:10" ht="16" thickBot="1">
      <c r="A960" s="88">
        <v>50</v>
      </c>
      <c r="B960" s="75" t="str">
        <f>RMA_TC_001!$B$2</f>
        <v>Script Name</v>
      </c>
      <c r="C960" s="75">
        <v>0</v>
      </c>
      <c r="D960" s="75" t="s">
        <v>11</v>
      </c>
      <c r="E960" s="77">
        <v>50</v>
      </c>
      <c r="F960" s="78">
        <f>RMA_TC_031!E22</f>
        <v>0</v>
      </c>
      <c r="G960" s="78">
        <f>RMA_TC_031!F22</f>
        <v>0</v>
      </c>
      <c r="H960" s="78">
        <f>RMA_TC_031!G22</f>
        <v>0</v>
      </c>
      <c r="I960" s="78">
        <f>RMA_TC_027!H134</f>
        <v>0</v>
      </c>
      <c r="J960" s="89">
        <f>E960</f>
        <v>50</v>
      </c>
    </row>
    <row r="961" spans="1:13" ht="16" thickBot="1">
      <c r="A961" s="74">
        <v>50</v>
      </c>
      <c r="B961" s="75" t="str">
        <f>RMA_TC_001!$B$2</f>
        <v>Script Name</v>
      </c>
      <c r="C961" s="76">
        <v>0</v>
      </c>
      <c r="D961" s="76" t="s">
        <v>11</v>
      </c>
      <c r="E961" s="77">
        <v>50</v>
      </c>
      <c r="F961" s="78">
        <f>RMA_TC_031!E23</f>
        <v>0</v>
      </c>
      <c r="G961" s="78">
        <f>RMA_TC_031!F23</f>
        <v>0</v>
      </c>
      <c r="H961" s="78">
        <f>RMA_TC_031!G23</f>
        <v>0</v>
      </c>
      <c r="I961" s="78">
        <f>RMA_TC_027!H135</f>
        <v>0</v>
      </c>
      <c r="J961" s="79">
        <f>E961</f>
        <v>50</v>
      </c>
    </row>
    <row r="962" spans="1:13" ht="16" thickBot="1">
      <c r="A962" s="80">
        <v>50</v>
      </c>
      <c r="B962" s="75" t="str">
        <f>RMA_TC_001!$B$2</f>
        <v>Script Name</v>
      </c>
      <c r="C962" s="81">
        <v>0</v>
      </c>
      <c r="D962" s="81" t="s">
        <v>11</v>
      </c>
      <c r="E962" s="77">
        <v>50</v>
      </c>
      <c r="F962" s="78">
        <f>RMA_TC_031!E24</f>
        <v>0</v>
      </c>
      <c r="G962" s="78">
        <f>RMA_TC_031!F24</f>
        <v>0</v>
      </c>
      <c r="H962" s="78">
        <f>RMA_TC_031!G24</f>
        <v>0</v>
      </c>
      <c r="I962" s="78">
        <f>RMA_TC_027!H136</f>
        <v>0</v>
      </c>
      <c r="J962" s="82">
        <f>E962</f>
        <v>50</v>
      </c>
    </row>
    <row r="963" spans="1:13" ht="16.5" thickTop="1" thickBot="1">
      <c r="A963" s="83" t="s">
        <v>30</v>
      </c>
      <c r="B963" s="84"/>
      <c r="C963" s="84"/>
      <c r="D963" s="84"/>
      <c r="E963" s="85"/>
      <c r="F963" s="86">
        <f>AVERAGE(F960:F962)</f>
        <v>0</v>
      </c>
      <c r="G963" s="86">
        <f>AVERAGE(G960:G962)</f>
        <v>0</v>
      </c>
      <c r="H963" s="86">
        <f>AVERAGE(H960:H962)</f>
        <v>0</v>
      </c>
      <c r="I963" s="86">
        <f>AVERAGE(I960:I962)</f>
        <v>0</v>
      </c>
      <c r="J963" s="87">
        <f>SUM(J960:J962)/(SUM(A960:A962))</f>
        <v>1</v>
      </c>
    </row>
    <row r="964" spans="1:13" ht="16" thickBot="1">
      <c r="A964" s="88">
        <v>100</v>
      </c>
      <c r="B964" s="75" t="str">
        <f>RMA_TC_001!$B$2</f>
        <v>Script Name</v>
      </c>
      <c r="C964" s="75">
        <v>0</v>
      </c>
      <c r="D964" s="75" t="s">
        <v>11</v>
      </c>
      <c r="E964" s="77">
        <v>100</v>
      </c>
      <c r="F964" s="78">
        <f>RMA_TC_031!E26</f>
        <v>0</v>
      </c>
      <c r="G964" s="78">
        <f>RMA_TC_031!F26</f>
        <v>0</v>
      </c>
      <c r="H964" s="78">
        <f>RMA_TC_031!G26</f>
        <v>0</v>
      </c>
      <c r="I964" s="78">
        <f>RMA_TC_027!H138</f>
        <v>0</v>
      </c>
      <c r="J964" s="89">
        <f>E964</f>
        <v>100</v>
      </c>
      <c r="L964" s="44"/>
      <c r="M964" s="44"/>
    </row>
    <row r="965" spans="1:13" ht="16" thickBot="1">
      <c r="A965" s="74">
        <v>100</v>
      </c>
      <c r="B965" s="75" t="str">
        <f>RMA_TC_001!$B$2</f>
        <v>Script Name</v>
      </c>
      <c r="C965" s="76">
        <v>0</v>
      </c>
      <c r="D965" s="76" t="s">
        <v>11</v>
      </c>
      <c r="E965" s="77">
        <v>100</v>
      </c>
      <c r="F965" s="78">
        <f>RMA_TC_031!E27</f>
        <v>0</v>
      </c>
      <c r="G965" s="78">
        <f>RMA_TC_031!F27</f>
        <v>0</v>
      </c>
      <c r="H965" s="78">
        <f>RMA_TC_031!G27</f>
        <v>0</v>
      </c>
      <c r="I965" s="78">
        <f>RMA_TC_027!H139</f>
        <v>0</v>
      </c>
      <c r="J965" s="79">
        <f>E965</f>
        <v>100</v>
      </c>
      <c r="L965" s="44"/>
      <c r="M965" s="44"/>
    </row>
    <row r="966" spans="1:13" ht="16" thickBot="1">
      <c r="A966" s="80">
        <v>100</v>
      </c>
      <c r="B966" s="75" t="str">
        <f>RMA_TC_001!$B$2</f>
        <v>Script Name</v>
      </c>
      <c r="C966" s="81">
        <v>0</v>
      </c>
      <c r="D966" s="81" t="s">
        <v>11</v>
      </c>
      <c r="E966" s="77">
        <v>100</v>
      </c>
      <c r="F966" s="78">
        <f>RMA_TC_031!E28</f>
        <v>0</v>
      </c>
      <c r="G966" s="78">
        <f>RMA_TC_031!F28</f>
        <v>0</v>
      </c>
      <c r="H966" s="78">
        <f>RMA_TC_031!G28</f>
        <v>0</v>
      </c>
      <c r="I966" s="78">
        <f>RMA_TC_027!H140</f>
        <v>0</v>
      </c>
      <c r="J966" s="82">
        <f>E966</f>
        <v>100</v>
      </c>
      <c r="L966" s="44"/>
      <c r="M966" s="44"/>
    </row>
    <row r="967" spans="1:13" ht="16.5" thickTop="1" thickBot="1">
      <c r="A967" s="83" t="s">
        <v>31</v>
      </c>
      <c r="B967" s="90"/>
      <c r="C967" s="90"/>
      <c r="D967" s="90"/>
      <c r="E967" s="91"/>
      <c r="F967" s="86">
        <f>AVERAGE(F964:F966)</f>
        <v>0</v>
      </c>
      <c r="G967" s="86">
        <f>AVERAGE(G964:G966)</f>
        <v>0</v>
      </c>
      <c r="H967" s="86">
        <f>AVERAGE(H964:H966)</f>
        <v>0</v>
      </c>
      <c r="I967" s="86">
        <f>AVERAGE(I964:I966)</f>
        <v>0</v>
      </c>
      <c r="J967" s="87">
        <f>SUM(J964:J966)/(SUM(A964:A966))</f>
        <v>1</v>
      </c>
      <c r="L967" s="44"/>
      <c r="M967" s="44"/>
    </row>
    <row r="968" spans="1:13" ht="15" thickBot="1">
      <c r="A968" s="35"/>
      <c r="B968" s="96"/>
      <c r="C968" s="35"/>
      <c r="D968" s="96"/>
      <c r="E968" s="35"/>
      <c r="F968" s="35"/>
      <c r="G968" s="35"/>
      <c r="H968" s="35"/>
      <c r="I968" s="35"/>
      <c r="J968" s="35"/>
    </row>
    <row r="969" spans="1:13" ht="16" thickBot="1">
      <c r="A969" s="257" t="s">
        <v>115</v>
      </c>
      <c r="B969" s="258"/>
      <c r="C969" s="258"/>
      <c r="D969" s="258"/>
      <c r="E969" s="258"/>
      <c r="F969" s="258"/>
      <c r="G969" s="258"/>
      <c r="H969" s="258"/>
      <c r="I969" s="258"/>
      <c r="J969" s="259"/>
    </row>
    <row r="970" spans="1:13" ht="26.5" thickBot="1">
      <c r="A970" s="65" t="s">
        <v>0</v>
      </c>
      <c r="B970" s="66" t="s">
        <v>1</v>
      </c>
      <c r="C970" s="66" t="s">
        <v>2</v>
      </c>
      <c r="D970" s="67" t="s">
        <v>3</v>
      </c>
      <c r="E970" s="67" t="s">
        <v>4</v>
      </c>
      <c r="F970" s="65" t="s">
        <v>5</v>
      </c>
      <c r="G970" s="65" t="s">
        <v>6</v>
      </c>
      <c r="H970" s="65" t="s">
        <v>7</v>
      </c>
      <c r="I970" s="68" t="s">
        <v>8</v>
      </c>
      <c r="J970" s="67" t="s">
        <v>9</v>
      </c>
    </row>
    <row r="971" spans="1:13" ht="16" thickBot="1">
      <c r="A971" s="69" t="s">
        <v>10</v>
      </c>
      <c r="B971" s="70" t="str">
        <f>RMA_TC_001!$B$2</f>
        <v>Script Name</v>
      </c>
      <c r="C971" s="70">
        <v>0</v>
      </c>
      <c r="D971" s="70" t="s">
        <v>11</v>
      </c>
      <c r="E971" s="71">
        <f>RMA_TC_024!D233</f>
        <v>0</v>
      </c>
      <c r="F971" s="72">
        <f>RMA_TC_032!E5</f>
        <v>0</v>
      </c>
      <c r="G971" s="72">
        <f>RMA_TC_032!F5</f>
        <v>0</v>
      </c>
      <c r="H971" s="72">
        <f>RMA_TC_032!G5</f>
        <v>0</v>
      </c>
      <c r="I971" s="72">
        <f>RMA_TC_027!H145</f>
        <v>0</v>
      </c>
      <c r="J971" s="73">
        <f>E971</f>
        <v>0</v>
      </c>
    </row>
    <row r="972" spans="1:13" ht="16" thickBot="1">
      <c r="A972" s="74">
        <v>1</v>
      </c>
      <c r="B972" s="75" t="str">
        <f>RMA_TC_001!$B$2</f>
        <v>Script Name</v>
      </c>
      <c r="C972" s="76">
        <v>0</v>
      </c>
      <c r="D972" s="76" t="s">
        <v>11</v>
      </c>
      <c r="E972" s="77">
        <v>1</v>
      </c>
      <c r="F972" s="78">
        <f>RMA_TC_032!E6</f>
        <v>0</v>
      </c>
      <c r="G972" s="78">
        <f>RMA_TC_032!F6</f>
        <v>0</v>
      </c>
      <c r="H972" s="78">
        <f>RMA_TC_032!G6</f>
        <v>0</v>
      </c>
      <c r="I972" s="78">
        <f>RMA_TC_027!H146</f>
        <v>0</v>
      </c>
      <c r="J972" s="79">
        <f>E972</f>
        <v>1</v>
      </c>
    </row>
    <row r="973" spans="1:13" ht="16" thickBot="1">
      <c r="A973" s="74">
        <v>1</v>
      </c>
      <c r="B973" s="75" t="str">
        <f>RMA_TC_001!$B$2</f>
        <v>Script Name</v>
      </c>
      <c r="C973" s="76">
        <v>0</v>
      </c>
      <c r="D973" s="76" t="s">
        <v>11</v>
      </c>
      <c r="E973" s="77">
        <v>1</v>
      </c>
      <c r="F973" s="78">
        <f>RMA_TC_032!E7</f>
        <v>0</v>
      </c>
      <c r="G973" s="78">
        <f>RMA_TC_032!F7</f>
        <v>0</v>
      </c>
      <c r="H973" s="78">
        <f>RMA_TC_032!G7</f>
        <v>0</v>
      </c>
      <c r="I973" s="78">
        <f>RMA_TC_027!H147</f>
        <v>0</v>
      </c>
      <c r="J973" s="79">
        <f>E973</f>
        <v>1</v>
      </c>
    </row>
    <row r="974" spans="1:13" ht="16" thickBot="1">
      <c r="A974" s="80">
        <v>1</v>
      </c>
      <c r="B974" s="75" t="str">
        <f>RMA_TC_001!$B$2</f>
        <v>Script Name</v>
      </c>
      <c r="C974" s="81">
        <v>0</v>
      </c>
      <c r="D974" s="81" t="s">
        <v>11</v>
      </c>
      <c r="E974" s="77">
        <v>1</v>
      </c>
      <c r="F974" s="78">
        <f>RMA_TC_032!E8</f>
        <v>0</v>
      </c>
      <c r="G974" s="78">
        <f>RMA_TC_032!F8</f>
        <v>0</v>
      </c>
      <c r="H974" s="78">
        <f>RMA_TC_032!G8</f>
        <v>0</v>
      </c>
      <c r="I974" s="78">
        <f>RMA_TC_027!H148</f>
        <v>0</v>
      </c>
      <c r="J974" s="82">
        <f>E974</f>
        <v>1</v>
      </c>
    </row>
    <row r="975" spans="1:13" ht="16.5" thickTop="1" thickBot="1">
      <c r="A975" s="83" t="s">
        <v>12</v>
      </c>
      <c r="B975" s="84"/>
      <c r="C975" s="84"/>
      <c r="D975" s="84"/>
      <c r="E975" s="85"/>
      <c r="F975" s="86">
        <f>AVERAGE(F972:F974)</f>
        <v>0</v>
      </c>
      <c r="G975" s="86">
        <f>AVERAGE(G972:G974)</f>
        <v>0</v>
      </c>
      <c r="H975" s="86">
        <f>AVERAGE(H972:H974)</f>
        <v>0</v>
      </c>
      <c r="I975" s="86">
        <f>AVERAGE(I972:I974)</f>
        <v>0</v>
      </c>
      <c r="J975" s="87">
        <f>SUM(J972:J974)/(SUM(A972:A974))</f>
        <v>1</v>
      </c>
    </row>
    <row r="976" spans="1:13" ht="16" thickBot="1">
      <c r="A976" s="88">
        <v>5</v>
      </c>
      <c r="B976" s="75" t="str">
        <f>RMA_TC_001!$B$2</f>
        <v>Script Name</v>
      </c>
      <c r="C976" s="75">
        <v>0</v>
      </c>
      <c r="D976" s="75" t="s">
        <v>11</v>
      </c>
      <c r="E976" s="77">
        <v>5</v>
      </c>
      <c r="F976" s="78">
        <f>RMA_TC_032!E10</f>
        <v>0</v>
      </c>
      <c r="G976" s="78">
        <f>RMA_TC_032!F10</f>
        <v>0</v>
      </c>
      <c r="H976" s="78">
        <f>RMA_TC_032!G10</f>
        <v>0</v>
      </c>
      <c r="I976" s="78">
        <f>RMA_TC_027!H150</f>
        <v>0</v>
      </c>
      <c r="J976" s="89">
        <f>E976</f>
        <v>5</v>
      </c>
    </row>
    <row r="977" spans="1:13" ht="16" thickBot="1">
      <c r="A977" s="74">
        <v>5</v>
      </c>
      <c r="B977" s="75" t="str">
        <f>RMA_TC_001!$B$2</f>
        <v>Script Name</v>
      </c>
      <c r="C977" s="76">
        <v>0</v>
      </c>
      <c r="D977" s="76" t="s">
        <v>11</v>
      </c>
      <c r="E977" s="77">
        <v>5</v>
      </c>
      <c r="F977" s="78">
        <f>RMA_TC_032!E11</f>
        <v>0</v>
      </c>
      <c r="G977" s="78">
        <f>RMA_TC_032!F11</f>
        <v>0</v>
      </c>
      <c r="H977" s="78">
        <f>RMA_TC_032!G11</f>
        <v>0</v>
      </c>
      <c r="I977" s="78">
        <f>RMA_TC_027!H151</f>
        <v>0</v>
      </c>
      <c r="J977" s="79">
        <f>E977</f>
        <v>5</v>
      </c>
    </row>
    <row r="978" spans="1:13" ht="16" thickBot="1">
      <c r="A978" s="80">
        <v>5</v>
      </c>
      <c r="B978" s="75" t="str">
        <f>RMA_TC_001!$B$2</f>
        <v>Script Name</v>
      </c>
      <c r="C978" s="81">
        <v>0</v>
      </c>
      <c r="D978" s="81" t="s">
        <v>11</v>
      </c>
      <c r="E978" s="77">
        <v>5</v>
      </c>
      <c r="F978" s="78">
        <f>RMA_TC_032!E12</f>
        <v>0</v>
      </c>
      <c r="G978" s="78">
        <f>RMA_TC_032!F12</f>
        <v>0</v>
      </c>
      <c r="H978" s="78">
        <f>RMA_TC_032!G12</f>
        <v>0</v>
      </c>
      <c r="I978" s="78">
        <f>RMA_TC_027!H152</f>
        <v>0</v>
      </c>
      <c r="J978" s="82">
        <f>E978</f>
        <v>5</v>
      </c>
    </row>
    <row r="979" spans="1:13" ht="16.5" thickTop="1" thickBot="1">
      <c r="A979" s="83" t="s">
        <v>13</v>
      </c>
      <c r="B979" s="84"/>
      <c r="C979" s="84"/>
      <c r="D979" s="84"/>
      <c r="E979" s="85"/>
      <c r="F979" s="86">
        <f>AVERAGE(F976:F978)</f>
        <v>0</v>
      </c>
      <c r="G979" s="86">
        <f>AVERAGE(G976:G978)</f>
        <v>0</v>
      </c>
      <c r="H979" s="86">
        <f>AVERAGE(H976:H978)</f>
        <v>0</v>
      </c>
      <c r="I979" s="86">
        <f>AVERAGE(I976:I978)</f>
        <v>0</v>
      </c>
      <c r="J979" s="87">
        <f>SUM(J976:J978)/(SUM(A976:A978))</f>
        <v>1</v>
      </c>
    </row>
    <row r="980" spans="1:13" ht="16" thickBot="1">
      <c r="A980" s="88">
        <v>10</v>
      </c>
      <c r="B980" s="75" t="str">
        <f>RMA_TC_001!$B$2</f>
        <v>Script Name</v>
      </c>
      <c r="C980" s="75">
        <v>0</v>
      </c>
      <c r="D980" s="75" t="s">
        <v>11</v>
      </c>
      <c r="E980" s="77">
        <v>10</v>
      </c>
      <c r="F980" s="78">
        <f>RMA_TC_032!E14</f>
        <v>0</v>
      </c>
      <c r="G980" s="78">
        <f>RMA_TC_032!F14</f>
        <v>0</v>
      </c>
      <c r="H980" s="78">
        <f>RMA_TC_032!G14</f>
        <v>0</v>
      </c>
      <c r="I980" s="78">
        <f>RMA_TC_027!H154</f>
        <v>0</v>
      </c>
      <c r="J980" s="89">
        <f>E980</f>
        <v>10</v>
      </c>
    </row>
    <row r="981" spans="1:13" ht="16" thickBot="1">
      <c r="A981" s="74">
        <v>10</v>
      </c>
      <c r="B981" s="75" t="str">
        <f>RMA_TC_001!$B$2</f>
        <v>Script Name</v>
      </c>
      <c r="C981" s="76">
        <v>0</v>
      </c>
      <c r="D981" s="76" t="s">
        <v>11</v>
      </c>
      <c r="E981" s="77">
        <v>10</v>
      </c>
      <c r="F981" s="78">
        <f>RMA_TC_032!E15</f>
        <v>0</v>
      </c>
      <c r="G981" s="78">
        <f>RMA_TC_032!F15</f>
        <v>0</v>
      </c>
      <c r="H981" s="78">
        <f>RMA_TC_032!G15</f>
        <v>0</v>
      </c>
      <c r="I981" s="78">
        <f>RMA_TC_027!H155</f>
        <v>0</v>
      </c>
      <c r="J981" s="79">
        <f>E981</f>
        <v>10</v>
      </c>
    </row>
    <row r="982" spans="1:13" ht="16" thickBot="1">
      <c r="A982" s="80">
        <v>10</v>
      </c>
      <c r="B982" s="75" t="str">
        <f>RMA_TC_001!$B$2</f>
        <v>Script Name</v>
      </c>
      <c r="C982" s="81">
        <v>0</v>
      </c>
      <c r="D982" s="81" t="s">
        <v>11</v>
      </c>
      <c r="E982" s="77">
        <v>10</v>
      </c>
      <c r="F982" s="78">
        <f>RMA_TC_032!E16</f>
        <v>0</v>
      </c>
      <c r="G982" s="78">
        <f>RMA_TC_032!F16</f>
        <v>0</v>
      </c>
      <c r="H982" s="78">
        <f>RMA_TC_032!G16</f>
        <v>0</v>
      </c>
      <c r="I982" s="78">
        <f>RMA_TC_027!H156</f>
        <v>0</v>
      </c>
      <c r="J982" s="82">
        <f>E982</f>
        <v>10</v>
      </c>
    </row>
    <row r="983" spans="1:13" ht="16.5" thickTop="1" thickBot="1">
      <c r="A983" s="83" t="s">
        <v>14</v>
      </c>
      <c r="B983" s="84"/>
      <c r="C983" s="84"/>
      <c r="D983" s="84"/>
      <c r="E983" s="85"/>
      <c r="F983" s="86">
        <f>AVERAGE(F980:F982)</f>
        <v>0</v>
      </c>
      <c r="G983" s="86">
        <f>AVERAGE(G980:G982)</f>
        <v>0</v>
      </c>
      <c r="H983" s="86">
        <f>AVERAGE(H980:H982)</f>
        <v>0</v>
      </c>
      <c r="I983" s="86">
        <f>AVERAGE(I980:I982)</f>
        <v>0</v>
      </c>
      <c r="J983" s="87">
        <f>SUM(J980:J982)/(SUM(A980:A982))</f>
        <v>1</v>
      </c>
    </row>
    <row r="984" spans="1:13" ht="16" thickBot="1">
      <c r="A984" s="88">
        <v>20</v>
      </c>
      <c r="B984" s="75" t="str">
        <f>RMA_TC_001!$B$2</f>
        <v>Script Name</v>
      </c>
      <c r="C984" s="75">
        <v>0</v>
      </c>
      <c r="D984" s="75" t="s">
        <v>11</v>
      </c>
      <c r="E984" s="77">
        <v>20</v>
      </c>
      <c r="F984" s="78">
        <f>RMA_TC_032!E18</f>
        <v>0</v>
      </c>
      <c r="G984" s="78">
        <f>RMA_TC_032!F18</f>
        <v>0</v>
      </c>
      <c r="H984" s="78">
        <f>RMA_TC_032!G18</f>
        <v>0</v>
      </c>
      <c r="I984" s="78">
        <f>RMA_TC_027!H158</f>
        <v>0</v>
      </c>
      <c r="J984" s="89">
        <f>E984</f>
        <v>20</v>
      </c>
    </row>
    <row r="985" spans="1:13" ht="16" thickBot="1">
      <c r="A985" s="74">
        <v>20</v>
      </c>
      <c r="B985" s="75" t="str">
        <f>RMA_TC_001!$B$2</f>
        <v>Script Name</v>
      </c>
      <c r="C985" s="76">
        <v>0</v>
      </c>
      <c r="D985" s="76" t="s">
        <v>11</v>
      </c>
      <c r="E985" s="77">
        <v>20</v>
      </c>
      <c r="F985" s="78">
        <f>RMA_TC_032!E19</f>
        <v>0</v>
      </c>
      <c r="G985" s="78">
        <f>RMA_TC_032!F19</f>
        <v>0</v>
      </c>
      <c r="H985" s="78">
        <f>RMA_TC_032!G19</f>
        <v>0</v>
      </c>
      <c r="I985" s="78">
        <f>RMA_TC_027!H159</f>
        <v>0</v>
      </c>
      <c r="J985" s="79">
        <f>E985</f>
        <v>20</v>
      </c>
    </row>
    <row r="986" spans="1:13" ht="16" thickBot="1">
      <c r="A986" s="80">
        <v>20</v>
      </c>
      <c r="B986" s="75" t="str">
        <f>RMA_TC_001!$B$2</f>
        <v>Script Name</v>
      </c>
      <c r="C986" s="81">
        <v>0</v>
      </c>
      <c r="D986" s="81" t="s">
        <v>11</v>
      </c>
      <c r="E986" s="77">
        <v>20</v>
      </c>
      <c r="F986" s="78">
        <f>RMA_TC_032!E20</f>
        <v>0</v>
      </c>
      <c r="G986" s="78">
        <f>RMA_TC_032!F20</f>
        <v>0</v>
      </c>
      <c r="H986" s="78">
        <f>RMA_TC_032!G20</f>
        <v>0</v>
      </c>
      <c r="I986" s="78">
        <f>RMA_TC_027!H160</f>
        <v>0</v>
      </c>
      <c r="J986" s="82">
        <f>E986</f>
        <v>20</v>
      </c>
    </row>
    <row r="987" spans="1:13" ht="16.5" thickTop="1" thickBot="1">
      <c r="A987" s="83" t="s">
        <v>15</v>
      </c>
      <c r="B987" s="84"/>
      <c r="C987" s="84"/>
      <c r="D987" s="84"/>
      <c r="E987" s="85"/>
      <c r="F987" s="86">
        <f>AVERAGE(F984:F986)</f>
        <v>0</v>
      </c>
      <c r="G987" s="86">
        <f>AVERAGE(G984:G986)</f>
        <v>0</v>
      </c>
      <c r="H987" s="86">
        <f>AVERAGE(H984:H986)</f>
        <v>0</v>
      </c>
      <c r="I987" s="86">
        <f>AVERAGE(I984:I986)</f>
        <v>0</v>
      </c>
      <c r="J987" s="87">
        <f>SUM(J984:J986)/(SUM(A984:A986))</f>
        <v>1</v>
      </c>
    </row>
    <row r="988" spans="1:13" ht="16" thickBot="1">
      <c r="A988" s="88">
        <v>50</v>
      </c>
      <c r="B988" s="75" t="str">
        <f>RMA_TC_001!$B$2</f>
        <v>Script Name</v>
      </c>
      <c r="C988" s="75">
        <v>0</v>
      </c>
      <c r="D988" s="75" t="s">
        <v>11</v>
      </c>
      <c r="E988" s="77">
        <v>50</v>
      </c>
      <c r="F988" s="78">
        <f>RMA_TC_032!E22</f>
        <v>0</v>
      </c>
      <c r="G988" s="78">
        <f>RMA_TC_032!F22</f>
        <v>0</v>
      </c>
      <c r="H988" s="78">
        <f>RMA_TC_032!G22</f>
        <v>0</v>
      </c>
      <c r="I988" s="78">
        <f>RMA_TC_027!H162</f>
        <v>0</v>
      </c>
      <c r="J988" s="89">
        <f>E988</f>
        <v>50</v>
      </c>
    </row>
    <row r="989" spans="1:13" ht="16" thickBot="1">
      <c r="A989" s="74">
        <v>50</v>
      </c>
      <c r="B989" s="75" t="str">
        <f>RMA_TC_001!$B$2</f>
        <v>Script Name</v>
      </c>
      <c r="C989" s="76">
        <v>0</v>
      </c>
      <c r="D989" s="76" t="s">
        <v>11</v>
      </c>
      <c r="E989" s="77">
        <v>50</v>
      </c>
      <c r="F989" s="78">
        <f>RMA_TC_032!E23</f>
        <v>0</v>
      </c>
      <c r="G989" s="78">
        <f>RMA_TC_032!F23</f>
        <v>0</v>
      </c>
      <c r="H989" s="78">
        <f>RMA_TC_032!G23</f>
        <v>0</v>
      </c>
      <c r="I989" s="78">
        <f>RMA_TC_027!H163</f>
        <v>0</v>
      </c>
      <c r="J989" s="79">
        <f>E989</f>
        <v>50</v>
      </c>
    </row>
    <row r="990" spans="1:13" ht="16" thickBot="1">
      <c r="A990" s="80">
        <v>50</v>
      </c>
      <c r="B990" s="75" t="str">
        <f>RMA_TC_001!$B$2</f>
        <v>Script Name</v>
      </c>
      <c r="C990" s="81">
        <v>0</v>
      </c>
      <c r="D990" s="81" t="s">
        <v>11</v>
      </c>
      <c r="E990" s="77">
        <v>50</v>
      </c>
      <c r="F990" s="78">
        <f>RMA_TC_032!E24</f>
        <v>0</v>
      </c>
      <c r="G990" s="78">
        <f>RMA_TC_032!F24</f>
        <v>0</v>
      </c>
      <c r="H990" s="78">
        <f>RMA_TC_032!G24</f>
        <v>0</v>
      </c>
      <c r="I990" s="78">
        <f>RMA_TC_027!H164</f>
        <v>0</v>
      </c>
      <c r="J990" s="82">
        <f>E990</f>
        <v>50</v>
      </c>
    </row>
    <row r="991" spans="1:13" ht="16.5" thickTop="1" thickBot="1">
      <c r="A991" s="83" t="s">
        <v>30</v>
      </c>
      <c r="B991" s="84"/>
      <c r="C991" s="84"/>
      <c r="D991" s="84"/>
      <c r="E991" s="85"/>
      <c r="F991" s="86">
        <f>AVERAGE(F988:F990)</f>
        <v>0</v>
      </c>
      <c r="G991" s="86">
        <f>AVERAGE(G988:G990)</f>
        <v>0</v>
      </c>
      <c r="H991" s="86">
        <f>AVERAGE(H988:H990)</f>
        <v>0</v>
      </c>
      <c r="I991" s="86">
        <f>AVERAGE(I988:I990)</f>
        <v>0</v>
      </c>
      <c r="J991" s="87">
        <f>SUM(J988:J990)/(SUM(A988:A990))</f>
        <v>1</v>
      </c>
    </row>
    <row r="992" spans="1:13" ht="16" thickBot="1">
      <c r="A992" s="88">
        <v>100</v>
      </c>
      <c r="B992" s="75" t="str">
        <f>RMA_TC_001!$B$2</f>
        <v>Script Name</v>
      </c>
      <c r="C992" s="75">
        <v>0</v>
      </c>
      <c r="D992" s="75" t="s">
        <v>11</v>
      </c>
      <c r="E992" s="77">
        <v>100</v>
      </c>
      <c r="F992" s="78">
        <f>RMA_TC_032!E26</f>
        <v>0</v>
      </c>
      <c r="G992" s="78">
        <f>RMA_TC_032!F26</f>
        <v>0</v>
      </c>
      <c r="H992" s="78">
        <f>RMA_TC_032!G26</f>
        <v>0</v>
      </c>
      <c r="I992" s="78">
        <f>RMA_TC_027!H166</f>
        <v>0</v>
      </c>
      <c r="J992" s="89">
        <f>E992</f>
        <v>100</v>
      </c>
      <c r="L992" s="44"/>
      <c r="M992" s="44"/>
    </row>
    <row r="993" spans="1:13" ht="16" thickBot="1">
      <c r="A993" s="74">
        <v>100</v>
      </c>
      <c r="B993" s="75" t="str">
        <f>RMA_TC_001!$B$2</f>
        <v>Script Name</v>
      </c>
      <c r="C993" s="76">
        <v>0</v>
      </c>
      <c r="D993" s="76" t="s">
        <v>11</v>
      </c>
      <c r="E993" s="77">
        <v>100</v>
      </c>
      <c r="F993" s="78">
        <f>RMA_TC_032!E27</f>
        <v>0</v>
      </c>
      <c r="G993" s="78">
        <f>RMA_TC_032!F27</f>
        <v>0</v>
      </c>
      <c r="H993" s="78">
        <f>RMA_TC_032!G27</f>
        <v>0</v>
      </c>
      <c r="I993" s="78">
        <f>RMA_TC_027!H167</f>
        <v>0</v>
      </c>
      <c r="J993" s="79">
        <f>E993</f>
        <v>100</v>
      </c>
      <c r="L993" s="44"/>
      <c r="M993" s="44"/>
    </row>
    <row r="994" spans="1:13" ht="16" thickBot="1">
      <c r="A994" s="80">
        <v>100</v>
      </c>
      <c r="B994" s="75" t="str">
        <f>RMA_TC_001!$B$2</f>
        <v>Script Name</v>
      </c>
      <c r="C994" s="81">
        <v>0</v>
      </c>
      <c r="D994" s="81" t="s">
        <v>11</v>
      </c>
      <c r="E994" s="77">
        <v>100</v>
      </c>
      <c r="F994" s="78">
        <f>RMA_TC_032!E28</f>
        <v>0</v>
      </c>
      <c r="G994" s="78">
        <f>RMA_TC_032!F28</f>
        <v>0</v>
      </c>
      <c r="H994" s="78">
        <f>RMA_TC_032!G28</f>
        <v>0</v>
      </c>
      <c r="I994" s="78">
        <f>RMA_TC_027!H168</f>
        <v>0</v>
      </c>
      <c r="J994" s="82">
        <f>E994</f>
        <v>100</v>
      </c>
      <c r="L994" s="44"/>
      <c r="M994" s="44"/>
    </row>
    <row r="995" spans="1:13" ht="16.5" thickTop="1" thickBot="1">
      <c r="A995" s="83" t="s">
        <v>31</v>
      </c>
      <c r="B995" s="90"/>
      <c r="C995" s="90"/>
      <c r="D995" s="90"/>
      <c r="E995" s="91"/>
      <c r="F995" s="86">
        <f>AVERAGE(F992:F994)</f>
        <v>0</v>
      </c>
      <c r="G995" s="86">
        <f>AVERAGE(G992:G994)</f>
        <v>0</v>
      </c>
      <c r="H995" s="86">
        <f>AVERAGE(H992:H994)</f>
        <v>0</v>
      </c>
      <c r="I995" s="86">
        <f>AVERAGE(I992:I994)</f>
        <v>0</v>
      </c>
      <c r="J995" s="87">
        <f>SUM(J992:J994)/(SUM(A992:A994))</f>
        <v>1</v>
      </c>
      <c r="L995" s="44"/>
      <c r="M995" s="44"/>
    </row>
    <row r="996" spans="1:13">
      <c r="A996" s="35"/>
      <c r="B996" s="96"/>
      <c r="C996" s="35"/>
      <c r="D996" s="96"/>
      <c r="E996" s="35"/>
      <c r="F996" s="35"/>
      <c r="G996" s="35"/>
      <c r="H996" s="35"/>
      <c r="I996" s="35"/>
      <c r="J996" s="35"/>
    </row>
    <row r="997" spans="1:13">
      <c r="A997" s="35"/>
      <c r="B997" s="96"/>
      <c r="C997" s="35"/>
      <c r="D997" s="96"/>
      <c r="E997" s="35"/>
      <c r="F997" s="35"/>
      <c r="G997" s="35"/>
      <c r="H997" s="35"/>
      <c r="I997" s="35"/>
      <c r="J997" s="35"/>
    </row>
    <row r="998" spans="1:13">
      <c r="A998" s="35"/>
      <c r="B998" s="96"/>
      <c r="C998" s="35"/>
      <c r="D998" s="96"/>
      <c r="E998" s="35"/>
      <c r="F998" s="35"/>
      <c r="G998" s="35"/>
      <c r="H998" s="35"/>
      <c r="I998" s="35"/>
      <c r="J998" s="35"/>
    </row>
    <row r="999" spans="1:13">
      <c r="A999" s="35"/>
      <c r="B999" s="96"/>
      <c r="C999" s="35"/>
      <c r="D999" s="96"/>
      <c r="E999" s="35"/>
      <c r="F999" s="35"/>
      <c r="G999" s="35"/>
      <c r="H999" s="35"/>
      <c r="I999" s="35"/>
      <c r="J999" s="35"/>
    </row>
    <row r="1000" spans="1:13">
      <c r="A1000" s="35"/>
      <c r="B1000" s="96"/>
      <c r="C1000" s="35"/>
      <c r="D1000" s="96"/>
      <c r="E1000" s="35"/>
      <c r="F1000" s="35"/>
      <c r="G1000" s="35"/>
      <c r="H1000" s="35"/>
      <c r="I1000" s="35"/>
      <c r="J1000" s="35"/>
    </row>
    <row r="1001" spans="1:13">
      <c r="A1001" s="35"/>
      <c r="B1001" s="96"/>
      <c r="C1001" s="35"/>
      <c r="D1001" s="96"/>
      <c r="E1001" s="35"/>
      <c r="F1001" s="35"/>
      <c r="G1001" s="35"/>
      <c r="H1001" s="35"/>
      <c r="I1001" s="35"/>
      <c r="J1001" s="35"/>
    </row>
    <row r="1002" spans="1:13">
      <c r="A1002" s="35"/>
      <c r="B1002" s="96"/>
      <c r="C1002" s="35"/>
      <c r="D1002" s="96"/>
      <c r="E1002" s="35"/>
      <c r="F1002" s="35"/>
      <c r="G1002" s="35"/>
      <c r="H1002" s="35"/>
      <c r="I1002" s="35"/>
      <c r="J1002" s="35"/>
    </row>
    <row r="1003" spans="1:13">
      <c r="A1003" s="35"/>
      <c r="B1003" s="96"/>
      <c r="C1003" s="35"/>
      <c r="D1003" s="96"/>
      <c r="E1003" s="35"/>
      <c r="F1003" s="35"/>
      <c r="G1003" s="35"/>
      <c r="H1003" s="35"/>
      <c r="I1003" s="35"/>
      <c r="J1003" s="35"/>
    </row>
    <row r="1004" spans="1:13">
      <c r="A1004" s="35"/>
      <c r="B1004" s="96"/>
      <c r="C1004" s="35"/>
      <c r="D1004" s="96"/>
      <c r="E1004" s="35"/>
      <c r="F1004" s="35"/>
      <c r="G1004" s="35"/>
      <c r="H1004" s="35"/>
      <c r="I1004" s="35"/>
      <c r="J1004" s="35"/>
    </row>
    <row r="1005" spans="1:13">
      <c r="A1005" s="35"/>
      <c r="B1005" s="96"/>
      <c r="C1005" s="35"/>
      <c r="D1005" s="96"/>
      <c r="E1005" s="35"/>
      <c r="F1005" s="35"/>
      <c r="G1005" s="35"/>
      <c r="H1005" s="35"/>
      <c r="I1005" s="35"/>
      <c r="J1005" s="35"/>
    </row>
    <row r="1006" spans="1:13">
      <c r="A1006" s="35"/>
      <c r="B1006" s="96"/>
      <c r="C1006" s="35"/>
      <c r="D1006" s="96"/>
      <c r="E1006" s="35"/>
      <c r="F1006" s="35"/>
      <c r="G1006" s="35"/>
      <c r="H1006" s="35"/>
      <c r="I1006" s="35"/>
      <c r="J1006" s="35"/>
    </row>
    <row r="1007" spans="1:13">
      <c r="A1007" s="35"/>
      <c r="B1007" s="96"/>
      <c r="C1007" s="35"/>
      <c r="D1007" s="96"/>
      <c r="E1007" s="35"/>
      <c r="F1007" s="35"/>
      <c r="G1007" s="35"/>
      <c r="H1007" s="35"/>
      <c r="I1007" s="35"/>
      <c r="J1007" s="35"/>
    </row>
    <row r="1008" spans="1:13">
      <c r="A1008" s="35"/>
      <c r="B1008" s="96"/>
      <c r="C1008" s="35"/>
      <c r="D1008" s="96"/>
      <c r="E1008" s="35"/>
      <c r="F1008" s="35"/>
      <c r="G1008" s="35"/>
      <c r="H1008" s="35"/>
      <c r="I1008" s="35"/>
      <c r="J1008" s="35"/>
    </row>
    <row r="1009" spans="1:10">
      <c r="A1009" s="35"/>
      <c r="B1009" s="96"/>
      <c r="C1009" s="35"/>
      <c r="D1009" s="96"/>
      <c r="E1009" s="35"/>
      <c r="F1009" s="35"/>
      <c r="G1009" s="35"/>
      <c r="H1009" s="35"/>
      <c r="I1009" s="35"/>
      <c r="J1009" s="35"/>
    </row>
    <row r="1010" spans="1:10">
      <c r="A1010" s="35"/>
      <c r="B1010" s="96"/>
      <c r="C1010" s="35"/>
      <c r="D1010" s="96"/>
      <c r="E1010" s="35"/>
      <c r="F1010" s="35"/>
      <c r="G1010" s="35"/>
      <c r="H1010" s="35"/>
      <c r="I1010" s="35"/>
      <c r="J1010" s="35"/>
    </row>
    <row r="1011" spans="1:10">
      <c r="A1011" s="35"/>
      <c r="B1011" s="96"/>
      <c r="C1011" s="35"/>
      <c r="D1011" s="96"/>
      <c r="E1011" s="35"/>
      <c r="F1011" s="35"/>
      <c r="G1011" s="35"/>
      <c r="H1011" s="35"/>
      <c r="I1011" s="35"/>
      <c r="J1011" s="35"/>
    </row>
    <row r="1012" spans="1:10">
      <c r="A1012" s="35"/>
      <c r="B1012" s="96"/>
      <c r="C1012" s="35"/>
      <c r="D1012" s="96"/>
      <c r="E1012" s="35"/>
      <c r="F1012" s="35"/>
      <c r="G1012" s="35"/>
      <c r="H1012" s="35"/>
      <c r="I1012" s="35"/>
      <c r="J1012" s="35"/>
    </row>
    <row r="1013" spans="1:10">
      <c r="A1013" s="35"/>
      <c r="B1013" s="96"/>
      <c r="C1013" s="35"/>
      <c r="D1013" s="96"/>
      <c r="E1013" s="35"/>
      <c r="F1013" s="35"/>
      <c r="G1013" s="35"/>
      <c r="H1013" s="35"/>
      <c r="I1013" s="35"/>
      <c r="J1013" s="35"/>
    </row>
    <row r="1014" spans="1:10">
      <c r="A1014" s="35"/>
      <c r="B1014" s="96"/>
      <c r="C1014" s="35"/>
      <c r="D1014" s="96"/>
      <c r="E1014" s="35"/>
      <c r="F1014" s="35"/>
      <c r="G1014" s="35"/>
      <c r="H1014" s="35"/>
      <c r="I1014" s="35"/>
      <c r="J1014" s="35"/>
    </row>
    <row r="1015" spans="1:10">
      <c r="A1015" s="35"/>
      <c r="B1015" s="96"/>
      <c r="C1015" s="35"/>
      <c r="D1015" s="96"/>
      <c r="E1015" s="35"/>
      <c r="F1015" s="35"/>
      <c r="G1015" s="35"/>
      <c r="H1015" s="35"/>
      <c r="I1015" s="35"/>
      <c r="J1015" s="35"/>
    </row>
    <row r="1016" spans="1:10">
      <c r="A1016" s="35"/>
      <c r="B1016" s="96"/>
      <c r="C1016" s="35"/>
      <c r="D1016" s="96"/>
      <c r="E1016" s="35"/>
      <c r="F1016" s="35"/>
      <c r="G1016" s="35"/>
      <c r="H1016" s="35"/>
      <c r="I1016" s="35"/>
      <c r="J1016" s="35"/>
    </row>
    <row r="1017" spans="1:10">
      <c r="A1017" s="35"/>
      <c r="B1017" s="96"/>
      <c r="C1017" s="35"/>
      <c r="D1017" s="96"/>
      <c r="E1017" s="35"/>
      <c r="F1017" s="35"/>
      <c r="G1017" s="35"/>
      <c r="H1017" s="35"/>
      <c r="I1017" s="35"/>
      <c r="J1017" s="35"/>
    </row>
    <row r="1018" spans="1:10">
      <c r="A1018" s="35"/>
      <c r="B1018" s="96"/>
      <c r="C1018" s="35"/>
      <c r="D1018" s="96"/>
      <c r="E1018" s="35"/>
      <c r="F1018" s="35"/>
      <c r="G1018" s="35"/>
      <c r="H1018" s="35"/>
      <c r="I1018" s="35"/>
      <c r="J1018" s="35"/>
    </row>
    <row r="1019" spans="1:10">
      <c r="A1019" s="35"/>
      <c r="B1019" s="96"/>
      <c r="C1019" s="35"/>
      <c r="D1019" s="96"/>
      <c r="E1019" s="35"/>
      <c r="F1019" s="35"/>
      <c r="G1019" s="35"/>
      <c r="H1019" s="35"/>
      <c r="I1019" s="35"/>
      <c r="J1019" s="35"/>
    </row>
    <row r="1020" spans="1:10">
      <c r="A1020" s="35"/>
      <c r="B1020" s="96"/>
      <c r="C1020" s="35"/>
      <c r="D1020" s="96"/>
      <c r="E1020" s="35"/>
      <c r="F1020" s="35"/>
      <c r="G1020" s="35"/>
      <c r="H1020" s="35"/>
      <c r="I1020" s="35"/>
      <c r="J1020" s="35"/>
    </row>
    <row r="1021" spans="1:10" ht="15" thickBot="1">
      <c r="A1021" s="35"/>
      <c r="B1021" s="96"/>
      <c r="C1021" s="35"/>
      <c r="D1021" s="96"/>
      <c r="E1021" s="35"/>
      <c r="F1021" s="35"/>
      <c r="G1021" s="35"/>
      <c r="H1021" s="35"/>
      <c r="I1021" s="35"/>
      <c r="J1021" s="35"/>
    </row>
  </sheetData>
  <mergeCells count="34">
    <mergeCell ref="A857:J857"/>
    <mergeCell ref="A885:J885"/>
    <mergeCell ref="A913:J913"/>
    <mergeCell ref="A941:J941"/>
    <mergeCell ref="A969:J969"/>
    <mergeCell ref="A613:J613"/>
    <mergeCell ref="A645:J645"/>
    <mergeCell ref="A677:J677"/>
    <mergeCell ref="A5:J5"/>
    <mergeCell ref="A37:J37"/>
    <mergeCell ref="A69:J69"/>
    <mergeCell ref="A101:J101"/>
    <mergeCell ref="A421:J421"/>
    <mergeCell ref="A133:J133"/>
    <mergeCell ref="A165:J165"/>
    <mergeCell ref="A197:J197"/>
    <mergeCell ref="A229:J229"/>
    <mergeCell ref="A261:J261"/>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P36"/>
  <sheetViews>
    <sheetView topLeftCell="A8" workbookViewId="0">
      <selection activeCell="A5" sqref="A5:A28"/>
    </sheetView>
  </sheetViews>
  <sheetFormatPr defaultColWidth="8.6328125" defaultRowHeight="12.5"/>
  <cols>
    <col min="1" max="1" width="21.72656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79</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27"/>
      <c r="F9" s="127"/>
      <c r="G9" s="127"/>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27"/>
      <c r="F13" s="127"/>
      <c r="G13" s="127"/>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27"/>
      <c r="F17" s="127"/>
      <c r="G17" s="127"/>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27"/>
      <c r="F21" s="127"/>
      <c r="G21" s="127"/>
      <c r="H21" s="237"/>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27"/>
      <c r="F25" s="127"/>
      <c r="G25" s="127"/>
      <c r="H25" s="237"/>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134</v>
      </c>
      <c r="D36" s="121"/>
      <c r="H36" s="58"/>
      <c r="I36" s="42"/>
    </row>
  </sheetData>
  <mergeCells count="1">
    <mergeCell ref="B1:E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sheetPr codeName="Sheet31"/>
  <dimension ref="A1:P37"/>
  <sheetViews>
    <sheetView topLeftCell="A10" workbookViewId="0">
      <selection activeCell="A5" sqref="A5:A28"/>
    </sheetView>
  </sheetViews>
  <sheetFormatPr defaultColWidth="8.6328125" defaultRowHeight="12.5"/>
  <cols>
    <col min="1" max="1" width="22.17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80</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66"/>
      <c r="F9" s="166"/>
      <c r="G9" s="166"/>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66"/>
      <c r="F13" s="166"/>
      <c r="G13" s="166"/>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66"/>
      <c r="F17" s="166"/>
      <c r="G17" s="166"/>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66"/>
      <c r="F21" s="166"/>
      <c r="G21" s="166"/>
      <c r="H21" s="173"/>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66"/>
      <c r="F25" s="166"/>
      <c r="G25" s="166"/>
      <c r="H25" s="173"/>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c r="B36" s="58"/>
      <c r="D36" s="121"/>
      <c r="H36" s="58"/>
      <c r="I36" s="42"/>
    </row>
    <row r="37" spans="1:9" ht="91">
      <c r="B37" s="102" t="s">
        <v>134</v>
      </c>
    </row>
  </sheetData>
  <mergeCells count="1">
    <mergeCell ref="B1:E1"/>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sheetPr codeName="Sheet32"/>
  <dimension ref="A1:P36"/>
  <sheetViews>
    <sheetView workbookViewId="0">
      <selection activeCell="A4" sqref="A4:A27"/>
    </sheetView>
  </sheetViews>
  <sheetFormatPr defaultColWidth="8.6328125" defaultRowHeight="12.5"/>
  <cols>
    <col min="1" max="1" width="23.3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81</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250" t="s">
        <v>193</v>
      </c>
      <c r="B4" s="186" t="s">
        <v>24</v>
      </c>
      <c r="C4" s="186" t="s">
        <v>25</v>
      </c>
      <c r="D4" s="187" t="s">
        <v>26</v>
      </c>
      <c r="E4" s="188" t="s">
        <v>22</v>
      </c>
      <c r="F4" s="188" t="s">
        <v>16</v>
      </c>
      <c r="G4" s="188" t="s">
        <v>17</v>
      </c>
      <c r="H4" s="187" t="s">
        <v>27</v>
      </c>
      <c r="I4" s="189">
        <v>0.9</v>
      </c>
    </row>
    <row r="5" spans="1:16" ht="12.75" customHeight="1">
      <c r="A5" s="250" t="s">
        <v>194</v>
      </c>
      <c r="B5" s="124" t="s">
        <v>28</v>
      </c>
      <c r="C5" s="125"/>
      <c r="D5" s="169"/>
      <c r="E5" s="165"/>
      <c r="F5" s="165"/>
      <c r="G5" s="165"/>
      <c r="H5" s="172"/>
      <c r="I5" s="191"/>
    </row>
    <row r="6" spans="1:16" ht="12.75" customHeight="1">
      <c r="A6" s="250" t="s">
        <v>195</v>
      </c>
      <c r="B6" s="124" t="s">
        <v>28</v>
      </c>
      <c r="C6" s="124"/>
      <c r="D6" s="169"/>
      <c r="E6" s="165"/>
      <c r="F6" s="165"/>
      <c r="G6" s="165"/>
      <c r="H6" s="172"/>
      <c r="I6" s="191"/>
      <c r="N6" s="137"/>
      <c r="O6" s="137"/>
      <c r="P6" s="137"/>
    </row>
    <row r="7" spans="1:16" ht="12.75" customHeight="1">
      <c r="A7" s="250" t="s">
        <v>196</v>
      </c>
      <c r="B7" s="124" t="s">
        <v>28</v>
      </c>
      <c r="C7" s="124"/>
      <c r="D7" s="170"/>
      <c r="E7" s="165"/>
      <c r="F7" s="165"/>
      <c r="G7" s="165"/>
      <c r="H7" s="172"/>
      <c r="I7" s="191"/>
      <c r="N7" s="137"/>
      <c r="O7" s="137"/>
      <c r="P7" s="137"/>
    </row>
    <row r="8" spans="1:16" ht="12.75" customHeight="1">
      <c r="A8" s="210"/>
      <c r="B8" s="124" t="s">
        <v>28</v>
      </c>
      <c r="C8" s="124"/>
      <c r="D8" s="169"/>
      <c r="E8" s="165"/>
      <c r="F8" s="165"/>
      <c r="G8" s="165"/>
      <c r="H8" s="172"/>
      <c r="I8" s="191"/>
      <c r="J8" s="134"/>
      <c r="K8" s="134"/>
      <c r="L8" s="134"/>
      <c r="M8" s="134"/>
      <c r="N8" s="137"/>
      <c r="O8" s="137"/>
      <c r="P8" s="137"/>
    </row>
    <row r="9" spans="1:16" ht="12.75" customHeight="1">
      <c r="A9" s="250" t="s">
        <v>197</v>
      </c>
      <c r="B9" s="122"/>
      <c r="C9" s="117"/>
      <c r="D9" s="171"/>
      <c r="E9" s="166"/>
      <c r="F9" s="166"/>
      <c r="G9" s="166"/>
      <c r="H9" s="173"/>
      <c r="I9" s="192"/>
    </row>
    <row r="10" spans="1:16" ht="12.75" customHeight="1">
      <c r="A10" s="250" t="s">
        <v>198</v>
      </c>
      <c r="B10" s="124" t="s">
        <v>28</v>
      </c>
      <c r="C10" s="125"/>
      <c r="D10" s="169"/>
      <c r="E10" s="165"/>
      <c r="F10" s="165"/>
      <c r="G10" s="165"/>
      <c r="H10" s="172"/>
      <c r="I10" s="191"/>
    </row>
    <row r="11" spans="1:16" ht="12.75" customHeight="1">
      <c r="A11" s="250" t="s">
        <v>199</v>
      </c>
      <c r="B11" s="124" t="s">
        <v>28</v>
      </c>
      <c r="C11" s="125"/>
      <c r="D11" s="169"/>
      <c r="E11" s="165"/>
      <c r="F11" s="165"/>
      <c r="G11" s="165"/>
      <c r="H11" s="172"/>
      <c r="I11" s="191"/>
    </row>
    <row r="12" spans="1:16" ht="12.75" customHeight="1">
      <c r="A12" s="251"/>
      <c r="B12" s="124" t="s">
        <v>28</v>
      </c>
      <c r="C12" s="125"/>
      <c r="D12" s="169"/>
      <c r="E12" s="165"/>
      <c r="F12" s="165"/>
      <c r="G12" s="165"/>
      <c r="H12" s="172"/>
      <c r="I12" s="191"/>
    </row>
    <row r="13" spans="1:16" ht="12.75" customHeight="1">
      <c r="A13" s="250" t="s">
        <v>200</v>
      </c>
      <c r="B13" s="122"/>
      <c r="C13" s="117"/>
      <c r="D13" s="171"/>
      <c r="E13" s="166"/>
      <c r="F13" s="166"/>
      <c r="G13" s="166"/>
      <c r="H13" s="173"/>
      <c r="I13" s="192"/>
    </row>
    <row r="14" spans="1:16" ht="12.75" customHeight="1">
      <c r="A14" s="250" t="s">
        <v>201</v>
      </c>
      <c r="B14" s="124" t="s">
        <v>28</v>
      </c>
      <c r="C14" s="125"/>
      <c r="D14" s="169"/>
      <c r="E14" s="165"/>
      <c r="F14" s="165"/>
      <c r="G14" s="165"/>
      <c r="H14" s="172"/>
      <c r="I14" s="191"/>
    </row>
    <row r="15" spans="1:16" ht="12.75" customHeight="1">
      <c r="A15" s="250" t="s">
        <v>202</v>
      </c>
      <c r="B15" s="124" t="s">
        <v>28</v>
      </c>
      <c r="C15" s="125"/>
      <c r="D15" s="169"/>
      <c r="E15" s="165"/>
      <c r="F15" s="165"/>
      <c r="G15" s="165"/>
      <c r="H15" s="172"/>
      <c r="I15" s="191"/>
    </row>
    <row r="16" spans="1:16" ht="12.75" customHeight="1">
      <c r="A16" s="251"/>
      <c r="B16" s="124" t="s">
        <v>28</v>
      </c>
      <c r="C16" s="125"/>
      <c r="D16" s="169"/>
      <c r="E16" s="165"/>
      <c r="F16" s="165"/>
      <c r="G16" s="165"/>
      <c r="H16" s="172"/>
      <c r="I16" s="191"/>
    </row>
    <row r="17" spans="1:9" ht="12.75" customHeight="1">
      <c r="A17" s="250" t="s">
        <v>206</v>
      </c>
      <c r="B17" s="122"/>
      <c r="C17" s="117"/>
      <c r="D17" s="171"/>
      <c r="E17" s="166"/>
      <c r="F17" s="166"/>
      <c r="G17" s="166"/>
      <c r="H17" s="173"/>
      <c r="I17" s="192"/>
    </row>
    <row r="18" spans="1:9" ht="12.75" customHeight="1">
      <c r="A18" s="250" t="s">
        <v>207</v>
      </c>
      <c r="B18" s="124" t="s">
        <v>28</v>
      </c>
      <c r="C18" s="125"/>
      <c r="D18" s="169"/>
      <c r="E18" s="165"/>
      <c r="F18" s="165"/>
      <c r="G18" s="165"/>
      <c r="H18" s="172"/>
      <c r="I18" s="191"/>
    </row>
    <row r="19" spans="1:9" ht="12.75" customHeight="1">
      <c r="A19" s="250" t="s">
        <v>205</v>
      </c>
      <c r="B19" s="124" t="s">
        <v>28</v>
      </c>
      <c r="C19" s="125"/>
      <c r="D19" s="169"/>
      <c r="E19" s="165"/>
      <c r="F19" s="165"/>
      <c r="G19" s="165"/>
      <c r="H19" s="172"/>
      <c r="I19" s="191"/>
    </row>
    <row r="20" spans="1:9" ht="12.75" customHeight="1">
      <c r="A20" s="251"/>
      <c r="B20" s="124" t="s">
        <v>28</v>
      </c>
      <c r="C20" s="125"/>
      <c r="D20" s="169"/>
      <c r="E20" s="165"/>
      <c r="F20" s="165"/>
      <c r="G20" s="165"/>
      <c r="H20" s="172"/>
      <c r="I20" s="191"/>
    </row>
    <row r="21" spans="1:9" ht="12.75" customHeight="1">
      <c r="A21" s="250" t="s">
        <v>203</v>
      </c>
      <c r="B21" s="122"/>
      <c r="C21" s="117"/>
      <c r="D21" s="171"/>
      <c r="E21" s="166"/>
      <c r="F21" s="166"/>
      <c r="G21" s="166"/>
      <c r="H21" s="173"/>
      <c r="I21" s="192"/>
    </row>
    <row r="22" spans="1:9" ht="12.75" customHeight="1">
      <c r="A22" s="250" t="s">
        <v>204</v>
      </c>
      <c r="B22" s="124" t="s">
        <v>28</v>
      </c>
      <c r="C22" s="125"/>
      <c r="D22" s="169"/>
      <c r="E22" s="165"/>
      <c r="F22" s="165"/>
      <c r="G22" s="165"/>
      <c r="H22" s="172"/>
      <c r="I22" s="191"/>
    </row>
    <row r="23" spans="1:9" ht="12.75" customHeight="1">
      <c r="A23" s="250" t="s">
        <v>208</v>
      </c>
      <c r="B23" s="124" t="s">
        <v>28</v>
      </c>
      <c r="C23" s="125"/>
      <c r="D23" s="169"/>
      <c r="E23" s="165"/>
      <c r="F23" s="165"/>
      <c r="G23" s="165"/>
      <c r="H23" s="172"/>
      <c r="I23" s="191"/>
    </row>
    <row r="24" spans="1:9" ht="12.75" customHeight="1">
      <c r="A24" s="251"/>
      <c r="B24" s="124" t="s">
        <v>28</v>
      </c>
      <c r="C24" s="125"/>
      <c r="D24" s="169"/>
      <c r="E24" s="165"/>
      <c r="F24" s="165"/>
      <c r="G24" s="165"/>
      <c r="H24" s="172"/>
      <c r="I24" s="191"/>
    </row>
    <row r="25" spans="1:9" ht="12.75" customHeight="1">
      <c r="A25" s="250" t="s">
        <v>209</v>
      </c>
      <c r="B25" s="122"/>
      <c r="C25" s="117"/>
      <c r="D25" s="171"/>
      <c r="E25" s="166"/>
      <c r="F25" s="166"/>
      <c r="G25" s="166"/>
      <c r="H25" s="173"/>
      <c r="I25" s="192"/>
    </row>
    <row r="26" spans="1:9" ht="12.75" customHeight="1">
      <c r="A26" s="250" t="s">
        <v>210</v>
      </c>
      <c r="B26" s="124" t="s">
        <v>28</v>
      </c>
      <c r="C26" s="125"/>
      <c r="D26" s="169"/>
      <c r="E26" s="165"/>
      <c r="F26" s="165"/>
      <c r="G26" s="165"/>
      <c r="H26" s="172"/>
      <c r="I26" s="191"/>
    </row>
    <row r="27" spans="1:9" ht="12.75" customHeight="1">
      <c r="A27" s="250" t="s">
        <v>211</v>
      </c>
      <c r="B27" s="124" t="s">
        <v>28</v>
      </c>
      <c r="C27" s="125"/>
      <c r="D27" s="169"/>
      <c r="E27" s="165"/>
      <c r="F27" s="165"/>
      <c r="G27" s="165"/>
      <c r="H27" s="172"/>
      <c r="I27" s="191"/>
    </row>
    <row r="28" spans="1:9" ht="12.75" customHeight="1">
      <c r="A28" s="190"/>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50</v>
      </c>
      <c r="D36" s="121"/>
      <c r="H36" s="58"/>
      <c r="I36" s="42"/>
    </row>
  </sheetData>
  <mergeCells count="1">
    <mergeCell ref="B1:E1"/>
  </mergeCell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sheetPr codeName="Sheet33"/>
  <dimension ref="A1:P36"/>
  <sheetViews>
    <sheetView workbookViewId="0">
      <selection activeCell="A5" sqref="A5:A28"/>
    </sheetView>
  </sheetViews>
  <sheetFormatPr defaultColWidth="8.6328125" defaultRowHeight="12.5"/>
  <cols>
    <col min="1" max="1" width="21.72656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82</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66"/>
      <c r="F9" s="166"/>
      <c r="G9" s="166"/>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66"/>
      <c r="F13" s="166"/>
      <c r="G13" s="166"/>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66"/>
      <c r="F17" s="166"/>
      <c r="G17" s="166"/>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66"/>
      <c r="F21" s="166"/>
      <c r="G21" s="166"/>
      <c r="H21" s="173"/>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66"/>
      <c r="F25" s="166"/>
      <c r="G25" s="166"/>
      <c r="H25" s="173"/>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50</v>
      </c>
      <c r="D36" s="121"/>
      <c r="H36" s="58"/>
      <c r="I36" s="42"/>
    </row>
  </sheetData>
  <mergeCells count="1">
    <mergeCell ref="B1:E1"/>
  </mergeCells>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sheetPr codeName="Sheet34"/>
  <dimension ref="A1:P36"/>
  <sheetViews>
    <sheetView workbookViewId="0">
      <selection activeCell="D5" sqref="D5"/>
    </sheetView>
  </sheetViews>
  <sheetFormatPr defaultColWidth="8.6328125" defaultRowHeight="12.5"/>
  <cols>
    <col min="1" max="1" width="21.632812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83</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247"/>
      <c r="F5" s="247"/>
      <c r="G5" s="247"/>
      <c r="H5" s="172"/>
      <c r="I5" s="191"/>
    </row>
    <row r="6" spans="1:16" ht="12.75" customHeight="1">
      <c r="A6" s="250" t="s">
        <v>194</v>
      </c>
      <c r="B6" s="124" t="s">
        <v>28</v>
      </c>
      <c r="C6" s="124"/>
      <c r="D6" s="169"/>
      <c r="E6" s="247"/>
      <c r="F6" s="247"/>
      <c r="G6" s="247"/>
      <c r="H6" s="172"/>
      <c r="I6" s="191"/>
      <c r="N6" s="137"/>
      <c r="O6" s="137"/>
      <c r="P6" s="137"/>
    </row>
    <row r="7" spans="1:16" ht="12.75" customHeight="1">
      <c r="A7" s="250" t="s">
        <v>195</v>
      </c>
      <c r="B7" s="124" t="s">
        <v>28</v>
      </c>
      <c r="C7" s="124"/>
      <c r="D7" s="170"/>
      <c r="E7" s="247"/>
      <c r="F7" s="247"/>
      <c r="G7" s="247"/>
      <c r="H7" s="172"/>
      <c r="I7" s="191"/>
      <c r="N7" s="137"/>
      <c r="O7" s="137"/>
      <c r="P7" s="137"/>
    </row>
    <row r="8" spans="1:16" ht="12.75" customHeight="1">
      <c r="A8" s="250" t="s">
        <v>196</v>
      </c>
      <c r="B8" s="124" t="s">
        <v>28</v>
      </c>
      <c r="C8" s="124"/>
      <c r="D8" s="169"/>
      <c r="E8" s="247"/>
      <c r="F8" s="247"/>
      <c r="G8" s="247"/>
      <c r="H8" s="172"/>
      <c r="I8" s="191"/>
      <c r="J8" s="134"/>
      <c r="K8" s="134"/>
      <c r="L8" s="134"/>
      <c r="M8" s="134"/>
      <c r="N8" s="137"/>
      <c r="O8" s="137"/>
      <c r="P8" s="137"/>
    </row>
    <row r="9" spans="1:16" ht="12.75" customHeight="1">
      <c r="A9" s="210"/>
      <c r="B9" s="122"/>
      <c r="C9" s="117"/>
      <c r="D9" s="171"/>
      <c r="E9" s="248"/>
      <c r="F9" s="248"/>
      <c r="G9" s="248"/>
      <c r="H9" s="173"/>
      <c r="I9" s="192"/>
    </row>
    <row r="10" spans="1:16" ht="12.75" customHeight="1">
      <c r="A10" s="250" t="s">
        <v>197</v>
      </c>
      <c r="B10" s="124" t="s">
        <v>28</v>
      </c>
      <c r="C10" s="125"/>
      <c r="D10" s="169"/>
      <c r="E10" s="247"/>
      <c r="F10" s="247"/>
      <c r="G10" s="247"/>
      <c r="H10" s="172"/>
      <c r="I10" s="191"/>
    </row>
    <row r="11" spans="1:16" ht="12.75" customHeight="1">
      <c r="A11" s="250" t="s">
        <v>198</v>
      </c>
      <c r="B11" s="124" t="s">
        <v>28</v>
      </c>
      <c r="C11" s="125"/>
      <c r="D11" s="169"/>
      <c r="E11" s="247"/>
      <c r="F11" s="247"/>
      <c r="G11" s="247"/>
      <c r="H11" s="172"/>
      <c r="I11" s="191"/>
    </row>
    <row r="12" spans="1:16" ht="12.75" customHeight="1">
      <c r="A12" s="250" t="s">
        <v>199</v>
      </c>
      <c r="B12" s="124" t="s">
        <v>28</v>
      </c>
      <c r="C12" s="125"/>
      <c r="D12" s="169"/>
      <c r="E12" s="247"/>
      <c r="F12" s="247"/>
      <c r="G12" s="247"/>
      <c r="H12" s="172"/>
      <c r="I12" s="191"/>
    </row>
    <row r="13" spans="1:16" ht="12.75" customHeight="1">
      <c r="A13" s="251"/>
      <c r="B13" s="122"/>
      <c r="C13" s="117"/>
      <c r="D13" s="171"/>
      <c r="E13" s="248"/>
      <c r="F13" s="248"/>
      <c r="G13" s="248"/>
      <c r="H13" s="173"/>
      <c r="I13" s="192"/>
    </row>
    <row r="14" spans="1:16" ht="12.75" customHeight="1">
      <c r="A14" s="250" t="s">
        <v>200</v>
      </c>
      <c r="B14" s="124" t="s">
        <v>28</v>
      </c>
      <c r="C14" s="125"/>
      <c r="D14" s="169"/>
      <c r="E14" s="247"/>
      <c r="F14" s="247"/>
      <c r="G14" s="247"/>
      <c r="H14" s="172"/>
      <c r="I14" s="191"/>
    </row>
    <row r="15" spans="1:16" ht="12.75" customHeight="1">
      <c r="A15" s="250" t="s">
        <v>201</v>
      </c>
      <c r="B15" s="124" t="s">
        <v>28</v>
      </c>
      <c r="C15" s="125"/>
      <c r="D15" s="169"/>
      <c r="E15" s="247"/>
      <c r="F15" s="247"/>
      <c r="G15" s="247"/>
      <c r="H15" s="172"/>
      <c r="I15" s="191"/>
    </row>
    <row r="16" spans="1:16" ht="12.75" customHeight="1">
      <c r="A16" s="250" t="s">
        <v>202</v>
      </c>
      <c r="B16" s="124" t="s">
        <v>28</v>
      </c>
      <c r="C16" s="125"/>
      <c r="D16" s="169"/>
      <c r="E16" s="247"/>
      <c r="F16" s="247"/>
      <c r="G16" s="247"/>
      <c r="H16" s="172"/>
      <c r="I16" s="191"/>
    </row>
    <row r="17" spans="1:9" ht="12.75" customHeight="1">
      <c r="A17" s="251"/>
      <c r="B17" s="122"/>
      <c r="C17" s="117"/>
      <c r="D17" s="171"/>
      <c r="E17" s="248"/>
      <c r="F17" s="248"/>
      <c r="G17" s="248"/>
      <c r="H17" s="173"/>
      <c r="I17" s="192"/>
    </row>
    <row r="18" spans="1:9" ht="12.75" customHeight="1">
      <c r="A18" s="250" t="s">
        <v>206</v>
      </c>
      <c r="B18" s="124" t="s">
        <v>28</v>
      </c>
      <c r="C18" s="125"/>
      <c r="D18" s="169"/>
      <c r="E18" s="247"/>
      <c r="F18" s="247"/>
      <c r="G18" s="247"/>
      <c r="H18" s="172"/>
      <c r="I18" s="191"/>
    </row>
    <row r="19" spans="1:9" ht="12.75" customHeight="1">
      <c r="A19" s="250" t="s">
        <v>207</v>
      </c>
      <c r="B19" s="124" t="s">
        <v>28</v>
      </c>
      <c r="C19" s="125"/>
      <c r="D19" s="169"/>
      <c r="E19" s="247"/>
      <c r="F19" s="247"/>
      <c r="G19" s="247"/>
      <c r="H19" s="172"/>
      <c r="I19" s="191"/>
    </row>
    <row r="20" spans="1:9" ht="12.75" customHeight="1">
      <c r="A20" s="250" t="s">
        <v>205</v>
      </c>
      <c r="B20" s="124" t="s">
        <v>28</v>
      </c>
      <c r="C20" s="125"/>
      <c r="D20" s="169"/>
      <c r="E20" s="247"/>
      <c r="F20" s="247"/>
      <c r="G20" s="247"/>
      <c r="H20" s="172"/>
      <c r="I20" s="191"/>
    </row>
    <row r="21" spans="1:9" ht="12.75" customHeight="1">
      <c r="A21" s="251"/>
      <c r="B21" s="122"/>
      <c r="C21" s="117"/>
      <c r="D21" s="171"/>
      <c r="E21" s="248"/>
      <c r="F21" s="248"/>
      <c r="G21" s="248"/>
      <c r="H21" s="173"/>
      <c r="I21" s="192"/>
    </row>
    <row r="22" spans="1:9" ht="12.75" customHeight="1">
      <c r="A22" s="250" t="s">
        <v>203</v>
      </c>
      <c r="B22" s="124" t="s">
        <v>28</v>
      </c>
      <c r="C22" s="125"/>
      <c r="D22" s="169"/>
      <c r="E22" s="247"/>
      <c r="F22" s="247"/>
      <c r="G22" s="247"/>
      <c r="H22" s="172"/>
      <c r="I22" s="191"/>
    </row>
    <row r="23" spans="1:9" ht="12.75" customHeight="1">
      <c r="A23" s="250" t="s">
        <v>204</v>
      </c>
      <c r="B23" s="124" t="s">
        <v>28</v>
      </c>
      <c r="C23" s="125"/>
      <c r="D23" s="169"/>
      <c r="E23" s="247"/>
      <c r="F23" s="247"/>
      <c r="G23" s="247"/>
      <c r="H23" s="172"/>
      <c r="I23" s="191"/>
    </row>
    <row r="24" spans="1:9" ht="12.75" customHeight="1">
      <c r="A24" s="250" t="s">
        <v>208</v>
      </c>
      <c r="B24" s="124" t="s">
        <v>28</v>
      </c>
      <c r="C24" s="125"/>
      <c r="D24" s="169"/>
      <c r="E24" s="247"/>
      <c r="F24" s="247"/>
      <c r="G24" s="247"/>
      <c r="H24" s="172"/>
      <c r="I24" s="191"/>
    </row>
    <row r="25" spans="1:9" ht="12.75" customHeight="1">
      <c r="A25" s="251"/>
      <c r="B25" s="122"/>
      <c r="C25" s="117"/>
      <c r="D25" s="171"/>
      <c r="E25" s="248"/>
      <c r="F25" s="248"/>
      <c r="G25" s="248"/>
      <c r="H25" s="173"/>
      <c r="I25" s="192"/>
    </row>
    <row r="26" spans="1:9" ht="12.75" customHeight="1">
      <c r="A26" s="250" t="s">
        <v>209</v>
      </c>
      <c r="B26" s="124" t="s">
        <v>28</v>
      </c>
      <c r="C26" s="125"/>
      <c r="D26" s="169"/>
      <c r="E26" s="247"/>
      <c r="F26" s="247"/>
      <c r="G26" s="247"/>
      <c r="H26" s="172"/>
      <c r="I26" s="191"/>
    </row>
    <row r="27" spans="1:9" ht="12.75" customHeight="1">
      <c r="A27" s="250" t="s">
        <v>210</v>
      </c>
      <c r="B27" s="124" t="s">
        <v>28</v>
      </c>
      <c r="C27" s="125"/>
      <c r="D27" s="169"/>
      <c r="E27" s="247"/>
      <c r="F27" s="247"/>
      <c r="G27" s="247"/>
      <c r="H27" s="172"/>
      <c r="I27" s="191"/>
    </row>
    <row r="28" spans="1:9" ht="12.75" customHeight="1">
      <c r="A28" s="250" t="s">
        <v>211</v>
      </c>
      <c r="B28" s="124" t="s">
        <v>28</v>
      </c>
      <c r="C28" s="125"/>
      <c r="D28" s="169"/>
      <c r="E28" s="247"/>
      <c r="F28" s="247"/>
      <c r="G28" s="247"/>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139</v>
      </c>
      <c r="D36" s="121"/>
      <c r="H36" s="58"/>
      <c r="I36" s="42"/>
    </row>
  </sheetData>
  <mergeCells count="1">
    <mergeCell ref="B1:E1"/>
  </mergeCells>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sheetPr codeName="Sheet35"/>
  <dimension ref="A1:P36"/>
  <sheetViews>
    <sheetView workbookViewId="0">
      <selection activeCell="A5" sqref="A5:A28"/>
    </sheetView>
  </sheetViews>
  <sheetFormatPr defaultColWidth="8.6328125" defaultRowHeight="12.5"/>
  <cols>
    <col min="1" max="1" width="22.089843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16" ht="15" customHeight="1">
      <c r="A1" s="40"/>
      <c r="B1" s="266" t="s">
        <v>84</v>
      </c>
      <c r="C1" s="266"/>
      <c r="D1" s="266"/>
      <c r="E1" s="266"/>
      <c r="F1" s="40"/>
      <c r="G1" s="40"/>
      <c r="H1" s="40"/>
      <c r="I1" s="40"/>
    </row>
    <row r="2" spans="1:16" ht="12.75" customHeight="1">
      <c r="A2" s="40"/>
      <c r="B2" s="42" t="s">
        <v>29</v>
      </c>
      <c r="C2" s="40"/>
      <c r="D2" s="40"/>
      <c r="E2" s="40"/>
      <c r="F2" s="40"/>
      <c r="G2" s="40"/>
      <c r="H2" s="40"/>
      <c r="I2" s="40"/>
    </row>
    <row r="3" spans="1:16" ht="12.75" customHeight="1" thickBot="1">
      <c r="A3" s="40"/>
      <c r="B3" s="40"/>
      <c r="C3" s="40"/>
      <c r="D3" s="40"/>
      <c r="E3" s="40"/>
      <c r="F3" s="40"/>
      <c r="G3" s="40"/>
      <c r="H3" s="40"/>
      <c r="I3" s="40"/>
    </row>
    <row r="4" spans="1:16" ht="12.75" customHeight="1">
      <c r="A4" s="185" t="s">
        <v>23</v>
      </c>
      <c r="B4" s="186" t="s">
        <v>24</v>
      </c>
      <c r="C4" s="186" t="s">
        <v>25</v>
      </c>
      <c r="D4" s="187" t="s">
        <v>26</v>
      </c>
      <c r="E4" s="188" t="s">
        <v>22</v>
      </c>
      <c r="F4" s="188" t="s">
        <v>16</v>
      </c>
      <c r="G4" s="188" t="s">
        <v>17</v>
      </c>
      <c r="H4" s="187" t="s">
        <v>27</v>
      </c>
      <c r="I4" s="189">
        <v>0.9</v>
      </c>
    </row>
    <row r="5" spans="1:16" ht="12.75" customHeight="1">
      <c r="A5" s="250" t="s">
        <v>193</v>
      </c>
      <c r="B5" s="124" t="s">
        <v>28</v>
      </c>
      <c r="C5" s="125"/>
      <c r="D5" s="169"/>
      <c r="E5" s="165"/>
      <c r="F5" s="165"/>
      <c r="G5" s="165"/>
      <c r="H5" s="172"/>
      <c r="I5" s="191"/>
    </row>
    <row r="6" spans="1:16" ht="12.75" customHeight="1">
      <c r="A6" s="250" t="s">
        <v>194</v>
      </c>
      <c r="B6" s="124" t="s">
        <v>28</v>
      </c>
      <c r="C6" s="124"/>
      <c r="D6" s="169"/>
      <c r="E6" s="165"/>
      <c r="F6" s="165"/>
      <c r="G6" s="165"/>
      <c r="H6" s="172"/>
      <c r="I6" s="191"/>
      <c r="N6" s="137"/>
      <c r="O6" s="137"/>
      <c r="P6" s="137"/>
    </row>
    <row r="7" spans="1:16" ht="12.75" customHeight="1">
      <c r="A7" s="250" t="s">
        <v>195</v>
      </c>
      <c r="B7" s="124" t="s">
        <v>28</v>
      </c>
      <c r="C7" s="124"/>
      <c r="D7" s="170"/>
      <c r="E7" s="165"/>
      <c r="F7" s="165"/>
      <c r="G7" s="165"/>
      <c r="H7" s="172"/>
      <c r="I7" s="191"/>
      <c r="N7" s="137"/>
      <c r="O7" s="137"/>
      <c r="P7" s="137"/>
    </row>
    <row r="8" spans="1:16" ht="12.75" customHeight="1">
      <c r="A8" s="250" t="s">
        <v>196</v>
      </c>
      <c r="B8" s="124" t="s">
        <v>28</v>
      </c>
      <c r="C8" s="124"/>
      <c r="D8" s="169"/>
      <c r="E8" s="165"/>
      <c r="F8" s="165"/>
      <c r="G8" s="165"/>
      <c r="H8" s="172"/>
      <c r="I8" s="191"/>
      <c r="J8" s="134"/>
      <c r="K8" s="134"/>
      <c r="L8" s="134"/>
      <c r="M8" s="134"/>
      <c r="N8" s="137"/>
      <c r="O8" s="137"/>
      <c r="P8" s="137"/>
    </row>
    <row r="9" spans="1:16" ht="12.75" customHeight="1">
      <c r="A9" s="210"/>
      <c r="B9" s="122"/>
      <c r="C9" s="117"/>
      <c r="D9" s="171"/>
      <c r="E9" s="166"/>
      <c r="F9" s="166"/>
      <c r="G9" s="166"/>
      <c r="H9" s="173"/>
      <c r="I9" s="192"/>
    </row>
    <row r="10" spans="1:16" ht="12.75" customHeight="1">
      <c r="A10" s="250" t="s">
        <v>197</v>
      </c>
      <c r="B10" s="124" t="s">
        <v>28</v>
      </c>
      <c r="C10" s="125"/>
      <c r="D10" s="169"/>
      <c r="E10" s="165"/>
      <c r="F10" s="165"/>
      <c r="G10" s="165"/>
      <c r="H10" s="172"/>
      <c r="I10" s="191"/>
    </row>
    <row r="11" spans="1:16" ht="12.75" customHeight="1">
      <c r="A11" s="250" t="s">
        <v>198</v>
      </c>
      <c r="B11" s="124" t="s">
        <v>28</v>
      </c>
      <c r="C11" s="125"/>
      <c r="D11" s="169"/>
      <c r="E11" s="165"/>
      <c r="F11" s="165"/>
      <c r="G11" s="165"/>
      <c r="H11" s="172"/>
      <c r="I11" s="191"/>
    </row>
    <row r="12" spans="1:16" ht="12.75" customHeight="1">
      <c r="A12" s="250" t="s">
        <v>199</v>
      </c>
      <c r="B12" s="124" t="s">
        <v>28</v>
      </c>
      <c r="C12" s="125"/>
      <c r="D12" s="169"/>
      <c r="E12" s="165"/>
      <c r="F12" s="165"/>
      <c r="G12" s="165"/>
      <c r="H12" s="172"/>
      <c r="I12" s="191"/>
    </row>
    <row r="13" spans="1:16" ht="12.75" customHeight="1">
      <c r="A13" s="251"/>
      <c r="B13" s="122"/>
      <c r="C13" s="117"/>
      <c r="D13" s="171"/>
      <c r="E13" s="166"/>
      <c r="F13" s="166"/>
      <c r="G13" s="166"/>
      <c r="H13" s="173"/>
      <c r="I13" s="192"/>
    </row>
    <row r="14" spans="1:16" ht="12.75" customHeight="1">
      <c r="A14" s="250" t="s">
        <v>200</v>
      </c>
      <c r="B14" s="124" t="s">
        <v>28</v>
      </c>
      <c r="C14" s="125"/>
      <c r="D14" s="169"/>
      <c r="E14" s="165"/>
      <c r="F14" s="165"/>
      <c r="G14" s="165"/>
      <c r="H14" s="172"/>
      <c r="I14" s="191"/>
    </row>
    <row r="15" spans="1:16" ht="12.75" customHeight="1">
      <c r="A15" s="250" t="s">
        <v>201</v>
      </c>
      <c r="B15" s="124" t="s">
        <v>28</v>
      </c>
      <c r="C15" s="125"/>
      <c r="D15" s="169"/>
      <c r="E15" s="165"/>
      <c r="F15" s="165"/>
      <c r="G15" s="165"/>
      <c r="H15" s="172"/>
      <c r="I15" s="191"/>
    </row>
    <row r="16" spans="1:16" ht="12.75" customHeight="1">
      <c r="A16" s="250" t="s">
        <v>202</v>
      </c>
      <c r="B16" s="124" t="s">
        <v>28</v>
      </c>
      <c r="C16" s="125"/>
      <c r="D16" s="169"/>
      <c r="E16" s="165"/>
      <c r="F16" s="165"/>
      <c r="G16" s="165"/>
      <c r="H16" s="172"/>
      <c r="I16" s="191"/>
    </row>
    <row r="17" spans="1:9" ht="12.75" customHeight="1">
      <c r="A17" s="251"/>
      <c r="B17" s="122"/>
      <c r="C17" s="117"/>
      <c r="D17" s="171"/>
      <c r="E17" s="166"/>
      <c r="F17" s="166"/>
      <c r="G17" s="166"/>
      <c r="H17" s="173"/>
      <c r="I17" s="192"/>
    </row>
    <row r="18" spans="1:9" ht="12.75" customHeight="1">
      <c r="A18" s="250" t="s">
        <v>206</v>
      </c>
      <c r="B18" s="124" t="s">
        <v>28</v>
      </c>
      <c r="C18" s="125"/>
      <c r="D18" s="169"/>
      <c r="E18" s="165"/>
      <c r="F18" s="165"/>
      <c r="G18" s="165"/>
      <c r="H18" s="172"/>
      <c r="I18" s="191"/>
    </row>
    <row r="19" spans="1:9" ht="12.75" customHeight="1">
      <c r="A19" s="250" t="s">
        <v>207</v>
      </c>
      <c r="B19" s="124" t="s">
        <v>28</v>
      </c>
      <c r="C19" s="125"/>
      <c r="D19" s="169"/>
      <c r="E19" s="165"/>
      <c r="F19" s="165"/>
      <c r="G19" s="165"/>
      <c r="H19" s="172"/>
      <c r="I19" s="191"/>
    </row>
    <row r="20" spans="1:9" ht="12.75" customHeight="1">
      <c r="A20" s="250" t="s">
        <v>205</v>
      </c>
      <c r="B20" s="124" t="s">
        <v>28</v>
      </c>
      <c r="C20" s="125"/>
      <c r="D20" s="169"/>
      <c r="E20" s="165"/>
      <c r="F20" s="165"/>
      <c r="G20" s="165"/>
      <c r="H20" s="172"/>
      <c r="I20" s="191"/>
    </row>
    <row r="21" spans="1:9" ht="12.75" customHeight="1">
      <c r="A21" s="251"/>
      <c r="B21" s="122"/>
      <c r="C21" s="117"/>
      <c r="D21" s="171"/>
      <c r="E21" s="166"/>
      <c r="F21" s="166"/>
      <c r="G21" s="166"/>
      <c r="H21" s="173"/>
      <c r="I21" s="192"/>
    </row>
    <row r="22" spans="1:9" ht="12.75" customHeight="1">
      <c r="A22" s="250" t="s">
        <v>203</v>
      </c>
      <c r="B22" s="124" t="s">
        <v>28</v>
      </c>
      <c r="C22" s="125"/>
      <c r="D22" s="169"/>
      <c r="E22" s="165"/>
      <c r="F22" s="165"/>
      <c r="G22" s="165"/>
      <c r="H22" s="172"/>
      <c r="I22" s="191"/>
    </row>
    <row r="23" spans="1:9" ht="12.75" customHeight="1">
      <c r="A23" s="250" t="s">
        <v>204</v>
      </c>
      <c r="B23" s="124" t="s">
        <v>28</v>
      </c>
      <c r="C23" s="125"/>
      <c r="D23" s="169"/>
      <c r="E23" s="165"/>
      <c r="F23" s="165"/>
      <c r="G23" s="165"/>
      <c r="H23" s="172"/>
      <c r="I23" s="191"/>
    </row>
    <row r="24" spans="1:9" ht="12.75" customHeight="1">
      <c r="A24" s="250" t="s">
        <v>208</v>
      </c>
      <c r="B24" s="124" t="s">
        <v>28</v>
      </c>
      <c r="C24" s="125"/>
      <c r="D24" s="169"/>
      <c r="E24" s="165"/>
      <c r="F24" s="165"/>
      <c r="G24" s="165"/>
      <c r="H24" s="172"/>
      <c r="I24" s="191"/>
    </row>
    <row r="25" spans="1:9" ht="12.75" customHeight="1">
      <c r="A25" s="251"/>
      <c r="B25" s="122"/>
      <c r="C25" s="117"/>
      <c r="D25" s="171"/>
      <c r="E25" s="166"/>
      <c r="F25" s="166"/>
      <c r="G25" s="166"/>
      <c r="H25" s="173"/>
      <c r="I25" s="192"/>
    </row>
    <row r="26" spans="1:9" ht="12.75" customHeight="1">
      <c r="A26" s="250" t="s">
        <v>209</v>
      </c>
      <c r="B26" s="124" t="s">
        <v>28</v>
      </c>
      <c r="C26" s="125"/>
      <c r="D26" s="169"/>
      <c r="E26" s="165"/>
      <c r="F26" s="165"/>
      <c r="G26" s="165"/>
      <c r="H26" s="172"/>
      <c r="I26" s="191"/>
    </row>
    <row r="27" spans="1:9" ht="12.75" customHeight="1">
      <c r="A27" s="250" t="s">
        <v>210</v>
      </c>
      <c r="B27" s="124" t="s">
        <v>28</v>
      </c>
      <c r="C27" s="125"/>
      <c r="D27" s="169"/>
      <c r="E27" s="165"/>
      <c r="F27" s="165"/>
      <c r="G27" s="165"/>
      <c r="H27" s="172"/>
      <c r="I27" s="191"/>
    </row>
    <row r="28" spans="1:9" ht="12.75" customHeight="1">
      <c r="A28" s="250" t="s">
        <v>211</v>
      </c>
      <c r="B28" s="124" t="s">
        <v>28</v>
      </c>
      <c r="C28" s="125"/>
      <c r="D28" s="169"/>
      <c r="E28" s="165"/>
      <c r="F28" s="165"/>
      <c r="G28" s="165"/>
      <c r="H28" s="172"/>
      <c r="I28" s="191"/>
    </row>
    <row r="29" spans="1:9" ht="12.75" customHeight="1" thickBot="1">
      <c r="A29" s="193"/>
      <c r="B29" s="194"/>
      <c r="C29" s="194"/>
      <c r="D29" s="195"/>
      <c r="E29" s="196"/>
      <c r="F29" s="196"/>
      <c r="G29" s="196"/>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78">
      <c r="B36" s="102" t="s">
        <v>135</v>
      </c>
      <c r="D36" s="121"/>
      <c r="H36" s="58"/>
      <c r="I36" s="42"/>
    </row>
  </sheetData>
  <mergeCells count="1">
    <mergeCell ref="B1:E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38"/>
  <sheetViews>
    <sheetView tabSelected="1" topLeftCell="A12" workbookViewId="0">
      <selection activeCell="A5" sqref="A5:A28"/>
    </sheetView>
  </sheetViews>
  <sheetFormatPr defaultColWidth="8.6328125" defaultRowHeight="12.5"/>
  <cols>
    <col min="1" max="1" width="21.726562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6384" width="8.6328125" style="44" collapsed="1"/>
  </cols>
  <sheetData>
    <row r="1" spans="1:9" s="42" customFormat="1" ht="15" customHeight="1">
      <c r="A1" s="40"/>
      <c r="B1" s="41" t="s">
        <v>53</v>
      </c>
      <c r="C1" s="40"/>
      <c r="D1" s="40"/>
      <c r="E1" s="40"/>
      <c r="F1" s="40"/>
      <c r="G1" s="40"/>
      <c r="H1" s="40"/>
      <c r="I1" s="40"/>
    </row>
    <row r="2" spans="1:9" s="42" customFormat="1" ht="12.75" customHeight="1">
      <c r="A2" s="40"/>
      <c r="B2" s="41" t="s">
        <v>34</v>
      </c>
      <c r="C2" s="40"/>
      <c r="D2" s="40"/>
      <c r="E2" s="40"/>
      <c r="F2" s="40"/>
      <c r="G2" s="40"/>
      <c r="H2" s="40"/>
      <c r="I2" s="40"/>
    </row>
    <row r="3" spans="1:9" s="42" customFormat="1" ht="12.75" customHeight="1" thickBot="1">
      <c r="A3" s="40"/>
      <c r="B3" s="40"/>
      <c r="C3" s="40"/>
      <c r="D3" s="40"/>
      <c r="E3" s="40"/>
      <c r="F3" s="40"/>
      <c r="G3" s="40"/>
      <c r="H3" s="40"/>
      <c r="I3" s="40"/>
    </row>
    <row r="4" spans="1:9" ht="12.75" customHeight="1">
      <c r="A4" s="205" t="s">
        <v>23</v>
      </c>
      <c r="B4" s="206" t="s">
        <v>24</v>
      </c>
      <c r="C4" s="206" t="s">
        <v>25</v>
      </c>
      <c r="D4" s="207" t="s">
        <v>26</v>
      </c>
      <c r="E4" s="207" t="s">
        <v>22</v>
      </c>
      <c r="F4" s="207" t="s">
        <v>16</v>
      </c>
      <c r="G4" s="207" t="s">
        <v>17</v>
      </c>
      <c r="H4" s="207" t="s">
        <v>27</v>
      </c>
      <c r="I4" s="208">
        <v>0.9</v>
      </c>
    </row>
    <row r="5" spans="1:9" ht="12.75" customHeight="1">
      <c r="A5" s="250" t="s">
        <v>193</v>
      </c>
      <c r="B5" s="110" t="s">
        <v>28</v>
      </c>
      <c r="C5" s="110"/>
      <c r="D5" s="165"/>
      <c r="E5" s="165"/>
      <c r="F5" s="165"/>
      <c r="G5" s="165"/>
      <c r="H5" s="111"/>
      <c r="I5" s="222"/>
    </row>
    <row r="6" spans="1:9" ht="12.75" customHeight="1">
      <c r="A6" s="250" t="s">
        <v>194</v>
      </c>
      <c r="B6" s="110" t="s">
        <v>28</v>
      </c>
      <c r="C6" s="110"/>
      <c r="D6" s="110"/>
      <c r="E6" s="165"/>
      <c r="F6" s="165"/>
      <c r="G6" s="165"/>
      <c r="H6" s="111"/>
      <c r="I6" s="222"/>
    </row>
    <row r="7" spans="1:9" ht="12.75" customHeight="1">
      <c r="A7" s="250" t="s">
        <v>195</v>
      </c>
      <c r="B7" s="110" t="s">
        <v>28</v>
      </c>
      <c r="C7" s="110"/>
      <c r="D7" s="110"/>
      <c r="E7" s="165"/>
      <c r="F7" s="165"/>
      <c r="G7" s="165"/>
      <c r="H7" s="111"/>
      <c r="I7" s="222"/>
    </row>
    <row r="8" spans="1:9" ht="12.75" customHeight="1">
      <c r="A8" s="250" t="s">
        <v>196</v>
      </c>
      <c r="B8" s="110" t="s">
        <v>28</v>
      </c>
      <c r="C8" s="110"/>
      <c r="D8" s="110"/>
      <c r="E8" s="165"/>
      <c r="F8" s="165"/>
      <c r="G8" s="165"/>
      <c r="H8" s="111"/>
      <c r="I8" s="222"/>
    </row>
    <row r="9" spans="1:9" ht="12.75" customHeight="1">
      <c r="A9" s="210"/>
      <c r="B9" s="43"/>
      <c r="C9" s="47"/>
      <c r="D9" s="48"/>
      <c r="E9" s="166"/>
      <c r="F9" s="166"/>
      <c r="G9" s="166"/>
      <c r="H9" s="105"/>
      <c r="I9" s="211"/>
    </row>
    <row r="10" spans="1:9" ht="12.75" customHeight="1">
      <c r="A10" s="250" t="s">
        <v>197</v>
      </c>
      <c r="B10" s="110" t="s">
        <v>28</v>
      </c>
      <c r="C10" s="110"/>
      <c r="D10" s="110"/>
      <c r="E10" s="165"/>
      <c r="F10" s="165"/>
      <c r="G10" s="165"/>
      <c r="H10" s="111"/>
      <c r="I10" s="222"/>
    </row>
    <row r="11" spans="1:9" ht="12.75" customHeight="1">
      <c r="A11" s="250" t="s">
        <v>198</v>
      </c>
      <c r="B11" s="110" t="s">
        <v>28</v>
      </c>
      <c r="C11" s="110"/>
      <c r="D11" s="110"/>
      <c r="E11" s="165"/>
      <c r="F11" s="165"/>
      <c r="G11" s="165"/>
      <c r="H11" s="111"/>
      <c r="I11" s="222"/>
    </row>
    <row r="12" spans="1:9" ht="12.75" customHeight="1">
      <c r="A12" s="250" t="s">
        <v>199</v>
      </c>
      <c r="B12" s="110" t="s">
        <v>28</v>
      </c>
      <c r="C12" s="110"/>
      <c r="D12" s="110"/>
      <c r="E12" s="165"/>
      <c r="F12" s="165"/>
      <c r="G12" s="165"/>
      <c r="H12" s="111"/>
      <c r="I12" s="222"/>
    </row>
    <row r="13" spans="1:9" ht="12.75" customHeight="1">
      <c r="A13" s="251"/>
      <c r="B13" s="43"/>
      <c r="C13" s="47"/>
      <c r="D13" s="47"/>
      <c r="E13" s="167"/>
      <c r="F13" s="167"/>
      <c r="G13" s="167"/>
      <c r="H13" s="105"/>
      <c r="I13" s="211"/>
    </row>
    <row r="14" spans="1:9" ht="12.75" customHeight="1">
      <c r="A14" s="250" t="s">
        <v>200</v>
      </c>
      <c r="B14" s="110" t="s">
        <v>28</v>
      </c>
      <c r="C14" s="110"/>
      <c r="D14" s="110"/>
      <c r="E14" s="165"/>
      <c r="F14" s="165"/>
      <c r="G14" s="165"/>
      <c r="H14" s="111"/>
      <c r="I14" s="222"/>
    </row>
    <row r="15" spans="1:9" ht="12.75" customHeight="1">
      <c r="A15" s="250" t="s">
        <v>201</v>
      </c>
      <c r="B15" s="110" t="s">
        <v>28</v>
      </c>
      <c r="C15" s="110"/>
      <c r="D15" s="110"/>
      <c r="E15" s="165"/>
      <c r="F15" s="165"/>
      <c r="G15" s="165"/>
      <c r="H15" s="111"/>
      <c r="I15" s="222"/>
    </row>
    <row r="16" spans="1:9" ht="12.75" customHeight="1">
      <c r="A16" s="250" t="s">
        <v>202</v>
      </c>
      <c r="B16" s="110" t="s">
        <v>28</v>
      </c>
      <c r="C16" s="110"/>
      <c r="D16" s="110"/>
      <c r="E16" s="165"/>
      <c r="F16" s="165"/>
      <c r="G16" s="165"/>
      <c r="H16" s="111"/>
      <c r="I16" s="222"/>
    </row>
    <row r="17" spans="1:11" ht="12.75" customHeight="1">
      <c r="A17" s="251"/>
      <c r="B17" s="43"/>
      <c r="C17" s="48"/>
      <c r="D17" s="166"/>
      <c r="E17" s="166"/>
      <c r="F17" s="166"/>
      <c r="G17" s="127"/>
      <c r="H17" s="48"/>
      <c r="I17" s="211"/>
    </row>
    <row r="18" spans="1:11" ht="12.75" customHeight="1">
      <c r="A18" s="250" t="s">
        <v>206</v>
      </c>
      <c r="B18" s="110" t="s">
        <v>28</v>
      </c>
      <c r="C18" s="113"/>
      <c r="D18" s="113"/>
      <c r="E18" s="165"/>
      <c r="F18" s="165"/>
      <c r="G18" s="165"/>
      <c r="H18" s="114"/>
      <c r="I18" s="209"/>
    </row>
    <row r="19" spans="1:11" ht="12.75" customHeight="1">
      <c r="A19" s="250" t="s">
        <v>207</v>
      </c>
      <c r="B19" s="110" t="s">
        <v>28</v>
      </c>
      <c r="C19" s="113"/>
      <c r="D19" s="113"/>
      <c r="E19" s="165"/>
      <c r="F19" s="165"/>
      <c r="G19" s="165"/>
      <c r="H19" s="114"/>
      <c r="I19" s="209"/>
    </row>
    <row r="20" spans="1:11" ht="12.75" customHeight="1">
      <c r="A20" s="250" t="s">
        <v>205</v>
      </c>
      <c r="B20" s="110" t="s">
        <v>28</v>
      </c>
      <c r="C20" s="113"/>
      <c r="D20" s="113"/>
      <c r="E20" s="165"/>
      <c r="F20" s="165"/>
      <c r="G20" s="165"/>
      <c r="H20" s="114"/>
      <c r="I20" s="209"/>
      <c r="K20" s="164"/>
    </row>
    <row r="21" spans="1:11" ht="12.75" customHeight="1">
      <c r="A21" s="251"/>
      <c r="B21" s="43"/>
      <c r="C21" s="47"/>
      <c r="D21" s="48"/>
      <c r="E21" s="166"/>
      <c r="F21" s="166"/>
      <c r="G21" s="166"/>
      <c r="H21" s="105"/>
      <c r="I21" s="211"/>
    </row>
    <row r="22" spans="1:11" ht="12.75" customHeight="1">
      <c r="A22" s="250" t="s">
        <v>203</v>
      </c>
      <c r="B22" s="110" t="s">
        <v>28</v>
      </c>
      <c r="C22" s="110"/>
      <c r="D22" s="110"/>
      <c r="E22" s="165"/>
      <c r="F22" s="165"/>
      <c r="G22" s="165"/>
      <c r="H22" s="111"/>
      <c r="I22" s="222"/>
    </row>
    <row r="23" spans="1:11" ht="12.75" customHeight="1">
      <c r="A23" s="250" t="s">
        <v>204</v>
      </c>
      <c r="B23" s="110" t="s">
        <v>28</v>
      </c>
      <c r="C23" s="110"/>
      <c r="D23" s="110"/>
      <c r="E23" s="165"/>
      <c r="F23" s="165"/>
      <c r="G23" s="165"/>
      <c r="H23" s="111"/>
      <c r="I23" s="222"/>
    </row>
    <row r="24" spans="1:11" ht="12.75" customHeight="1">
      <c r="A24" s="250" t="s">
        <v>208</v>
      </c>
      <c r="B24" s="110" t="s">
        <v>28</v>
      </c>
      <c r="C24" s="110"/>
      <c r="D24" s="110"/>
      <c r="E24" s="165"/>
      <c r="F24" s="165"/>
      <c r="G24" s="165"/>
      <c r="H24" s="111"/>
      <c r="I24" s="222"/>
    </row>
    <row r="25" spans="1:11" ht="12.75" customHeight="1">
      <c r="A25" s="251"/>
      <c r="B25" s="43"/>
      <c r="C25" s="47"/>
      <c r="D25" s="48"/>
      <c r="E25" s="166"/>
      <c r="F25" s="166"/>
      <c r="G25" s="166"/>
      <c r="H25" s="105"/>
      <c r="I25" s="211"/>
    </row>
    <row r="26" spans="1:11" ht="12.75" customHeight="1">
      <c r="A26" s="250" t="s">
        <v>209</v>
      </c>
      <c r="B26" s="110" t="s">
        <v>28</v>
      </c>
      <c r="C26" s="113"/>
      <c r="D26" s="113"/>
      <c r="E26" s="247"/>
      <c r="F26" s="247"/>
      <c r="G26" s="247"/>
      <c r="H26" s="114"/>
      <c r="I26" s="209"/>
    </row>
    <row r="27" spans="1:11" ht="12.75" customHeight="1">
      <c r="A27" s="250" t="s">
        <v>210</v>
      </c>
      <c r="B27" s="110" t="s">
        <v>28</v>
      </c>
      <c r="C27" s="113"/>
      <c r="D27" s="113"/>
      <c r="E27" s="247"/>
      <c r="F27" s="247"/>
      <c r="G27" s="247"/>
      <c r="H27" s="114"/>
      <c r="I27" s="209"/>
    </row>
    <row r="28" spans="1:11" ht="12.75" customHeight="1">
      <c r="A28" s="250" t="s">
        <v>211</v>
      </c>
      <c r="B28" s="110" t="s">
        <v>28</v>
      </c>
      <c r="C28" s="113"/>
      <c r="D28" s="113"/>
      <c r="E28" s="247"/>
      <c r="F28" s="247"/>
      <c r="G28" s="247"/>
      <c r="H28" s="114"/>
      <c r="I28" s="209"/>
    </row>
    <row r="29" spans="1:11" ht="18" customHeight="1" thickBot="1">
      <c r="A29" s="212"/>
      <c r="B29" s="213"/>
      <c r="C29" s="213"/>
      <c r="D29" s="214"/>
      <c r="E29" s="214"/>
      <c r="F29" s="214"/>
      <c r="G29" s="214"/>
      <c r="H29" s="214"/>
      <c r="I29" s="215"/>
    </row>
    <row r="30" spans="1:11" s="49" customFormat="1" ht="12.75" hidden="1" customHeight="1">
      <c r="A30" s="109"/>
      <c r="B30" s="52" t="s">
        <v>28</v>
      </c>
      <c r="C30" s="52">
        <v>200</v>
      </c>
      <c r="D30" s="52">
        <v>200</v>
      </c>
      <c r="E30" s="52"/>
      <c r="F30" s="52"/>
      <c r="G30" s="52"/>
      <c r="H30" s="52"/>
      <c r="I30" s="52"/>
    </row>
    <row r="31" spans="1:11" s="49" customFormat="1" ht="12.75" hidden="1" customHeight="1">
      <c r="A31" s="45"/>
      <c r="B31" s="52" t="s">
        <v>28</v>
      </c>
      <c r="C31" s="52">
        <v>200</v>
      </c>
      <c r="D31" s="52">
        <v>200</v>
      </c>
      <c r="E31" s="52"/>
      <c r="F31" s="52"/>
      <c r="G31" s="52"/>
      <c r="H31" s="52"/>
      <c r="I31" s="52"/>
    </row>
    <row r="32" spans="1:11" s="49" customFormat="1" ht="12.75" hidden="1" customHeight="1">
      <c r="A32" s="45"/>
      <c r="B32" s="52" t="s">
        <v>28</v>
      </c>
      <c r="C32" s="52">
        <v>200</v>
      </c>
      <c r="D32" s="52">
        <v>200</v>
      </c>
      <c r="E32" s="52"/>
      <c r="F32" s="52"/>
      <c r="G32" s="52"/>
      <c r="H32" s="52"/>
      <c r="I32" s="52"/>
    </row>
    <row r="33" spans="1:9" ht="15.5" hidden="1">
      <c r="A33" s="46"/>
      <c r="B33" s="47"/>
      <c r="C33" s="47"/>
      <c r="D33" s="48"/>
      <c r="E33" s="48"/>
      <c r="F33" s="48"/>
      <c r="G33" s="48"/>
      <c r="H33" s="48"/>
      <c r="I33" s="48"/>
    </row>
    <row r="38" spans="1:9" ht="91">
      <c r="B38" s="102" t="s">
        <v>137</v>
      </c>
      <c r="C38" s="101"/>
      <c r="D38" s="101"/>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P37"/>
  <sheetViews>
    <sheetView topLeftCell="A10" workbookViewId="0">
      <selection activeCell="A5" sqref="A5:A28"/>
    </sheetView>
  </sheetViews>
  <sheetFormatPr defaultColWidth="8.6328125" defaultRowHeight="12.5"/>
  <cols>
    <col min="1" max="1" width="21.632812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0" width="18.6328125" style="44" bestFit="1" customWidth="1" collapsed="1"/>
    <col min="11" max="16384" width="8.6328125" style="44" collapsed="1"/>
  </cols>
  <sheetData>
    <row r="1" spans="1:16" s="42" customFormat="1" ht="15" customHeight="1">
      <c r="A1" s="40"/>
      <c r="B1" s="41" t="s">
        <v>54</v>
      </c>
      <c r="C1" s="40"/>
      <c r="D1" s="40"/>
      <c r="E1" s="40"/>
      <c r="F1" s="40"/>
      <c r="G1" s="40"/>
      <c r="H1" s="40"/>
      <c r="I1" s="40"/>
    </row>
    <row r="2" spans="1:16" s="42" customFormat="1" ht="12.75" customHeight="1">
      <c r="A2" s="40"/>
      <c r="B2" s="42" t="s">
        <v>29</v>
      </c>
      <c r="C2" s="40"/>
      <c r="D2" s="40"/>
      <c r="E2" s="40"/>
      <c r="F2" s="40"/>
      <c r="G2" s="40"/>
      <c r="H2" s="40"/>
      <c r="I2" s="40"/>
    </row>
    <row r="3" spans="1:16" s="42" customFormat="1" ht="12.75" customHeight="1" thickBot="1">
      <c r="A3" s="40"/>
      <c r="B3" s="40"/>
      <c r="C3" s="40"/>
      <c r="D3" s="40"/>
      <c r="E3" s="40"/>
      <c r="F3" s="40"/>
      <c r="G3" s="40"/>
      <c r="H3" s="40"/>
      <c r="I3" s="40"/>
    </row>
    <row r="4" spans="1:16" ht="12.75" customHeight="1">
      <c r="A4" s="205" t="s">
        <v>23</v>
      </c>
      <c r="B4" s="206" t="s">
        <v>24</v>
      </c>
      <c r="C4" s="206" t="s">
        <v>25</v>
      </c>
      <c r="D4" s="207" t="s">
        <v>26</v>
      </c>
      <c r="E4" s="207" t="s">
        <v>22</v>
      </c>
      <c r="F4" s="207" t="s">
        <v>16</v>
      </c>
      <c r="G4" s="207" t="s">
        <v>17</v>
      </c>
      <c r="H4" s="207" t="s">
        <v>27</v>
      </c>
      <c r="I4" s="208">
        <v>0.9</v>
      </c>
    </row>
    <row r="5" spans="1:16" ht="12.75" customHeight="1">
      <c r="A5" s="250" t="s">
        <v>193</v>
      </c>
      <c r="B5" s="110" t="s">
        <v>28</v>
      </c>
      <c r="C5" s="110"/>
      <c r="D5" s="110"/>
      <c r="E5" s="165"/>
      <c r="F5" s="165"/>
      <c r="G5" s="165"/>
      <c r="H5" s="111"/>
      <c r="I5" s="222"/>
    </row>
    <row r="6" spans="1:16" ht="12.75" customHeight="1">
      <c r="A6" s="250" t="s">
        <v>194</v>
      </c>
      <c r="B6" s="110" t="s">
        <v>28</v>
      </c>
      <c r="C6" s="110"/>
      <c r="D6" s="110"/>
      <c r="E6" s="165"/>
      <c r="F6" s="165"/>
      <c r="G6" s="165"/>
      <c r="H6" s="111"/>
      <c r="I6" s="222"/>
    </row>
    <row r="7" spans="1:16" ht="12.75" customHeight="1">
      <c r="A7" s="250" t="s">
        <v>195</v>
      </c>
      <c r="B7" s="110" t="s">
        <v>28</v>
      </c>
      <c r="C7" s="110"/>
      <c r="D7" s="110"/>
      <c r="E7" s="165"/>
      <c r="F7" s="165"/>
      <c r="G7" s="165"/>
      <c r="H7" s="111"/>
      <c r="I7" s="222"/>
    </row>
    <row r="8" spans="1:16" ht="12.75" customHeight="1">
      <c r="A8" s="250" t="s">
        <v>196</v>
      </c>
      <c r="B8" s="110" t="s">
        <v>28</v>
      </c>
      <c r="C8" s="110"/>
      <c r="D8" s="110"/>
      <c r="E8" s="165"/>
      <c r="F8" s="165"/>
      <c r="G8" s="165"/>
      <c r="H8" s="111"/>
      <c r="I8" s="222"/>
    </row>
    <row r="9" spans="1:16" ht="12.75" customHeight="1">
      <c r="A9" s="210"/>
      <c r="B9" s="43"/>
      <c r="C9" s="47"/>
      <c r="D9" s="48"/>
      <c r="E9" s="166"/>
      <c r="F9" s="166"/>
      <c r="G9" s="166"/>
      <c r="H9" s="105"/>
      <c r="I9" s="211"/>
    </row>
    <row r="10" spans="1:16" ht="12.75" customHeight="1">
      <c r="A10" s="250" t="s">
        <v>197</v>
      </c>
      <c r="B10" s="110" t="s">
        <v>28</v>
      </c>
      <c r="C10" s="110"/>
      <c r="D10" s="110"/>
      <c r="E10" s="165"/>
      <c r="F10" s="165"/>
      <c r="G10" s="165"/>
      <c r="H10" s="111"/>
      <c r="I10" s="222"/>
      <c r="J10" s="42"/>
    </row>
    <row r="11" spans="1:16" ht="12.75" customHeight="1">
      <c r="A11" s="250" t="s">
        <v>198</v>
      </c>
      <c r="B11" s="110" t="s">
        <v>28</v>
      </c>
      <c r="C11" s="110"/>
      <c r="D11" s="110"/>
      <c r="E11" s="165"/>
      <c r="F11" s="165"/>
      <c r="G11" s="165"/>
      <c r="H11" s="111"/>
      <c r="I11" s="222"/>
      <c r="J11" s="42"/>
    </row>
    <row r="12" spans="1:16" ht="12.75" customHeight="1">
      <c r="A12" s="250" t="s">
        <v>199</v>
      </c>
      <c r="B12" s="110" t="s">
        <v>28</v>
      </c>
      <c r="C12" s="110"/>
      <c r="D12" s="110"/>
      <c r="E12" s="165"/>
      <c r="F12" s="165"/>
      <c r="G12" s="165"/>
      <c r="H12" s="111"/>
      <c r="I12" s="222"/>
      <c r="J12" s="42"/>
      <c r="K12" s="52"/>
      <c r="L12"/>
      <c r="M12"/>
      <c r="N12"/>
      <c r="O12"/>
      <c r="P12"/>
    </row>
    <row r="13" spans="1:16" ht="12.75" customHeight="1">
      <c r="A13" s="251"/>
      <c r="B13" s="43"/>
      <c r="C13" s="47"/>
      <c r="D13" s="48"/>
      <c r="E13" s="166"/>
      <c r="F13" s="166"/>
      <c r="G13" s="166"/>
      <c r="H13" s="105"/>
      <c r="I13" s="211"/>
    </row>
    <row r="14" spans="1:16" ht="12.75" customHeight="1">
      <c r="A14" s="250" t="s">
        <v>200</v>
      </c>
      <c r="B14" s="110" t="s">
        <v>28</v>
      </c>
      <c r="C14" s="110"/>
      <c r="D14" s="110"/>
      <c r="E14" s="165"/>
      <c r="F14" s="165"/>
      <c r="G14" s="165"/>
      <c r="H14" s="111"/>
      <c r="I14" s="222"/>
      <c r="J14" s="42"/>
    </row>
    <row r="15" spans="1:16" ht="12.75" customHeight="1">
      <c r="A15" s="250" t="s">
        <v>201</v>
      </c>
      <c r="B15" s="110" t="s">
        <v>28</v>
      </c>
      <c r="C15" s="110"/>
      <c r="D15" s="110"/>
      <c r="E15" s="165"/>
      <c r="F15" s="165"/>
      <c r="G15" s="165"/>
      <c r="H15" s="111"/>
      <c r="I15" s="222"/>
      <c r="J15" s="42"/>
    </row>
    <row r="16" spans="1:16" ht="12.75" customHeight="1">
      <c r="A16" s="250" t="s">
        <v>202</v>
      </c>
      <c r="B16" s="110" t="s">
        <v>28</v>
      </c>
      <c r="C16" s="110"/>
      <c r="D16" s="110"/>
      <c r="E16" s="165"/>
      <c r="F16" s="165"/>
      <c r="G16" s="165"/>
      <c r="H16" s="111"/>
      <c r="I16" s="222"/>
      <c r="J16" s="42"/>
    </row>
    <row r="17" spans="1:10" ht="12.75" customHeight="1">
      <c r="A17" s="251"/>
      <c r="B17" s="43"/>
      <c r="C17" s="47"/>
      <c r="D17" s="48"/>
      <c r="E17" s="117"/>
      <c r="F17" s="117"/>
      <c r="G17" s="117"/>
      <c r="H17" s="105"/>
      <c r="I17" s="211"/>
    </row>
    <row r="18" spans="1:10" ht="12.75" customHeight="1">
      <c r="A18" s="250" t="s">
        <v>206</v>
      </c>
      <c r="B18" s="110" t="s">
        <v>28</v>
      </c>
      <c r="C18" s="110"/>
      <c r="D18" s="165"/>
      <c r="E18" s="165"/>
      <c r="F18" s="165"/>
      <c r="G18" s="165"/>
      <c r="H18" s="111"/>
      <c r="I18" s="222"/>
      <c r="J18" s="42"/>
    </row>
    <row r="19" spans="1:10" ht="12.75" customHeight="1">
      <c r="A19" s="250" t="s">
        <v>207</v>
      </c>
      <c r="B19" s="110" t="s">
        <v>28</v>
      </c>
      <c r="C19" s="110"/>
      <c r="D19" s="110"/>
      <c r="E19" s="165"/>
      <c r="F19" s="165"/>
      <c r="G19" s="165"/>
      <c r="H19" s="111"/>
      <c r="I19" s="222"/>
      <c r="J19" s="42"/>
    </row>
    <row r="20" spans="1:10" ht="12.75" customHeight="1">
      <c r="A20" s="250" t="s">
        <v>205</v>
      </c>
      <c r="B20" s="110" t="s">
        <v>28</v>
      </c>
      <c r="C20" s="110"/>
      <c r="D20" s="110"/>
      <c r="E20" s="165"/>
      <c r="F20" s="165"/>
      <c r="G20" s="165"/>
      <c r="H20" s="111"/>
      <c r="I20" s="222"/>
      <c r="J20" s="42"/>
    </row>
    <row r="21" spans="1:10" ht="12.75" customHeight="1">
      <c r="A21" s="251"/>
      <c r="B21" s="43"/>
      <c r="C21" s="47"/>
      <c r="D21" s="48"/>
      <c r="E21" s="166"/>
      <c r="F21" s="166"/>
      <c r="G21" s="166"/>
      <c r="H21" s="105"/>
      <c r="I21" s="211"/>
    </row>
    <row r="22" spans="1:10" ht="12.75" customHeight="1">
      <c r="A22" s="250" t="s">
        <v>203</v>
      </c>
      <c r="B22" s="110" t="s">
        <v>28</v>
      </c>
      <c r="C22" s="110"/>
      <c r="D22" s="116"/>
      <c r="E22" s="165"/>
      <c r="F22" s="165"/>
      <c r="G22" s="165"/>
      <c r="H22" s="111"/>
      <c r="I22" s="222"/>
      <c r="J22" s="42"/>
    </row>
    <row r="23" spans="1:10" ht="12.75" customHeight="1">
      <c r="A23" s="250" t="s">
        <v>204</v>
      </c>
      <c r="B23" s="110" t="s">
        <v>28</v>
      </c>
      <c r="C23" s="110"/>
      <c r="D23" s="116"/>
      <c r="E23" s="165"/>
      <c r="F23" s="165"/>
      <c r="G23" s="165"/>
      <c r="H23" s="111"/>
      <c r="I23" s="222"/>
      <c r="J23" s="42"/>
    </row>
    <row r="24" spans="1:10" ht="12.75" customHeight="1">
      <c r="A24" s="250" t="s">
        <v>208</v>
      </c>
      <c r="B24" s="110" t="s">
        <v>28</v>
      </c>
      <c r="C24" s="110"/>
      <c r="D24" s="116"/>
      <c r="E24" s="165"/>
      <c r="F24" s="165"/>
      <c r="G24" s="165"/>
      <c r="H24" s="111"/>
      <c r="I24" s="222"/>
      <c r="J24" s="42"/>
    </row>
    <row r="25" spans="1:10" ht="12.75" customHeight="1">
      <c r="A25" s="251"/>
      <c r="B25" s="43"/>
      <c r="C25" s="47"/>
      <c r="D25" s="48"/>
      <c r="E25" s="166"/>
      <c r="F25" s="166"/>
      <c r="G25" s="166"/>
      <c r="H25" s="105"/>
      <c r="I25" s="211"/>
    </row>
    <row r="26" spans="1:10" ht="12.75" customHeight="1">
      <c r="A26" s="250" t="s">
        <v>209</v>
      </c>
      <c r="B26" s="110" t="s">
        <v>28</v>
      </c>
      <c r="C26" s="113"/>
      <c r="D26" s="113"/>
      <c r="E26" s="165"/>
      <c r="F26" s="165"/>
      <c r="G26" s="165"/>
      <c r="H26" s="114"/>
      <c r="I26" s="209"/>
      <c r="J26" s="42"/>
    </row>
    <row r="27" spans="1:10" ht="12.75" customHeight="1">
      <c r="A27" s="250" t="s">
        <v>210</v>
      </c>
      <c r="B27" s="110" t="s">
        <v>28</v>
      </c>
      <c r="C27" s="110"/>
      <c r="D27" s="110"/>
      <c r="E27" s="165"/>
      <c r="F27" s="165"/>
      <c r="G27" s="165"/>
      <c r="H27" s="114"/>
      <c r="I27" s="209"/>
      <c r="J27" s="42"/>
    </row>
    <row r="28" spans="1:10" ht="12.75" customHeight="1">
      <c r="A28" s="250" t="s">
        <v>211</v>
      </c>
      <c r="B28" s="110" t="s">
        <v>28</v>
      </c>
      <c r="C28" s="113"/>
      <c r="D28" s="113"/>
      <c r="E28" s="165"/>
      <c r="F28" s="165"/>
      <c r="G28" s="165"/>
      <c r="H28" s="114"/>
      <c r="I28" s="209"/>
      <c r="J28" s="42"/>
    </row>
    <row r="29" spans="1:10" ht="12.75" customHeight="1" thickBot="1">
      <c r="A29" s="212"/>
      <c r="B29" s="213"/>
      <c r="C29" s="213"/>
      <c r="D29" s="214"/>
      <c r="E29" s="214"/>
      <c r="F29" s="214"/>
      <c r="G29" s="214"/>
      <c r="H29" s="214"/>
      <c r="I29" s="215"/>
    </row>
    <row r="30" spans="1:10" s="49" customFormat="1" ht="12.75" hidden="1" customHeight="1">
      <c r="A30" s="109"/>
      <c r="B30" s="52" t="s">
        <v>28</v>
      </c>
      <c r="C30" s="52"/>
      <c r="D30" s="52"/>
      <c r="E30" s="52"/>
      <c r="F30" s="52"/>
      <c r="G30" s="52"/>
      <c r="H30" s="52"/>
      <c r="I30" s="52"/>
    </row>
    <row r="31" spans="1:10" s="49" customFormat="1" ht="12.75" hidden="1" customHeight="1">
      <c r="A31" s="45"/>
      <c r="B31" s="52" t="s">
        <v>28</v>
      </c>
      <c r="C31" s="52"/>
      <c r="D31" s="52"/>
      <c r="E31" s="52"/>
      <c r="F31" s="52"/>
      <c r="G31" s="52"/>
      <c r="H31" s="52"/>
      <c r="I31" s="52"/>
    </row>
    <row r="32" spans="1:10" s="49" customFormat="1" ht="12.75" hidden="1" customHeight="1">
      <c r="A32" s="45"/>
      <c r="B32" s="52" t="s">
        <v>28</v>
      </c>
      <c r="C32" s="52"/>
      <c r="D32" s="52"/>
      <c r="E32" s="52"/>
      <c r="F32" s="52"/>
      <c r="G32" s="52"/>
      <c r="H32" s="52"/>
      <c r="I32" s="52"/>
    </row>
    <row r="33" spans="1:9" ht="15.5" hidden="1">
      <c r="A33" s="46"/>
      <c r="B33" s="47"/>
      <c r="C33" s="47"/>
      <c r="D33" s="48"/>
      <c r="E33" s="48"/>
      <c r="F33" s="48"/>
      <c r="G33" s="48"/>
      <c r="H33" s="48"/>
      <c r="I33" s="48"/>
    </row>
    <row r="37" spans="1:9" ht="91">
      <c r="B37" s="102" t="s">
        <v>138</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37"/>
  <sheetViews>
    <sheetView topLeftCell="A15" workbookViewId="0">
      <selection activeCell="A5" sqref="A5:A28"/>
    </sheetView>
  </sheetViews>
  <sheetFormatPr defaultColWidth="8.6328125" defaultRowHeight="12.5"/>
  <cols>
    <col min="1" max="1" width="21.3632812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0" width="11.453125" style="44" bestFit="1" customWidth="1" collapsed="1"/>
    <col min="11" max="16384" width="8.6328125" style="44" collapsed="1"/>
  </cols>
  <sheetData>
    <row r="1" spans="1:9" s="42" customFormat="1" ht="15" customHeight="1">
      <c r="A1" s="40"/>
      <c r="B1" s="41" t="s">
        <v>55</v>
      </c>
      <c r="C1" s="40"/>
      <c r="D1" s="40"/>
      <c r="E1" s="40"/>
      <c r="F1" s="40"/>
      <c r="G1" s="40"/>
      <c r="H1" s="40"/>
      <c r="I1" s="40"/>
    </row>
    <row r="2" spans="1:9" s="42" customFormat="1" ht="12.75" customHeight="1">
      <c r="A2" s="40"/>
      <c r="B2" s="42" t="s">
        <v>29</v>
      </c>
      <c r="C2" s="40"/>
      <c r="D2" s="40"/>
      <c r="E2" s="40"/>
      <c r="F2" s="40"/>
      <c r="G2" s="40"/>
      <c r="H2" s="40"/>
      <c r="I2" s="40"/>
    </row>
    <row r="3" spans="1:9" s="42" customFormat="1" ht="12.75" customHeight="1" thickBot="1">
      <c r="B3" s="40"/>
      <c r="C3" s="40"/>
      <c r="D3" s="40"/>
      <c r="E3" s="40"/>
      <c r="F3" s="40"/>
      <c r="G3" s="40"/>
      <c r="H3" s="40"/>
      <c r="I3" s="40"/>
    </row>
    <row r="4" spans="1:9" ht="12.75" customHeight="1">
      <c r="A4" s="205" t="s">
        <v>23</v>
      </c>
      <c r="B4" s="206" t="s">
        <v>24</v>
      </c>
      <c r="C4" s="206" t="s">
        <v>25</v>
      </c>
      <c r="D4" s="207" t="s">
        <v>26</v>
      </c>
      <c r="E4" s="207" t="s">
        <v>22</v>
      </c>
      <c r="F4" s="207" t="s">
        <v>16</v>
      </c>
      <c r="G4" s="207" t="s">
        <v>17</v>
      </c>
      <c r="H4" s="207" t="s">
        <v>27</v>
      </c>
      <c r="I4" s="208">
        <v>0.9</v>
      </c>
    </row>
    <row r="5" spans="1:9" ht="12.75" customHeight="1">
      <c r="A5" s="250" t="s">
        <v>193</v>
      </c>
      <c r="B5" s="110" t="s">
        <v>28</v>
      </c>
      <c r="C5" s="110"/>
      <c r="D5" s="110"/>
      <c r="E5" s="165"/>
      <c r="F5" s="165"/>
      <c r="G5" s="165"/>
      <c r="H5" s="172"/>
      <c r="I5" s="209"/>
    </row>
    <row r="6" spans="1:9" ht="12.75" customHeight="1">
      <c r="A6" s="250" t="s">
        <v>194</v>
      </c>
      <c r="B6" s="110" t="s">
        <v>28</v>
      </c>
      <c r="C6" s="110"/>
      <c r="D6" s="113"/>
      <c r="E6" s="165"/>
      <c r="F6" s="165"/>
      <c r="G6" s="165"/>
      <c r="H6" s="172"/>
      <c r="I6" s="209"/>
    </row>
    <row r="7" spans="1:9" ht="12.75" customHeight="1">
      <c r="A7" s="250" t="s">
        <v>195</v>
      </c>
      <c r="B7" s="110" t="s">
        <v>28</v>
      </c>
      <c r="C7" s="110"/>
      <c r="D7" s="110"/>
      <c r="E7" s="165"/>
      <c r="F7" s="165"/>
      <c r="G7" s="165"/>
      <c r="H7" s="172"/>
      <c r="I7" s="209"/>
    </row>
    <row r="8" spans="1:9" ht="12.75" customHeight="1">
      <c r="A8" s="250" t="s">
        <v>196</v>
      </c>
      <c r="B8" s="110" t="s">
        <v>28</v>
      </c>
      <c r="C8" s="110"/>
      <c r="D8" s="110"/>
      <c r="E8" s="165"/>
      <c r="F8" s="165"/>
      <c r="G8" s="165"/>
      <c r="H8" s="234"/>
      <c r="I8" s="222"/>
    </row>
    <row r="9" spans="1:9" ht="12.75" customHeight="1">
      <c r="A9" s="210"/>
      <c r="B9" s="43"/>
      <c r="C9" s="47"/>
      <c r="D9" s="48"/>
      <c r="E9" s="166"/>
      <c r="F9" s="166"/>
      <c r="G9" s="166"/>
      <c r="H9" s="173"/>
      <c r="I9" s="211"/>
    </row>
    <row r="10" spans="1:9" ht="12.75" customHeight="1">
      <c r="A10" s="250" t="s">
        <v>197</v>
      </c>
      <c r="B10" s="110" t="s">
        <v>28</v>
      </c>
      <c r="C10" s="110"/>
      <c r="D10" s="110"/>
      <c r="E10" s="165"/>
      <c r="F10" s="165"/>
      <c r="G10" s="165"/>
      <c r="H10" s="234"/>
      <c r="I10" s="222"/>
    </row>
    <row r="11" spans="1:9" ht="12.75" customHeight="1">
      <c r="A11" s="250" t="s">
        <v>198</v>
      </c>
      <c r="B11" s="110" t="s">
        <v>28</v>
      </c>
      <c r="C11" s="110"/>
      <c r="D11" s="110"/>
      <c r="E11" s="165"/>
      <c r="F11" s="165"/>
      <c r="G11" s="165"/>
      <c r="H11" s="234"/>
      <c r="I11" s="222"/>
    </row>
    <row r="12" spans="1:9" ht="12.75" customHeight="1">
      <c r="A12" s="250" t="s">
        <v>199</v>
      </c>
      <c r="B12" s="110" t="s">
        <v>28</v>
      </c>
      <c r="C12" s="110"/>
      <c r="D12" s="110"/>
      <c r="E12" s="165"/>
      <c r="F12" s="165"/>
      <c r="G12" s="165"/>
      <c r="H12" s="234"/>
      <c r="I12" s="222"/>
    </row>
    <row r="13" spans="1:9" ht="12.75" customHeight="1">
      <c r="A13" s="251"/>
      <c r="B13" s="43"/>
      <c r="C13" s="47"/>
      <c r="D13" s="48"/>
      <c r="E13" s="166"/>
      <c r="F13" s="166"/>
      <c r="G13" s="166"/>
      <c r="H13" s="173"/>
      <c r="I13" s="211"/>
    </row>
    <row r="14" spans="1:9" ht="12.75" customHeight="1">
      <c r="A14" s="250" t="s">
        <v>200</v>
      </c>
      <c r="B14" s="110" t="s">
        <v>28</v>
      </c>
      <c r="C14" s="110"/>
      <c r="D14" s="110"/>
      <c r="E14" s="165"/>
      <c r="F14" s="165"/>
      <c r="G14" s="165"/>
      <c r="H14" s="234"/>
      <c r="I14" s="222"/>
    </row>
    <row r="15" spans="1:9" ht="12.75" customHeight="1">
      <c r="A15" s="250" t="s">
        <v>201</v>
      </c>
      <c r="B15" s="110" t="s">
        <v>28</v>
      </c>
      <c r="C15" s="110"/>
      <c r="D15" s="110"/>
      <c r="E15" s="165"/>
      <c r="F15" s="165"/>
      <c r="G15" s="165"/>
      <c r="H15" s="234"/>
      <c r="I15" s="222"/>
    </row>
    <row r="16" spans="1:9" ht="12.75" customHeight="1">
      <c r="A16" s="250" t="s">
        <v>202</v>
      </c>
      <c r="B16" s="110" t="s">
        <v>28</v>
      </c>
      <c r="C16" s="110"/>
      <c r="D16" s="110"/>
      <c r="E16" s="165"/>
      <c r="F16" s="165"/>
      <c r="G16" s="165"/>
      <c r="H16" s="234"/>
      <c r="I16" s="222"/>
    </row>
    <row r="17" spans="1:10" ht="12.75" customHeight="1">
      <c r="A17" s="251"/>
      <c r="B17" s="43"/>
      <c r="C17" s="47"/>
      <c r="D17" s="48"/>
      <c r="E17" s="166"/>
      <c r="F17" s="166"/>
      <c r="G17" s="166"/>
      <c r="H17" s="173"/>
      <c r="I17" s="211"/>
    </row>
    <row r="18" spans="1:10" ht="12.75" customHeight="1">
      <c r="A18" s="250" t="s">
        <v>206</v>
      </c>
      <c r="B18" s="110" t="s">
        <v>28</v>
      </c>
      <c r="C18" s="110"/>
      <c r="D18" s="110"/>
      <c r="E18" s="165"/>
      <c r="F18" s="165"/>
      <c r="G18" s="165"/>
      <c r="H18" s="234"/>
      <c r="I18" s="222"/>
    </row>
    <row r="19" spans="1:10" ht="12.75" customHeight="1">
      <c r="A19" s="250" t="s">
        <v>207</v>
      </c>
      <c r="B19" s="110" t="s">
        <v>28</v>
      </c>
      <c r="C19" s="110"/>
      <c r="D19" s="110"/>
      <c r="E19" s="165"/>
      <c r="F19" s="165"/>
      <c r="G19" s="165"/>
      <c r="H19" s="234"/>
      <c r="I19" s="222"/>
    </row>
    <row r="20" spans="1:10" ht="12.75" customHeight="1">
      <c r="A20" s="250" t="s">
        <v>205</v>
      </c>
      <c r="B20" s="110" t="s">
        <v>28</v>
      </c>
      <c r="C20" s="110"/>
      <c r="D20" s="110"/>
      <c r="E20" s="165"/>
      <c r="F20" s="165"/>
      <c r="G20" s="165"/>
      <c r="H20" s="233"/>
      <c r="I20" s="222"/>
    </row>
    <row r="21" spans="1:10" ht="12.75" customHeight="1">
      <c r="A21" s="251"/>
      <c r="B21" s="43"/>
      <c r="C21" s="47"/>
      <c r="D21" s="48"/>
      <c r="E21" s="166"/>
      <c r="F21" s="166"/>
      <c r="G21" s="166"/>
      <c r="H21" s="173"/>
      <c r="I21" s="211"/>
    </row>
    <row r="22" spans="1:10" ht="12.75" customHeight="1">
      <c r="A22" s="250" t="s">
        <v>203</v>
      </c>
      <c r="B22" s="110" t="s">
        <v>28</v>
      </c>
      <c r="C22" s="113"/>
      <c r="D22" s="113"/>
      <c r="E22" s="165"/>
      <c r="F22" s="165"/>
      <c r="G22" s="165"/>
      <c r="H22" s="172"/>
      <c r="I22" s="209"/>
    </row>
    <row r="23" spans="1:10" ht="12.75" customHeight="1">
      <c r="A23" s="250" t="s">
        <v>204</v>
      </c>
      <c r="B23" s="110" t="s">
        <v>28</v>
      </c>
      <c r="C23" s="113"/>
      <c r="D23" s="113"/>
      <c r="E23" s="165"/>
      <c r="F23" s="165"/>
      <c r="G23" s="165"/>
      <c r="H23" s="172"/>
      <c r="I23" s="209"/>
    </row>
    <row r="24" spans="1:10" ht="12.75" customHeight="1">
      <c r="A24" s="250" t="s">
        <v>208</v>
      </c>
      <c r="B24" s="110" t="s">
        <v>28</v>
      </c>
      <c r="C24" s="113"/>
      <c r="D24" s="113"/>
      <c r="E24" s="165"/>
      <c r="F24" s="165"/>
      <c r="G24" s="165"/>
      <c r="H24" s="233"/>
      <c r="I24" s="209"/>
    </row>
    <row r="25" spans="1:10" ht="13.5" customHeight="1">
      <c r="A25" s="251"/>
      <c r="B25" s="43"/>
      <c r="C25" s="47"/>
      <c r="D25" s="48"/>
      <c r="E25" s="166"/>
      <c r="F25" s="166"/>
      <c r="G25" s="166"/>
      <c r="H25" s="173"/>
      <c r="I25" s="211"/>
    </row>
    <row r="26" spans="1:10" ht="12.75" customHeight="1">
      <c r="A26" s="250" t="s">
        <v>209</v>
      </c>
      <c r="B26" s="110" t="s">
        <v>28</v>
      </c>
      <c r="C26" s="110"/>
      <c r="D26" s="110"/>
      <c r="E26" s="165"/>
      <c r="F26" s="165"/>
      <c r="G26" s="165"/>
      <c r="H26" s="233"/>
      <c r="I26" s="222"/>
      <c r="J26" s="42"/>
    </row>
    <row r="27" spans="1:10" ht="12.75" customHeight="1">
      <c r="A27" s="250" t="s">
        <v>210</v>
      </c>
      <c r="B27" s="110" t="s">
        <v>28</v>
      </c>
      <c r="C27" s="110"/>
      <c r="D27" s="113"/>
      <c r="E27" s="165"/>
      <c r="F27" s="165"/>
      <c r="G27" s="165"/>
      <c r="H27" s="233"/>
      <c r="I27" s="209"/>
      <c r="J27" s="42"/>
    </row>
    <row r="28" spans="1:10" ht="12.75" customHeight="1">
      <c r="A28" s="250" t="s">
        <v>211</v>
      </c>
      <c r="B28" s="110" t="s">
        <v>28</v>
      </c>
      <c r="C28" s="110"/>
      <c r="D28" s="113"/>
      <c r="E28" s="165"/>
      <c r="F28" s="165"/>
      <c r="G28" s="165"/>
      <c r="H28" s="172"/>
      <c r="I28" s="209"/>
      <c r="J28" s="42"/>
    </row>
    <row r="29" spans="1:10" ht="12.75" customHeight="1" thickBot="1">
      <c r="A29" s="212"/>
      <c r="B29" s="213"/>
      <c r="C29" s="213"/>
      <c r="D29" s="214"/>
      <c r="E29" s="214"/>
      <c r="F29" s="214"/>
      <c r="G29" s="214"/>
      <c r="H29" s="214"/>
      <c r="I29" s="215"/>
    </row>
    <row r="30" spans="1:10" s="49" customFormat="1" ht="12.75" hidden="1" customHeight="1">
      <c r="A30" s="109"/>
      <c r="B30" s="52" t="s">
        <v>28</v>
      </c>
      <c r="C30" s="52"/>
      <c r="D30" s="52"/>
      <c r="E30" s="52"/>
      <c r="F30" s="52"/>
      <c r="G30" s="52"/>
      <c r="H30" s="52"/>
      <c r="I30" s="52"/>
    </row>
    <row r="31" spans="1:10" s="49" customFormat="1" ht="12.75" hidden="1" customHeight="1">
      <c r="A31" s="45"/>
      <c r="B31" s="52" t="s">
        <v>28</v>
      </c>
      <c r="C31" s="52"/>
      <c r="D31" s="52"/>
      <c r="E31" s="52"/>
      <c r="F31" s="52"/>
      <c r="G31" s="52"/>
      <c r="H31" s="52"/>
      <c r="I31" s="52"/>
    </row>
    <row r="32" spans="1:10" s="49" customFormat="1" ht="12.75" hidden="1" customHeight="1">
      <c r="A32" s="45"/>
      <c r="B32" s="52" t="s">
        <v>28</v>
      </c>
      <c r="C32" s="52"/>
      <c r="D32" s="52"/>
      <c r="E32" s="52"/>
      <c r="F32" s="52"/>
      <c r="G32" s="52"/>
      <c r="H32" s="52"/>
      <c r="I32" s="52"/>
    </row>
    <row r="33" spans="1:9" ht="15.5" hidden="1">
      <c r="A33" s="46"/>
      <c r="B33" s="47"/>
      <c r="C33" s="47"/>
      <c r="D33" s="48"/>
      <c r="E33" s="48"/>
      <c r="F33" s="48"/>
      <c r="G33" s="48"/>
      <c r="H33" s="48"/>
      <c r="I33" s="48"/>
    </row>
    <row r="37" spans="1:9" ht="91">
      <c r="B37" s="102" t="s">
        <v>128</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37"/>
  <sheetViews>
    <sheetView topLeftCell="A10" workbookViewId="0">
      <selection activeCell="A5" sqref="A5:A28"/>
    </sheetView>
  </sheetViews>
  <sheetFormatPr defaultColWidth="8.6328125" defaultRowHeight="12.5"/>
  <cols>
    <col min="1" max="1" width="21.1796875" style="44" customWidth="1" collapsed="1"/>
    <col min="2" max="2" width="41.36328125" style="44" customWidth="1" collapsed="1"/>
    <col min="3" max="4" width="7.6328125" style="50" customWidth="1" collapsed="1"/>
    <col min="5" max="6" width="7.6328125" style="51" customWidth="1" collapsed="1"/>
    <col min="7" max="7" width="7.36328125" style="51" customWidth="1" collapsed="1"/>
    <col min="8" max="8" width="7.6328125" style="51" customWidth="1" collapsed="1"/>
    <col min="9" max="9" width="11.54296875" style="50" customWidth="1" collapsed="1"/>
    <col min="10" max="16384" width="8.6328125" style="44" collapsed="1"/>
  </cols>
  <sheetData>
    <row r="1" spans="1:11" s="42" customFormat="1" ht="15" customHeight="1">
      <c r="A1" s="40"/>
      <c r="B1" s="266" t="s">
        <v>56</v>
      </c>
      <c r="C1" s="266"/>
      <c r="D1" s="266"/>
      <c r="E1" s="266"/>
      <c r="F1" s="266"/>
      <c r="G1" s="266"/>
      <c r="H1" s="40"/>
      <c r="I1" s="40"/>
    </row>
    <row r="2" spans="1:11" s="42" customFormat="1" ht="12.75" customHeight="1">
      <c r="A2" s="40"/>
      <c r="B2" s="42" t="s">
        <v>29</v>
      </c>
      <c r="C2" s="40"/>
      <c r="D2" s="40"/>
      <c r="E2" s="40"/>
      <c r="F2" s="40"/>
      <c r="G2" s="40"/>
      <c r="H2" s="40"/>
      <c r="I2" s="40"/>
    </row>
    <row r="3" spans="1:11" s="42" customFormat="1" ht="12.75" customHeight="1" thickBot="1">
      <c r="A3" s="40"/>
      <c r="B3" s="40"/>
      <c r="C3" s="40"/>
      <c r="D3" s="40"/>
      <c r="E3" s="40"/>
      <c r="F3" s="40"/>
      <c r="G3" s="40"/>
      <c r="H3" s="40"/>
      <c r="I3" s="40"/>
    </row>
    <row r="4" spans="1:11" ht="12.75" customHeight="1">
      <c r="A4" s="205" t="s">
        <v>23</v>
      </c>
      <c r="B4" s="206" t="s">
        <v>24</v>
      </c>
      <c r="C4" s="206" t="s">
        <v>25</v>
      </c>
      <c r="D4" s="207" t="s">
        <v>26</v>
      </c>
      <c r="E4" s="207" t="s">
        <v>22</v>
      </c>
      <c r="F4" s="207" t="s">
        <v>16</v>
      </c>
      <c r="G4" s="207" t="s">
        <v>17</v>
      </c>
      <c r="H4" s="207" t="s">
        <v>27</v>
      </c>
      <c r="I4" s="208">
        <v>0.9</v>
      </c>
    </row>
    <row r="5" spans="1:11" ht="12.75" customHeight="1">
      <c r="A5" s="250" t="s">
        <v>193</v>
      </c>
      <c r="B5" s="110" t="s">
        <v>28</v>
      </c>
      <c r="C5" s="113"/>
      <c r="D5" s="110"/>
      <c r="E5" s="165"/>
      <c r="F5" s="165"/>
      <c r="G5" s="165"/>
      <c r="H5" s="126"/>
      <c r="I5" s="209"/>
      <c r="J5" s="53"/>
      <c r="K5" s="53"/>
    </row>
    <row r="6" spans="1:11" ht="12.75" customHeight="1">
      <c r="A6" s="250" t="s">
        <v>194</v>
      </c>
      <c r="B6" s="110" t="s">
        <v>28</v>
      </c>
      <c r="C6" s="113"/>
      <c r="D6" s="113"/>
      <c r="E6" s="165"/>
      <c r="F6" s="165"/>
      <c r="G6" s="165"/>
      <c r="H6" s="126"/>
      <c r="I6" s="209"/>
    </row>
    <row r="7" spans="1:11" ht="12.75" customHeight="1">
      <c r="A7" s="250" t="s">
        <v>195</v>
      </c>
      <c r="B7" s="110" t="s">
        <v>28</v>
      </c>
      <c r="C7" s="113"/>
      <c r="D7" s="113"/>
      <c r="E7" s="165"/>
      <c r="F7" s="165"/>
      <c r="G7" s="165"/>
      <c r="H7" s="126"/>
      <c r="I7" s="209"/>
    </row>
    <row r="8" spans="1:11" ht="12.75" customHeight="1">
      <c r="A8" s="250" t="s">
        <v>196</v>
      </c>
      <c r="B8" s="110" t="s">
        <v>28</v>
      </c>
      <c r="C8" s="113"/>
      <c r="D8" s="113"/>
      <c r="E8" s="165"/>
      <c r="F8" s="165"/>
      <c r="G8" s="165"/>
      <c r="H8" s="126"/>
      <c r="I8" s="209"/>
    </row>
    <row r="9" spans="1:11" ht="12.75" customHeight="1">
      <c r="A9" s="210"/>
      <c r="B9" s="43"/>
      <c r="C9" s="47"/>
      <c r="D9" s="48"/>
      <c r="E9" s="127"/>
      <c r="F9" s="127"/>
      <c r="G9" s="127"/>
      <c r="H9" s="127"/>
      <c r="I9" s="211"/>
    </row>
    <row r="10" spans="1:11" ht="12.75" customHeight="1">
      <c r="A10" s="250" t="s">
        <v>197</v>
      </c>
      <c r="B10" s="110" t="s">
        <v>28</v>
      </c>
      <c r="C10" s="113"/>
      <c r="D10" s="113"/>
      <c r="E10" s="165"/>
      <c r="F10" s="165"/>
      <c r="G10" s="165"/>
      <c r="H10" s="126"/>
      <c r="I10" s="209"/>
    </row>
    <row r="11" spans="1:11" ht="12.75" customHeight="1">
      <c r="A11" s="250" t="s">
        <v>198</v>
      </c>
      <c r="B11" s="110" t="s">
        <v>28</v>
      </c>
      <c r="C11" s="113"/>
      <c r="D11" s="113"/>
      <c r="E11" s="165"/>
      <c r="F11" s="165"/>
      <c r="G11" s="165"/>
      <c r="H11" s="126"/>
      <c r="I11" s="209"/>
    </row>
    <row r="12" spans="1:11" ht="12.75" customHeight="1">
      <c r="A12" s="250" t="s">
        <v>199</v>
      </c>
      <c r="B12" s="110" t="s">
        <v>28</v>
      </c>
      <c r="C12" s="113"/>
      <c r="D12" s="113"/>
      <c r="E12" s="165"/>
      <c r="F12" s="165"/>
      <c r="G12" s="165"/>
      <c r="H12" s="126"/>
      <c r="I12" s="209"/>
    </row>
    <row r="13" spans="1:11" ht="12.75" customHeight="1">
      <c r="A13" s="251"/>
      <c r="B13" s="43"/>
      <c r="C13" s="47"/>
      <c r="D13" s="48"/>
      <c r="E13" s="127"/>
      <c r="F13" s="127"/>
      <c r="G13" s="127"/>
      <c r="H13" s="127"/>
      <c r="I13" s="211"/>
    </row>
    <row r="14" spans="1:11" ht="12.75" customHeight="1">
      <c r="A14" s="250" t="s">
        <v>200</v>
      </c>
      <c r="B14" s="110" t="s">
        <v>28</v>
      </c>
      <c r="C14" s="113"/>
      <c r="D14" s="113"/>
      <c r="E14" s="165"/>
      <c r="F14" s="165"/>
      <c r="G14" s="165"/>
      <c r="H14" s="126"/>
      <c r="I14" s="209"/>
    </row>
    <row r="15" spans="1:11" ht="12.75" customHeight="1">
      <c r="A15" s="250" t="s">
        <v>201</v>
      </c>
      <c r="B15" s="110" t="s">
        <v>28</v>
      </c>
      <c r="C15" s="113"/>
      <c r="D15" s="113"/>
      <c r="E15" s="165"/>
      <c r="F15" s="165"/>
      <c r="G15" s="165"/>
      <c r="H15" s="126"/>
      <c r="I15" s="209"/>
    </row>
    <row r="16" spans="1:11" ht="12.75" customHeight="1">
      <c r="A16" s="250" t="s">
        <v>202</v>
      </c>
      <c r="B16" s="110" t="s">
        <v>28</v>
      </c>
      <c r="C16" s="113"/>
      <c r="D16" s="113"/>
      <c r="E16" s="165"/>
      <c r="F16" s="165"/>
      <c r="G16" s="165"/>
      <c r="H16" s="126"/>
      <c r="I16" s="209"/>
    </row>
    <row r="17" spans="1:9" ht="12.75" customHeight="1">
      <c r="A17" s="251"/>
      <c r="B17" s="43"/>
      <c r="C17" s="47"/>
      <c r="D17" s="48"/>
      <c r="E17" s="127"/>
      <c r="F17" s="127"/>
      <c r="G17" s="127"/>
      <c r="H17" s="127"/>
      <c r="I17" s="211"/>
    </row>
    <row r="18" spans="1:9" ht="12.75" customHeight="1">
      <c r="A18" s="250" t="s">
        <v>206</v>
      </c>
      <c r="B18" s="110" t="s">
        <v>28</v>
      </c>
      <c r="C18" s="113"/>
      <c r="D18" s="113"/>
      <c r="E18" s="165"/>
      <c r="F18" s="165"/>
      <c r="G18" s="165"/>
      <c r="H18" s="126"/>
      <c r="I18" s="209"/>
    </row>
    <row r="19" spans="1:9" ht="12.75" customHeight="1">
      <c r="A19" s="250" t="s">
        <v>207</v>
      </c>
      <c r="B19" s="110" t="s">
        <v>28</v>
      </c>
      <c r="C19" s="113"/>
      <c r="D19" s="113"/>
      <c r="E19" s="165"/>
      <c r="F19" s="165"/>
      <c r="G19" s="165"/>
      <c r="H19" s="126"/>
      <c r="I19" s="209"/>
    </row>
    <row r="20" spans="1:9" ht="12.75" customHeight="1">
      <c r="A20" s="250" t="s">
        <v>205</v>
      </c>
      <c r="B20" s="110" t="s">
        <v>28</v>
      </c>
      <c r="C20" s="113"/>
      <c r="D20" s="113"/>
      <c r="E20" s="165"/>
      <c r="F20" s="165"/>
      <c r="G20" s="165"/>
      <c r="H20" s="126"/>
      <c r="I20" s="209"/>
    </row>
    <row r="21" spans="1:9" ht="12.75" customHeight="1">
      <c r="A21" s="251"/>
      <c r="B21" s="43"/>
      <c r="C21" s="47"/>
      <c r="D21" s="48"/>
      <c r="E21" s="127"/>
      <c r="F21" s="127"/>
      <c r="G21" s="127"/>
      <c r="H21" s="127"/>
      <c r="I21" s="211"/>
    </row>
    <row r="22" spans="1:9" ht="12.75" customHeight="1">
      <c r="A22" s="250" t="s">
        <v>203</v>
      </c>
      <c r="B22" s="110" t="s">
        <v>28</v>
      </c>
      <c r="C22" s="113"/>
      <c r="D22" s="113"/>
      <c r="E22" s="165"/>
      <c r="F22" s="165"/>
      <c r="G22" s="165"/>
      <c r="H22" s="126"/>
      <c r="I22" s="209"/>
    </row>
    <row r="23" spans="1:9" ht="12.75" customHeight="1">
      <c r="A23" s="250" t="s">
        <v>204</v>
      </c>
      <c r="B23" s="110" t="s">
        <v>28</v>
      </c>
      <c r="C23" s="113"/>
      <c r="D23" s="113"/>
      <c r="E23" s="165"/>
      <c r="F23" s="165"/>
      <c r="G23" s="165"/>
      <c r="H23" s="126"/>
      <c r="I23" s="209"/>
    </row>
    <row r="24" spans="1:9" ht="12.75" customHeight="1">
      <c r="A24" s="250" t="s">
        <v>208</v>
      </c>
      <c r="B24" s="110" t="s">
        <v>28</v>
      </c>
      <c r="C24" s="113"/>
      <c r="D24" s="113"/>
      <c r="E24" s="165"/>
      <c r="F24" s="165"/>
      <c r="G24" s="165"/>
      <c r="H24" s="126"/>
      <c r="I24" s="209"/>
    </row>
    <row r="25" spans="1:9" ht="12.75" customHeight="1">
      <c r="A25" s="251"/>
      <c r="B25" s="43"/>
      <c r="C25" s="47"/>
      <c r="D25" s="48"/>
      <c r="E25" s="127"/>
      <c r="F25" s="127"/>
      <c r="G25" s="127"/>
      <c r="H25" s="127"/>
      <c r="I25" s="211"/>
    </row>
    <row r="26" spans="1:9" ht="12.75" customHeight="1">
      <c r="A26" s="250" t="s">
        <v>209</v>
      </c>
      <c r="B26" s="110" t="s">
        <v>28</v>
      </c>
      <c r="C26" s="110"/>
      <c r="D26" s="113"/>
      <c r="E26" s="165"/>
      <c r="F26" s="165"/>
      <c r="G26" s="165"/>
      <c r="H26" s="126"/>
      <c r="I26" s="246"/>
    </row>
    <row r="27" spans="1:9" ht="12.75" customHeight="1">
      <c r="A27" s="250" t="s">
        <v>210</v>
      </c>
      <c r="B27" s="110" t="s">
        <v>28</v>
      </c>
      <c r="C27" s="110"/>
      <c r="D27" s="113"/>
      <c r="E27" s="165"/>
      <c r="F27" s="165"/>
      <c r="G27" s="165"/>
      <c r="H27" s="126"/>
      <c r="I27" s="246"/>
    </row>
    <row r="28" spans="1:9" ht="12.75" customHeight="1">
      <c r="A28" s="250" t="s">
        <v>211</v>
      </c>
      <c r="B28" s="110" t="s">
        <v>28</v>
      </c>
      <c r="C28" s="110"/>
      <c r="D28" s="113"/>
      <c r="E28" s="165"/>
      <c r="F28" s="165"/>
      <c r="G28" s="165"/>
      <c r="H28" s="126"/>
      <c r="I28" s="246"/>
    </row>
    <row r="29" spans="1:9" ht="12.75" customHeight="1" thickBot="1">
      <c r="A29" s="212"/>
      <c r="B29" s="213"/>
      <c r="C29" s="213"/>
      <c r="D29" s="214"/>
      <c r="E29" s="214"/>
      <c r="F29" s="214"/>
      <c r="G29" s="214"/>
      <c r="H29" s="214"/>
      <c r="I29" s="215"/>
    </row>
    <row r="30" spans="1:9" s="49" customFormat="1" ht="12.75" hidden="1" customHeight="1">
      <c r="A30" s="109"/>
      <c r="B30" s="52" t="s">
        <v>28</v>
      </c>
      <c r="C30" s="52">
        <v>200</v>
      </c>
      <c r="D30" s="52">
        <v>200</v>
      </c>
      <c r="E30" s="52"/>
      <c r="F30" s="52"/>
      <c r="G30" s="52"/>
      <c r="H30" s="52"/>
      <c r="I30" s="52"/>
    </row>
    <row r="31" spans="1:9" s="49" customFormat="1" ht="12.75" hidden="1" customHeight="1">
      <c r="A31" s="45"/>
      <c r="B31" s="52" t="s">
        <v>28</v>
      </c>
      <c r="C31" s="52">
        <v>200</v>
      </c>
      <c r="D31" s="52">
        <v>200</v>
      </c>
      <c r="E31" s="52"/>
      <c r="F31" s="52"/>
      <c r="G31" s="52"/>
      <c r="H31" s="52"/>
      <c r="I31" s="52"/>
    </row>
    <row r="32" spans="1:9" s="49" customFormat="1" ht="12.75" hidden="1" customHeight="1">
      <c r="A32" s="45"/>
      <c r="B32" s="52" t="s">
        <v>28</v>
      </c>
      <c r="C32" s="52">
        <v>200</v>
      </c>
      <c r="D32" s="52">
        <v>200</v>
      </c>
      <c r="E32" s="52"/>
      <c r="F32" s="52"/>
      <c r="G32" s="52"/>
      <c r="H32" s="52"/>
      <c r="I32" s="52"/>
    </row>
    <row r="33" spans="1:9" ht="15.5" hidden="1">
      <c r="A33" s="46"/>
      <c r="B33" s="47"/>
      <c r="C33" s="47"/>
      <c r="D33" s="48"/>
      <c r="E33" s="48"/>
      <c r="F33" s="48"/>
      <c r="G33" s="48"/>
      <c r="H33" s="48"/>
      <c r="I33" s="48"/>
    </row>
    <row r="36" spans="1:9" ht="91">
      <c r="B36" s="102" t="s">
        <v>129</v>
      </c>
    </row>
    <row r="37" spans="1:9" ht="13">
      <c r="B37" s="102"/>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39"/>
  <sheetViews>
    <sheetView topLeftCell="A7" workbookViewId="0">
      <selection activeCell="A5" sqref="A5:A28"/>
    </sheetView>
  </sheetViews>
  <sheetFormatPr defaultColWidth="8.6328125" defaultRowHeight="12.5"/>
  <cols>
    <col min="1" max="1" width="21.90625" style="44" customWidth="1" collapsed="1"/>
    <col min="2" max="2" width="41.36328125" style="44" customWidth="1" collapsed="1"/>
    <col min="3" max="4" width="7.6328125" style="50" customWidth="1" collapsed="1"/>
    <col min="5" max="8" width="7.6328125" style="51" customWidth="1" collapsed="1"/>
    <col min="9" max="9" width="7.6328125" style="50" customWidth="1" collapsed="1"/>
    <col min="10" max="10" width="13.54296875" style="50" bestFit="1" customWidth="1" collapsed="1"/>
    <col min="11" max="16384" width="8.6328125" style="44" collapsed="1"/>
  </cols>
  <sheetData>
    <row r="1" spans="1:10" s="42" customFormat="1" ht="15" customHeight="1">
      <c r="A1" s="40"/>
      <c r="B1" s="41" t="s">
        <v>57</v>
      </c>
      <c r="C1" s="41"/>
      <c r="D1" s="41"/>
      <c r="E1" s="40"/>
      <c r="F1" s="40"/>
      <c r="G1" s="40"/>
      <c r="H1" s="40"/>
      <c r="I1" s="40"/>
      <c r="J1" s="58"/>
    </row>
    <row r="2" spans="1:10" s="42" customFormat="1" ht="12.75" customHeight="1">
      <c r="A2" s="40"/>
      <c r="B2" s="42" t="s">
        <v>29</v>
      </c>
      <c r="C2" s="40"/>
      <c r="D2" s="40"/>
      <c r="E2" s="40"/>
      <c r="F2" s="40"/>
      <c r="G2" s="40"/>
      <c r="H2" s="40"/>
      <c r="I2" s="40"/>
      <c r="J2" s="58"/>
    </row>
    <row r="3" spans="1:10" s="42" customFormat="1" ht="12.75" customHeight="1" thickBot="1">
      <c r="A3" s="40"/>
      <c r="B3" s="40"/>
      <c r="C3" s="40"/>
      <c r="D3" s="40"/>
      <c r="E3" s="40"/>
      <c r="F3" s="40"/>
      <c r="G3" s="40"/>
      <c r="H3" s="40"/>
      <c r="I3" s="40"/>
      <c r="J3" s="58"/>
    </row>
    <row r="4" spans="1:10" ht="12.75" customHeight="1">
      <c r="A4" s="205" t="s">
        <v>23</v>
      </c>
      <c r="B4" s="206" t="s">
        <v>24</v>
      </c>
      <c r="C4" s="206" t="s">
        <v>25</v>
      </c>
      <c r="D4" s="207" t="s">
        <v>26</v>
      </c>
      <c r="E4" s="207" t="s">
        <v>22</v>
      </c>
      <c r="F4" s="207" t="s">
        <v>16</v>
      </c>
      <c r="G4" s="207" t="s">
        <v>17</v>
      </c>
      <c r="H4" s="207" t="s">
        <v>27</v>
      </c>
      <c r="I4" s="208">
        <v>0.9</v>
      </c>
      <c r="J4" s="44"/>
    </row>
    <row r="5" spans="1:10" ht="12.75" customHeight="1">
      <c r="A5" s="250" t="s">
        <v>193</v>
      </c>
      <c r="B5" s="110" t="s">
        <v>28</v>
      </c>
      <c r="C5" s="110"/>
      <c r="D5" s="113"/>
      <c r="E5" s="165"/>
      <c r="F5" s="165"/>
      <c r="G5" s="165"/>
      <c r="H5" s="115"/>
      <c r="I5" s="209"/>
      <c r="J5" s="44"/>
    </row>
    <row r="6" spans="1:10" ht="12.75" customHeight="1">
      <c r="A6" s="250" t="s">
        <v>194</v>
      </c>
      <c r="B6" s="110" t="s">
        <v>28</v>
      </c>
      <c r="C6" s="110"/>
      <c r="D6" s="113"/>
      <c r="E6" s="165"/>
      <c r="F6" s="165"/>
      <c r="G6" s="165"/>
      <c r="H6" s="245"/>
      <c r="I6" s="209"/>
      <c r="J6" s="44"/>
    </row>
    <row r="7" spans="1:10" ht="12.75" customHeight="1">
      <c r="A7" s="250" t="s">
        <v>195</v>
      </c>
      <c r="B7" s="110" t="s">
        <v>28</v>
      </c>
      <c r="C7" s="110"/>
      <c r="D7" s="110"/>
      <c r="E7" s="165"/>
      <c r="F7" s="165"/>
      <c r="G7" s="165"/>
      <c r="H7" s="112"/>
      <c r="I7" s="209"/>
      <c r="J7" s="44"/>
    </row>
    <row r="8" spans="1:10" ht="12.75" customHeight="1">
      <c r="A8" s="250" t="s">
        <v>196</v>
      </c>
      <c r="B8" s="110" t="s">
        <v>28</v>
      </c>
      <c r="C8" s="110"/>
      <c r="D8" s="110"/>
      <c r="E8" s="165"/>
      <c r="F8" s="165"/>
      <c r="G8" s="165"/>
      <c r="H8" s="162"/>
      <c r="I8" s="209"/>
      <c r="J8" s="44"/>
    </row>
    <row r="9" spans="1:10" ht="12.75" customHeight="1">
      <c r="A9" s="210"/>
      <c r="B9" s="43"/>
      <c r="C9" s="47"/>
      <c r="D9" s="48"/>
      <c r="E9" s="166"/>
      <c r="F9" s="166"/>
      <c r="G9" s="166"/>
      <c r="H9" s="163"/>
      <c r="I9" s="211"/>
      <c r="J9" s="44"/>
    </row>
    <row r="10" spans="1:10" ht="12.75" customHeight="1">
      <c r="A10" s="250" t="s">
        <v>197</v>
      </c>
      <c r="B10" s="110" t="s">
        <v>28</v>
      </c>
      <c r="C10" s="110"/>
      <c r="D10" s="110"/>
      <c r="E10" s="165"/>
      <c r="F10" s="165"/>
      <c r="G10" s="165"/>
      <c r="H10" s="244"/>
      <c r="I10" s="209"/>
      <c r="J10" s="44"/>
    </row>
    <row r="11" spans="1:10" ht="12.75" customHeight="1">
      <c r="A11" s="250" t="s">
        <v>198</v>
      </c>
      <c r="B11" s="110" t="s">
        <v>28</v>
      </c>
      <c r="C11" s="110"/>
      <c r="D11" s="113"/>
      <c r="E11" s="165"/>
      <c r="F11" s="165"/>
      <c r="G11" s="165"/>
      <c r="H11" s="162"/>
      <c r="I11" s="209"/>
      <c r="J11" s="44"/>
    </row>
    <row r="12" spans="1:10" ht="12.75" customHeight="1">
      <c r="A12" s="250" t="s">
        <v>199</v>
      </c>
      <c r="B12" s="110" t="s">
        <v>28</v>
      </c>
      <c r="C12" s="110"/>
      <c r="D12" s="113"/>
      <c r="E12" s="165"/>
      <c r="F12" s="165"/>
      <c r="G12" s="165"/>
      <c r="H12" s="244"/>
      <c r="I12" s="209"/>
      <c r="J12" s="44"/>
    </row>
    <row r="13" spans="1:10" ht="12.75" customHeight="1">
      <c r="A13" s="251"/>
      <c r="B13" s="43"/>
      <c r="C13" s="47"/>
      <c r="D13" s="48"/>
      <c r="E13" s="166"/>
      <c r="F13" s="166"/>
      <c r="G13" s="166"/>
      <c r="H13" s="163"/>
      <c r="I13" s="211"/>
      <c r="J13" s="44"/>
    </row>
    <row r="14" spans="1:10" ht="12.75" customHeight="1">
      <c r="A14" s="250" t="s">
        <v>200</v>
      </c>
      <c r="B14" s="110" t="s">
        <v>28</v>
      </c>
      <c r="C14" s="110"/>
      <c r="D14" s="113"/>
      <c r="E14" s="165"/>
      <c r="F14" s="165"/>
      <c r="G14" s="165"/>
      <c r="H14" s="162"/>
      <c r="I14" s="209"/>
      <c r="J14" s="42"/>
    </row>
    <row r="15" spans="1:10" ht="12.75" customHeight="1">
      <c r="A15" s="250" t="s">
        <v>201</v>
      </c>
      <c r="B15" s="110" t="s">
        <v>28</v>
      </c>
      <c r="C15" s="110"/>
      <c r="D15" s="113"/>
      <c r="E15" s="165"/>
      <c r="F15" s="165"/>
      <c r="G15" s="165"/>
      <c r="H15" s="162"/>
      <c r="I15" s="209"/>
      <c r="J15" s="42"/>
    </row>
    <row r="16" spans="1:10" ht="12.75" customHeight="1">
      <c r="A16" s="250" t="s">
        <v>202</v>
      </c>
      <c r="B16" s="110" t="s">
        <v>28</v>
      </c>
      <c r="C16" s="110"/>
      <c r="D16" s="110"/>
      <c r="E16" s="165"/>
      <c r="F16" s="165"/>
      <c r="G16" s="165"/>
      <c r="H16" s="162"/>
      <c r="I16" s="209"/>
      <c r="J16" s="44"/>
    </row>
    <row r="17" spans="1:10" ht="12.75" customHeight="1">
      <c r="A17" s="251"/>
      <c r="B17" s="43"/>
      <c r="C17" s="47"/>
      <c r="D17" s="48"/>
      <c r="E17" s="166"/>
      <c r="F17" s="166"/>
      <c r="G17" s="166"/>
      <c r="H17" s="163"/>
      <c r="I17" s="211"/>
      <c r="J17" s="44"/>
    </row>
    <row r="18" spans="1:10" ht="12.75" customHeight="1">
      <c r="A18" s="250" t="s">
        <v>206</v>
      </c>
      <c r="B18" s="110" t="s">
        <v>28</v>
      </c>
      <c r="C18" s="110"/>
      <c r="D18" s="113"/>
      <c r="E18" s="165"/>
      <c r="F18" s="165"/>
      <c r="G18" s="165"/>
      <c r="H18" s="162"/>
      <c r="I18" s="209"/>
      <c r="J18" s="44"/>
    </row>
    <row r="19" spans="1:10" ht="12.75" customHeight="1">
      <c r="A19" s="250" t="s">
        <v>207</v>
      </c>
      <c r="B19" s="110" t="s">
        <v>28</v>
      </c>
      <c r="C19" s="110"/>
      <c r="D19" s="113"/>
      <c r="E19" s="165"/>
      <c r="F19" s="165"/>
      <c r="G19" s="165"/>
      <c r="H19" s="162"/>
      <c r="I19" s="209"/>
      <c r="J19" s="44"/>
    </row>
    <row r="20" spans="1:10" ht="12.75" customHeight="1">
      <c r="A20" s="250" t="s">
        <v>205</v>
      </c>
      <c r="B20" s="110" t="s">
        <v>28</v>
      </c>
      <c r="C20" s="110"/>
      <c r="D20" s="110"/>
      <c r="E20" s="165"/>
      <c r="F20" s="165"/>
      <c r="G20" s="165"/>
      <c r="H20" s="162"/>
      <c r="I20" s="209"/>
      <c r="J20" s="44"/>
    </row>
    <row r="21" spans="1:10" ht="12.75" customHeight="1">
      <c r="A21" s="251"/>
      <c r="B21" s="43"/>
      <c r="C21" s="47"/>
      <c r="D21" s="48"/>
      <c r="E21" s="166"/>
      <c r="F21" s="166"/>
      <c r="G21" s="166"/>
      <c r="H21" s="163"/>
      <c r="I21" s="211"/>
      <c r="J21" s="44"/>
    </row>
    <row r="22" spans="1:10" ht="12.75" customHeight="1">
      <c r="A22" s="250" t="s">
        <v>203</v>
      </c>
      <c r="B22" s="110" t="s">
        <v>28</v>
      </c>
      <c r="C22" s="110"/>
      <c r="D22" s="113"/>
      <c r="E22" s="165"/>
      <c r="F22" s="165"/>
      <c r="G22" s="165"/>
      <c r="H22" s="162"/>
      <c r="I22" s="209"/>
      <c r="J22" s="44"/>
    </row>
    <row r="23" spans="1:10" ht="12.75" customHeight="1">
      <c r="A23" s="250" t="s">
        <v>204</v>
      </c>
      <c r="B23" s="110" t="s">
        <v>28</v>
      </c>
      <c r="C23" s="110"/>
      <c r="D23" s="113"/>
      <c r="E23" s="165"/>
      <c r="F23" s="165"/>
      <c r="G23" s="165"/>
      <c r="H23" s="244"/>
      <c r="I23" s="209"/>
      <c r="J23" s="44"/>
    </row>
    <row r="24" spans="1:10" ht="12.75" customHeight="1">
      <c r="A24" s="250" t="s">
        <v>208</v>
      </c>
      <c r="B24" s="110" t="s">
        <v>28</v>
      </c>
      <c r="C24" s="110"/>
      <c r="D24" s="110"/>
      <c r="E24" s="165"/>
      <c r="F24" s="165"/>
      <c r="G24" s="165"/>
      <c r="H24" s="162"/>
      <c r="I24" s="209"/>
      <c r="J24" s="44"/>
    </row>
    <row r="25" spans="1:10" ht="12.75" customHeight="1">
      <c r="A25" s="251"/>
      <c r="B25" s="43"/>
      <c r="C25" s="47"/>
      <c r="D25" s="48"/>
      <c r="E25" s="166"/>
      <c r="F25" s="166"/>
      <c r="G25" s="166"/>
      <c r="H25" s="163"/>
      <c r="I25" s="211"/>
      <c r="J25" s="44"/>
    </row>
    <row r="26" spans="1:10" ht="12.75" customHeight="1">
      <c r="A26" s="250" t="s">
        <v>209</v>
      </c>
      <c r="B26" s="110" t="s">
        <v>28</v>
      </c>
      <c r="C26" s="110"/>
      <c r="D26" s="110"/>
      <c r="E26" s="165"/>
      <c r="F26" s="165"/>
      <c r="G26" s="165"/>
      <c r="H26" s="235"/>
      <c r="I26" s="222"/>
      <c r="J26" s="42"/>
    </row>
    <row r="27" spans="1:10" ht="12.75" customHeight="1">
      <c r="A27" s="250" t="s">
        <v>210</v>
      </c>
      <c r="B27" s="110" t="s">
        <v>28</v>
      </c>
      <c r="C27" s="110"/>
      <c r="D27" s="110"/>
      <c r="E27" s="165"/>
      <c r="F27" s="165"/>
      <c r="G27" s="165"/>
      <c r="H27" s="235"/>
      <c r="I27" s="222"/>
      <c r="J27" s="44"/>
    </row>
    <row r="28" spans="1:10" ht="12.75" customHeight="1">
      <c r="A28" s="250" t="s">
        <v>211</v>
      </c>
      <c r="B28" s="110" t="s">
        <v>28</v>
      </c>
      <c r="C28" s="110"/>
      <c r="D28" s="110"/>
      <c r="E28" s="165"/>
      <c r="F28" s="165"/>
      <c r="G28" s="165"/>
      <c r="H28" s="235"/>
      <c r="I28" s="222"/>
      <c r="J28" s="44"/>
    </row>
    <row r="29" spans="1:10" ht="12.75" customHeight="1" thickBot="1">
      <c r="A29" s="212"/>
      <c r="B29" s="213"/>
      <c r="C29" s="213"/>
      <c r="D29" s="214"/>
      <c r="E29" s="214"/>
      <c r="F29" s="214"/>
      <c r="G29" s="214"/>
      <c r="H29" s="214"/>
      <c r="I29" s="215"/>
      <c r="J29" s="44"/>
    </row>
    <row r="30" spans="1:10" s="49" customFormat="1" ht="12.75" hidden="1" customHeight="1">
      <c r="A30" s="109"/>
      <c r="B30" s="52" t="s">
        <v>28</v>
      </c>
      <c r="C30" s="52">
        <v>200</v>
      </c>
      <c r="D30" s="52">
        <v>200</v>
      </c>
      <c r="E30" s="52"/>
      <c r="F30" s="52"/>
      <c r="G30" s="52"/>
      <c r="H30" s="52"/>
      <c r="I30" s="52"/>
      <c r="J30" s="44" t="s">
        <v>28</v>
      </c>
    </row>
    <row r="31" spans="1:10" s="49" customFormat="1" ht="12.75" hidden="1" customHeight="1">
      <c r="A31" s="45"/>
      <c r="B31" s="52" t="s">
        <v>28</v>
      </c>
      <c r="C31" s="52">
        <v>200</v>
      </c>
      <c r="D31" s="52">
        <v>200</v>
      </c>
      <c r="E31" s="52"/>
      <c r="F31" s="52"/>
      <c r="G31" s="52"/>
      <c r="H31" s="52"/>
      <c r="I31" s="52"/>
      <c r="J31" s="44" t="s">
        <v>28</v>
      </c>
    </row>
    <row r="32" spans="1:10" s="49" customFormat="1" ht="12.75" hidden="1" customHeight="1">
      <c r="A32" s="45"/>
      <c r="B32" s="52" t="s">
        <v>28</v>
      </c>
      <c r="C32" s="52">
        <v>200</v>
      </c>
      <c r="D32" s="52">
        <v>200</v>
      </c>
      <c r="E32" s="52"/>
      <c r="F32" s="52"/>
      <c r="G32" s="52"/>
      <c r="H32" s="52"/>
      <c r="I32" s="52"/>
      <c r="J32" s="44" t="s">
        <v>28</v>
      </c>
    </row>
    <row r="33" spans="1:10" ht="15.5" hidden="1">
      <c r="A33" s="46"/>
      <c r="B33" s="47"/>
      <c r="C33" s="47"/>
      <c r="D33" s="48"/>
      <c r="E33" s="48"/>
      <c r="F33" s="48"/>
      <c r="G33" s="48"/>
      <c r="H33" s="48"/>
      <c r="I33" s="48"/>
      <c r="J33" s="44"/>
    </row>
    <row r="34" spans="1:10">
      <c r="J34" s="44"/>
    </row>
    <row r="35" spans="1:10">
      <c r="J35" s="44"/>
    </row>
    <row r="36" spans="1:10" ht="91">
      <c r="B36" s="102" t="s">
        <v>130</v>
      </c>
      <c r="J36" s="44"/>
    </row>
    <row r="37" spans="1:10">
      <c r="J37" s="44"/>
    </row>
    <row r="38" spans="1:10">
      <c r="J38" s="44"/>
    </row>
    <row r="39" spans="1:10">
      <c r="J39"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36"/>
  <sheetViews>
    <sheetView topLeftCell="A9" workbookViewId="0">
      <selection activeCell="A5" sqref="A5:A28"/>
    </sheetView>
  </sheetViews>
  <sheetFormatPr defaultColWidth="8.6328125" defaultRowHeight="12.5"/>
  <cols>
    <col min="1" max="1" width="21.54296875" style="42" customWidth="1" collapsed="1"/>
    <col min="2" max="2" width="41.36328125" style="42" customWidth="1" collapsed="1"/>
    <col min="3" max="4" width="7.6328125" style="58" customWidth="1" collapsed="1"/>
    <col min="5" max="8" width="7.6328125" style="121" customWidth="1" collapsed="1"/>
    <col min="9" max="9" width="7.6328125" style="58" customWidth="1" collapsed="1"/>
    <col min="10" max="16384" width="8.6328125" style="42" collapsed="1"/>
  </cols>
  <sheetData>
    <row r="1" spans="1:9" ht="15" customHeight="1">
      <c r="A1" s="40"/>
      <c r="B1" s="41" t="s">
        <v>58</v>
      </c>
      <c r="C1" s="41"/>
      <c r="D1" s="41"/>
      <c r="E1" s="40"/>
      <c r="F1" s="40"/>
      <c r="G1" s="40"/>
      <c r="H1" s="40"/>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201" t="s">
        <v>23</v>
      </c>
      <c r="B4" s="186" t="s">
        <v>24</v>
      </c>
      <c r="C4" s="186" t="s">
        <v>25</v>
      </c>
      <c r="D4" s="187" t="s">
        <v>26</v>
      </c>
      <c r="E4" s="187" t="s">
        <v>22</v>
      </c>
      <c r="F4" s="187" t="s">
        <v>16</v>
      </c>
      <c r="G4" s="187" t="s">
        <v>17</v>
      </c>
      <c r="H4" s="187" t="s">
        <v>27</v>
      </c>
      <c r="I4" s="189">
        <v>0.9</v>
      </c>
    </row>
    <row r="5" spans="1:9" ht="12.75" customHeight="1">
      <c r="A5" s="250" t="s">
        <v>193</v>
      </c>
      <c r="B5" s="124" t="s">
        <v>28</v>
      </c>
      <c r="C5" s="124"/>
      <c r="D5" s="125"/>
      <c r="E5" s="165"/>
      <c r="F5" s="165"/>
      <c r="G5" s="165"/>
      <c r="H5" s="126"/>
      <c r="I5" s="191"/>
    </row>
    <row r="6" spans="1:9" ht="12.75" customHeight="1">
      <c r="A6" s="250" t="s">
        <v>194</v>
      </c>
      <c r="B6" s="124" t="s">
        <v>28</v>
      </c>
      <c r="C6" s="124"/>
      <c r="D6" s="125"/>
      <c r="E6" s="165"/>
      <c r="F6" s="165"/>
      <c r="G6" s="165"/>
      <c r="H6" s="126"/>
      <c r="I6" s="191"/>
    </row>
    <row r="7" spans="1:9" ht="12.75" customHeight="1">
      <c r="A7" s="250" t="s">
        <v>195</v>
      </c>
      <c r="B7" s="124" t="s">
        <v>28</v>
      </c>
      <c r="C7" s="124"/>
      <c r="D7" s="125"/>
      <c r="E7" s="165"/>
      <c r="F7" s="165"/>
      <c r="G7" s="165"/>
      <c r="H7" s="126"/>
      <c r="I7" s="191"/>
    </row>
    <row r="8" spans="1:9" ht="12.75" customHeight="1">
      <c r="A8" s="250" t="s">
        <v>196</v>
      </c>
      <c r="B8" s="124" t="s">
        <v>28</v>
      </c>
      <c r="C8" s="124"/>
      <c r="D8" s="124"/>
      <c r="E8" s="165"/>
      <c r="F8" s="165"/>
      <c r="G8" s="165"/>
      <c r="H8" s="126"/>
      <c r="I8" s="191"/>
    </row>
    <row r="9" spans="1:9" ht="12.75" customHeight="1">
      <c r="A9" s="210"/>
      <c r="B9" s="122"/>
      <c r="C9" s="117"/>
      <c r="D9" s="127"/>
      <c r="E9" s="166"/>
      <c r="F9" s="166"/>
      <c r="G9" s="166"/>
      <c r="H9" s="127"/>
      <c r="I9" s="192"/>
    </row>
    <row r="10" spans="1:9" ht="12.75" customHeight="1">
      <c r="A10" s="250" t="s">
        <v>197</v>
      </c>
      <c r="B10" s="124" t="s">
        <v>28</v>
      </c>
      <c r="C10" s="124"/>
      <c r="D10" s="125"/>
      <c r="E10" s="165"/>
      <c r="F10" s="165"/>
      <c r="G10" s="165"/>
      <c r="H10" s="126"/>
      <c r="I10" s="191"/>
    </row>
    <row r="11" spans="1:9" ht="12.75" customHeight="1">
      <c r="A11" s="250" t="s">
        <v>198</v>
      </c>
      <c r="B11" s="124" t="s">
        <v>28</v>
      </c>
      <c r="C11" s="124"/>
      <c r="D11" s="125"/>
      <c r="E11" s="165"/>
      <c r="F11" s="165"/>
      <c r="G11" s="165"/>
      <c r="H11" s="126"/>
      <c r="I11" s="191"/>
    </row>
    <row r="12" spans="1:9" ht="12.75" customHeight="1">
      <c r="A12" s="250" t="s">
        <v>199</v>
      </c>
      <c r="B12" s="124" t="s">
        <v>28</v>
      </c>
      <c r="C12" s="124"/>
      <c r="D12" s="124"/>
      <c r="E12" s="165"/>
      <c r="F12" s="165"/>
      <c r="G12" s="165"/>
      <c r="H12" s="126"/>
      <c r="I12" s="191"/>
    </row>
    <row r="13" spans="1:9" ht="12.75" customHeight="1">
      <c r="A13" s="251"/>
      <c r="B13" s="122"/>
      <c r="C13" s="117"/>
      <c r="D13" s="127"/>
      <c r="E13" s="166"/>
      <c r="F13" s="166"/>
      <c r="G13" s="166"/>
      <c r="H13" s="127"/>
      <c r="I13" s="192"/>
    </row>
    <row r="14" spans="1:9" ht="12.75" customHeight="1">
      <c r="A14" s="250" t="s">
        <v>200</v>
      </c>
      <c r="B14" s="124" t="s">
        <v>28</v>
      </c>
      <c r="C14" s="124"/>
      <c r="D14" s="125"/>
      <c r="E14" s="165"/>
      <c r="F14" s="165"/>
      <c r="G14" s="165"/>
      <c r="H14" s="126"/>
      <c r="I14" s="191"/>
    </row>
    <row r="15" spans="1:9" ht="12.75" customHeight="1">
      <c r="A15" s="250" t="s">
        <v>201</v>
      </c>
      <c r="B15" s="124" t="s">
        <v>28</v>
      </c>
      <c r="C15" s="124"/>
      <c r="D15" s="125"/>
      <c r="E15" s="165"/>
      <c r="F15" s="165"/>
      <c r="G15" s="165"/>
      <c r="H15" s="126"/>
      <c r="I15" s="191"/>
    </row>
    <row r="16" spans="1:9" ht="12.75" customHeight="1">
      <c r="A16" s="250" t="s">
        <v>202</v>
      </c>
      <c r="B16" s="124" t="s">
        <v>28</v>
      </c>
      <c r="C16" s="124"/>
      <c r="D16" s="125"/>
      <c r="E16" s="165"/>
      <c r="F16" s="165"/>
      <c r="G16" s="165"/>
      <c r="H16" s="126"/>
      <c r="I16" s="191"/>
    </row>
    <row r="17" spans="1:9" ht="12.75" customHeight="1">
      <c r="A17" s="251"/>
      <c r="B17" s="122"/>
      <c r="C17" s="117"/>
      <c r="D17" s="127"/>
      <c r="E17" s="166"/>
      <c r="F17" s="166"/>
      <c r="G17" s="166"/>
      <c r="H17" s="127"/>
      <c r="I17" s="192"/>
    </row>
    <row r="18" spans="1:9" ht="12.75" customHeight="1">
      <c r="A18" s="250" t="s">
        <v>206</v>
      </c>
      <c r="B18" s="124" t="s">
        <v>28</v>
      </c>
      <c r="C18" s="124"/>
      <c r="D18" s="125"/>
      <c r="E18" s="165"/>
      <c r="F18" s="165"/>
      <c r="G18" s="165"/>
      <c r="H18" s="126"/>
      <c r="I18" s="191"/>
    </row>
    <row r="19" spans="1:9" ht="12.75" customHeight="1">
      <c r="A19" s="250" t="s">
        <v>207</v>
      </c>
      <c r="B19" s="124" t="s">
        <v>28</v>
      </c>
      <c r="C19" s="124"/>
      <c r="D19" s="125"/>
      <c r="E19" s="165"/>
      <c r="F19" s="165"/>
      <c r="G19" s="165"/>
      <c r="H19" s="126"/>
      <c r="I19" s="191"/>
    </row>
    <row r="20" spans="1:9" ht="12.75" customHeight="1">
      <c r="A20" s="250" t="s">
        <v>205</v>
      </c>
      <c r="B20" s="124" t="s">
        <v>28</v>
      </c>
      <c r="C20" s="124"/>
      <c r="D20" s="125"/>
      <c r="E20" s="165"/>
      <c r="F20" s="165"/>
      <c r="G20" s="165"/>
      <c r="H20" s="126"/>
      <c r="I20" s="191"/>
    </row>
    <row r="21" spans="1:9" ht="12.75" customHeight="1">
      <c r="A21" s="251"/>
      <c r="B21" s="122"/>
      <c r="C21" s="117"/>
      <c r="D21" s="127"/>
      <c r="E21" s="166"/>
      <c r="F21" s="166"/>
      <c r="G21" s="166"/>
      <c r="H21" s="127"/>
      <c r="I21" s="192"/>
    </row>
    <row r="22" spans="1:9" ht="12.75" customHeight="1">
      <c r="A22" s="250" t="s">
        <v>203</v>
      </c>
      <c r="B22" s="124" t="s">
        <v>28</v>
      </c>
      <c r="C22" s="124"/>
      <c r="D22" s="125"/>
      <c r="E22" s="165"/>
      <c r="F22" s="165"/>
      <c r="G22" s="165"/>
      <c r="H22" s="126"/>
      <c r="I22" s="191"/>
    </row>
    <row r="23" spans="1:9" ht="12.75" customHeight="1">
      <c r="A23" s="250" t="s">
        <v>204</v>
      </c>
      <c r="B23" s="124" t="s">
        <v>28</v>
      </c>
      <c r="C23" s="124"/>
      <c r="D23" s="125"/>
      <c r="E23" s="165"/>
      <c r="F23" s="165"/>
      <c r="G23" s="165"/>
      <c r="H23" s="126"/>
      <c r="I23" s="191"/>
    </row>
    <row r="24" spans="1:9" ht="12.75" customHeight="1">
      <c r="A24" s="250" t="s">
        <v>208</v>
      </c>
      <c r="B24" s="124" t="s">
        <v>28</v>
      </c>
      <c r="C24" s="124"/>
      <c r="D24" s="125"/>
      <c r="E24" s="165"/>
      <c r="F24" s="165"/>
      <c r="G24" s="165"/>
      <c r="H24" s="126"/>
      <c r="I24" s="191"/>
    </row>
    <row r="25" spans="1:9" ht="12.75" customHeight="1">
      <c r="A25" s="251"/>
      <c r="B25" s="122"/>
      <c r="C25" s="117"/>
      <c r="D25" s="127"/>
      <c r="E25" s="166"/>
      <c r="F25" s="166"/>
      <c r="G25" s="166"/>
      <c r="H25" s="127"/>
      <c r="I25" s="192"/>
    </row>
    <row r="26" spans="1:9" ht="12.75" customHeight="1">
      <c r="A26" s="250" t="s">
        <v>209</v>
      </c>
      <c r="B26" s="124" t="s">
        <v>28</v>
      </c>
      <c r="C26" s="124"/>
      <c r="D26" s="125"/>
      <c r="E26" s="165"/>
      <c r="F26" s="165"/>
      <c r="G26" s="165"/>
      <c r="H26" s="126"/>
      <c r="I26" s="191"/>
    </row>
    <row r="27" spans="1:9" ht="12.75" customHeight="1">
      <c r="A27" s="250" t="s">
        <v>210</v>
      </c>
      <c r="B27" s="124" t="s">
        <v>28</v>
      </c>
      <c r="C27" s="124"/>
      <c r="D27" s="124"/>
      <c r="E27" s="165"/>
      <c r="F27" s="165"/>
      <c r="G27" s="165"/>
      <c r="H27" s="126"/>
      <c r="I27" s="191"/>
    </row>
    <row r="28" spans="1:9" ht="12.75" customHeight="1">
      <c r="A28" s="250" t="s">
        <v>211</v>
      </c>
      <c r="B28" s="124" t="s">
        <v>28</v>
      </c>
      <c r="C28" s="124"/>
      <c r="D28" s="125"/>
      <c r="E28" s="165"/>
      <c r="F28" s="165"/>
      <c r="G28" s="165"/>
      <c r="H28" s="126"/>
      <c r="I28" s="191"/>
    </row>
    <row r="29" spans="1:9" ht="12.75" customHeight="1" thickBot="1">
      <c r="A29" s="204"/>
      <c r="B29" s="194"/>
      <c r="C29" s="194"/>
      <c r="D29" s="195"/>
      <c r="E29" s="195"/>
      <c r="F29" s="195"/>
      <c r="G29" s="195"/>
      <c r="H29" s="195"/>
      <c r="I29" s="197"/>
    </row>
    <row r="30" spans="1:9" s="120" customFormat="1" ht="12.75" hidden="1" customHeight="1">
      <c r="A30" s="129"/>
      <c r="B30" s="130" t="s">
        <v>28</v>
      </c>
      <c r="C30" s="130">
        <v>200</v>
      </c>
      <c r="D30" s="130">
        <v>200</v>
      </c>
      <c r="E30" s="130"/>
      <c r="F30" s="130"/>
      <c r="G30" s="130"/>
      <c r="H30" s="130"/>
      <c r="I30" s="130"/>
    </row>
    <row r="31" spans="1:9" s="120" customFormat="1" ht="12.75" hidden="1" customHeight="1">
      <c r="A31" s="123"/>
      <c r="B31" s="130" t="s">
        <v>28</v>
      </c>
      <c r="C31" s="130">
        <v>200</v>
      </c>
      <c r="D31" s="130">
        <v>200</v>
      </c>
      <c r="E31" s="130"/>
      <c r="F31" s="130"/>
      <c r="G31" s="130"/>
      <c r="H31" s="130"/>
      <c r="I31" s="130"/>
    </row>
    <row r="32" spans="1:9" s="120" customFormat="1" ht="12.75" hidden="1" customHeight="1">
      <c r="A32" s="123"/>
      <c r="B32" s="130" t="s">
        <v>28</v>
      </c>
      <c r="C32" s="130">
        <v>200</v>
      </c>
      <c r="D32" s="130">
        <v>200</v>
      </c>
      <c r="E32" s="130"/>
      <c r="F32" s="130"/>
      <c r="G32" s="130"/>
      <c r="H32" s="130"/>
      <c r="I32" s="130"/>
    </row>
    <row r="33" spans="1:9" ht="13" hidden="1">
      <c r="A33" s="122"/>
      <c r="B33" s="117"/>
      <c r="C33" s="117"/>
      <c r="D33" s="127"/>
      <c r="E33" s="127"/>
      <c r="F33" s="127"/>
      <c r="G33" s="127"/>
      <c r="H33" s="127"/>
      <c r="I33" s="127"/>
    </row>
    <row r="36" spans="1:9" ht="91">
      <c r="B36" s="102" t="s">
        <v>47</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35</vt:i4>
      </vt:variant>
      <vt:variant>
        <vt:lpstr>Named Ranges</vt:lpstr>
      </vt:variant>
      <vt:variant>
        <vt:i4>50</vt:i4>
      </vt:variant>
    </vt:vector>
  </HeadingPairs>
  <TitlesOfParts>
    <vt:vector size="85"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RMA_TC_010!Print_Area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RMA_TC_010!Print_Titles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2022-01-21T13:04:04Z</dcterms:modified>
</cp:coreProperties>
</file>