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K23" i="1"/>
  <c r="L23" i="1" s="1"/>
  <c r="M23" i="1" s="1"/>
  <c r="N23" i="1"/>
  <c r="G24" i="1"/>
  <c r="K24" i="1"/>
  <c r="L24" i="1" s="1"/>
  <c r="N24" i="1"/>
  <c r="G25" i="1"/>
  <c r="K25" i="1"/>
  <c r="L25" i="1" s="1"/>
  <c r="M25" i="1" s="1"/>
  <c r="N25" i="1"/>
  <c r="G26" i="1"/>
  <c r="K26" i="1"/>
  <c r="L26" i="1" s="1"/>
  <c r="N26" i="1"/>
  <c r="G27" i="1"/>
  <c r="K27" i="1"/>
  <c r="L27" i="1" s="1"/>
  <c r="M27" i="1" s="1"/>
  <c r="N27" i="1"/>
  <c r="G28" i="1"/>
  <c r="K28" i="1"/>
  <c r="L28" i="1" s="1"/>
  <c r="N28" i="1"/>
  <c r="G29" i="1"/>
  <c r="K29" i="1"/>
  <c r="L29" i="1" s="1"/>
  <c r="M29" i="1" s="1"/>
  <c r="N29" i="1"/>
  <c r="G30" i="1"/>
  <c r="K30" i="1"/>
  <c r="L30" i="1" s="1"/>
  <c r="N30" i="1"/>
  <c r="G31" i="1"/>
  <c r="K31" i="1"/>
  <c r="L31" i="1" s="1"/>
  <c r="M31" i="1" s="1"/>
  <c r="N31" i="1"/>
  <c r="G32" i="1"/>
  <c r="K32" i="1"/>
  <c r="L32" i="1" s="1"/>
  <c r="N32" i="1"/>
  <c r="G33" i="1"/>
  <c r="K33" i="1"/>
  <c r="L33" i="1" s="1"/>
  <c r="M33" i="1" s="1"/>
  <c r="N33" i="1"/>
  <c r="G34" i="1"/>
  <c r="K34" i="1"/>
  <c r="L34" i="1" s="1"/>
  <c r="G35" i="1"/>
  <c r="K35" i="1"/>
  <c r="L35" i="1" s="1"/>
  <c r="M35" i="1" s="1"/>
  <c r="N35" i="1"/>
  <c r="G36" i="1"/>
  <c r="K36" i="1"/>
  <c r="L36" i="1" s="1"/>
  <c r="N36" i="1"/>
  <c r="G37" i="1"/>
  <c r="K37" i="1"/>
  <c r="L37" i="1" s="1"/>
  <c r="M37" i="1" s="1"/>
  <c r="N37" i="1"/>
  <c r="G38" i="1"/>
  <c r="N38" i="1" s="1"/>
  <c r="K38" i="1"/>
  <c r="L38" i="1" s="1"/>
  <c r="G39" i="1"/>
  <c r="K39" i="1"/>
  <c r="L39" i="1" s="1"/>
  <c r="M39" i="1" s="1"/>
  <c r="N39" i="1"/>
  <c r="G40" i="1"/>
  <c r="K40" i="1"/>
  <c r="L40" i="1" s="1"/>
  <c r="N40" i="1"/>
  <c r="G41" i="1"/>
  <c r="K41" i="1"/>
  <c r="L41" i="1" s="1"/>
  <c r="M41" i="1" s="1"/>
  <c r="N41" i="1"/>
  <c r="G42" i="1"/>
  <c r="K42" i="1"/>
  <c r="L42" i="1" s="1"/>
  <c r="G43" i="1"/>
  <c r="K43" i="1"/>
  <c r="L43" i="1" s="1"/>
  <c r="M43" i="1" s="1"/>
  <c r="N43" i="1"/>
  <c r="G44" i="1"/>
  <c r="K44" i="1"/>
  <c r="L44" i="1" s="1"/>
  <c r="N44" i="1"/>
  <c r="G45" i="1"/>
  <c r="K45" i="1"/>
  <c r="L45" i="1" s="1"/>
  <c r="M45" i="1" s="1"/>
  <c r="N45" i="1"/>
  <c r="G46" i="1"/>
  <c r="K46" i="1"/>
  <c r="L46" i="1" s="1"/>
  <c r="N46" i="1"/>
  <c r="G47" i="1"/>
  <c r="K47" i="1"/>
  <c r="L47" i="1" s="1"/>
  <c r="M47" i="1" s="1"/>
  <c r="N47" i="1"/>
  <c r="G48" i="1"/>
  <c r="K48" i="1"/>
  <c r="L48" i="1" s="1"/>
  <c r="N48" i="1"/>
  <c r="G49" i="1"/>
  <c r="K49" i="1"/>
  <c r="L49" i="1" s="1"/>
  <c r="M49" i="1" s="1"/>
  <c r="N49" i="1"/>
  <c r="G50" i="1"/>
  <c r="K50" i="1"/>
  <c r="L50" i="1" s="1"/>
  <c r="N50" i="1"/>
  <c r="G51" i="1"/>
  <c r="K51" i="1"/>
  <c r="L51" i="1" s="1"/>
  <c r="M51" i="1" s="1"/>
  <c r="N51" i="1"/>
  <c r="G52" i="1"/>
  <c r="K52" i="1"/>
  <c r="L52" i="1" s="1"/>
  <c r="N52" i="1"/>
  <c r="G53" i="1"/>
  <c r="K53" i="1"/>
  <c r="L53" i="1" s="1"/>
  <c r="M53" i="1" s="1"/>
  <c r="N53" i="1"/>
  <c r="G54" i="1"/>
  <c r="K54" i="1"/>
  <c r="L54" i="1" s="1"/>
  <c r="N54" i="1"/>
  <c r="G55" i="1"/>
  <c r="K55" i="1"/>
  <c r="L55" i="1" s="1"/>
  <c r="M55" i="1" s="1"/>
  <c r="N55" i="1"/>
  <c r="G56" i="1"/>
  <c r="K56" i="1"/>
  <c r="L56" i="1" s="1"/>
  <c r="N56" i="1"/>
  <c r="G57" i="1"/>
  <c r="K57" i="1"/>
  <c r="L57" i="1" s="1"/>
  <c r="M57" i="1" s="1"/>
  <c r="N57" i="1"/>
  <c r="G58" i="1"/>
  <c r="K58" i="1"/>
  <c r="L58" i="1" s="1"/>
  <c r="N58" i="1"/>
  <c r="G59" i="1"/>
  <c r="K59" i="1"/>
  <c r="L59" i="1" s="1"/>
  <c r="M59" i="1" s="1"/>
  <c r="N59" i="1"/>
  <c r="G60" i="1"/>
  <c r="K60" i="1"/>
  <c r="L60" i="1" s="1"/>
  <c r="N60" i="1"/>
  <c r="G61" i="1"/>
  <c r="K61" i="1"/>
  <c r="L61" i="1" s="1"/>
  <c r="M61" i="1" s="1"/>
  <c r="N61" i="1"/>
  <c r="G62" i="1"/>
  <c r="K62" i="1"/>
  <c r="L62" i="1" s="1"/>
  <c r="N62" i="1"/>
  <c r="G63" i="1"/>
  <c r="K63" i="1"/>
  <c r="L63" i="1" s="1"/>
  <c r="M63" i="1" s="1"/>
  <c r="N63" i="1"/>
  <c r="G64" i="1"/>
  <c r="K64" i="1"/>
  <c r="L64" i="1" s="1"/>
  <c r="N64" i="1"/>
  <c r="G65" i="1"/>
  <c r="K65" i="1"/>
  <c r="L65" i="1" s="1"/>
  <c r="M65" i="1" s="1"/>
  <c r="N65" i="1"/>
  <c r="G66" i="1"/>
  <c r="N66" i="1" s="1"/>
  <c r="K66" i="1"/>
  <c r="L66" i="1" s="1"/>
  <c r="G67" i="1"/>
  <c r="K67" i="1"/>
  <c r="L67" i="1" s="1"/>
  <c r="M67" i="1" s="1"/>
  <c r="N67" i="1"/>
  <c r="G68" i="1"/>
  <c r="K68" i="1"/>
  <c r="L68" i="1" s="1"/>
  <c r="N68" i="1"/>
  <c r="G69" i="1"/>
  <c r="K69" i="1"/>
  <c r="L69" i="1" s="1"/>
  <c r="M69" i="1" s="1"/>
  <c r="N69" i="1"/>
  <c r="G70" i="1"/>
  <c r="K70" i="1"/>
  <c r="L70" i="1" s="1"/>
  <c r="N70" i="1"/>
  <c r="G71" i="1"/>
  <c r="K71" i="1"/>
  <c r="L71" i="1" s="1"/>
  <c r="M71" i="1" s="1"/>
  <c r="N71" i="1"/>
  <c r="G72" i="1"/>
  <c r="K72" i="1"/>
  <c r="L72" i="1" s="1"/>
  <c r="N72" i="1"/>
  <c r="G73" i="1"/>
  <c r="K73" i="1"/>
  <c r="L73" i="1" s="1"/>
  <c r="M73" i="1" s="1"/>
  <c r="N73" i="1"/>
  <c r="G74" i="1"/>
  <c r="N74" i="1" s="1"/>
  <c r="K74" i="1"/>
  <c r="L74" i="1" s="1"/>
  <c r="G75" i="1"/>
  <c r="K75" i="1"/>
  <c r="L75" i="1" s="1"/>
  <c r="M75" i="1" s="1"/>
  <c r="N75" i="1"/>
  <c r="G76" i="1"/>
  <c r="K76" i="1"/>
  <c r="L76" i="1" s="1"/>
  <c r="N76" i="1"/>
  <c r="G77" i="1"/>
  <c r="K77" i="1"/>
  <c r="L77" i="1" s="1"/>
  <c r="M77" i="1" s="1"/>
  <c r="N77" i="1"/>
  <c r="G78" i="1"/>
  <c r="K78" i="1"/>
  <c r="L78" i="1" s="1"/>
  <c r="N78" i="1"/>
  <c r="G79" i="1"/>
  <c r="K79" i="1"/>
  <c r="L79" i="1" s="1"/>
  <c r="M79" i="1" s="1"/>
  <c r="N79" i="1"/>
  <c r="G80" i="1"/>
  <c r="K80" i="1"/>
  <c r="L80" i="1" s="1"/>
  <c r="N80" i="1"/>
  <c r="G81" i="1"/>
  <c r="K81" i="1"/>
  <c r="L81" i="1" s="1"/>
  <c r="M81" i="1" s="1"/>
  <c r="N81" i="1"/>
  <c r="G82" i="1"/>
  <c r="N82" i="1" s="1"/>
  <c r="K82" i="1"/>
  <c r="L82" i="1" s="1"/>
  <c r="G83" i="1"/>
  <c r="K83" i="1"/>
  <c r="L83" i="1" s="1"/>
  <c r="M83" i="1" s="1"/>
  <c r="N83" i="1"/>
  <c r="G84" i="1"/>
  <c r="K84" i="1"/>
  <c r="L84" i="1" s="1"/>
  <c r="G85" i="1"/>
  <c r="K85" i="1"/>
  <c r="L85" i="1" s="1"/>
  <c r="M85" i="1" s="1"/>
  <c r="N85" i="1"/>
  <c r="G86" i="1"/>
  <c r="K86" i="1"/>
  <c r="L86" i="1" s="1"/>
  <c r="N86" i="1"/>
  <c r="G87" i="1"/>
  <c r="K87" i="1"/>
  <c r="L87" i="1" s="1"/>
  <c r="M87" i="1" s="1"/>
  <c r="N87" i="1"/>
  <c r="G88" i="1"/>
  <c r="K88" i="1"/>
  <c r="L88" i="1" s="1"/>
  <c r="N88" i="1"/>
  <c r="G89" i="1"/>
  <c r="K89" i="1"/>
  <c r="L89" i="1" s="1"/>
  <c r="M89" i="1" s="1"/>
  <c r="N89" i="1"/>
  <c r="G90" i="1"/>
  <c r="N90" i="1" s="1"/>
  <c r="K90" i="1"/>
  <c r="L90" i="1" s="1"/>
  <c r="G91" i="1"/>
  <c r="K91" i="1"/>
  <c r="L91" i="1" s="1"/>
  <c r="M91" i="1" s="1"/>
  <c r="N91" i="1"/>
  <c r="G92" i="1"/>
  <c r="K92" i="1"/>
  <c r="L92" i="1" s="1"/>
  <c r="N92" i="1"/>
  <c r="G93" i="1"/>
  <c r="K93" i="1"/>
  <c r="L93" i="1" s="1"/>
  <c r="M93" i="1" s="1"/>
  <c r="N93" i="1"/>
  <c r="G94" i="1"/>
  <c r="N94" i="1" s="1"/>
  <c r="K94" i="1"/>
  <c r="L94" i="1" s="1"/>
  <c r="G95" i="1"/>
  <c r="K95" i="1"/>
  <c r="L95" i="1" s="1"/>
  <c r="M95" i="1" s="1"/>
  <c r="N95" i="1"/>
  <c r="G96" i="1"/>
  <c r="K96" i="1"/>
  <c r="L96" i="1" s="1"/>
  <c r="G97" i="1"/>
  <c r="K97" i="1"/>
  <c r="L97" i="1" s="1"/>
  <c r="M97" i="1" s="1"/>
  <c r="N97" i="1"/>
  <c r="G98" i="1"/>
  <c r="K98" i="1"/>
  <c r="L98" i="1" s="1"/>
  <c r="N98" i="1"/>
  <c r="G99" i="1"/>
  <c r="K99" i="1"/>
  <c r="L99" i="1" s="1"/>
  <c r="M99" i="1" s="1"/>
  <c r="N99" i="1"/>
  <c r="G100" i="1"/>
  <c r="K100" i="1"/>
  <c r="L100" i="1" s="1"/>
  <c r="N100" i="1"/>
  <c r="G101" i="1"/>
  <c r="K101" i="1"/>
  <c r="L101" i="1" s="1"/>
  <c r="M101" i="1" s="1"/>
  <c r="N101" i="1"/>
  <c r="G102" i="1"/>
  <c r="K102" i="1"/>
  <c r="L102" i="1" s="1"/>
  <c r="M24" i="1" l="1"/>
  <c r="M100" i="1"/>
  <c r="M78" i="1"/>
  <c r="M84" i="1"/>
  <c r="M48" i="1"/>
  <c r="M32" i="1"/>
  <c r="M76" i="1"/>
  <c r="M72" i="1"/>
  <c r="M50" i="1"/>
  <c r="M102" i="1"/>
  <c r="M96" i="1"/>
  <c r="M80" i="1"/>
  <c r="M60" i="1"/>
  <c r="M52" i="1"/>
  <c r="M44" i="1"/>
  <c r="M34" i="1"/>
  <c r="M26" i="1"/>
  <c r="M58" i="1"/>
  <c r="M92" i="1"/>
  <c r="M86" i="1"/>
  <c r="M68" i="1"/>
  <c r="M62" i="1"/>
  <c r="M54" i="1"/>
  <c r="M46" i="1"/>
  <c r="M40" i="1"/>
  <c r="M28" i="1"/>
  <c r="M98" i="1"/>
  <c r="M88" i="1"/>
  <c r="M70" i="1"/>
  <c r="M64" i="1"/>
  <c r="M56" i="1"/>
  <c r="M42" i="1"/>
  <c r="M36" i="1"/>
  <c r="M30" i="1"/>
  <c r="N102" i="1"/>
  <c r="N42" i="1"/>
  <c r="N34" i="1"/>
  <c r="M94" i="1"/>
  <c r="M90" i="1"/>
  <c r="M82" i="1"/>
  <c r="M74" i="1"/>
  <c r="M66" i="1"/>
  <c r="M38" i="1"/>
  <c r="N84" i="1"/>
  <c r="N96" i="1"/>
  <c r="E13" i="1"/>
  <c r="E14" i="1"/>
  <c r="E15" i="1"/>
  <c r="E16" i="1"/>
  <c r="E12" i="1"/>
  <c r="D81" i="2" l="1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D36" i="2" s="1"/>
  <c r="B37" i="2"/>
  <c r="D37" i="2" s="1"/>
  <c r="B38" i="2"/>
  <c r="D38" i="2" s="1"/>
  <c r="B39" i="2"/>
  <c r="D39" i="2" s="1"/>
  <c r="B40" i="2"/>
  <c r="D40" i="2" s="1"/>
  <c r="B41" i="2"/>
  <c r="D41" i="2" s="1"/>
  <c r="B42" i="2"/>
  <c r="D42" i="2" s="1"/>
  <c r="B43" i="2"/>
  <c r="D43" i="2" s="1"/>
  <c r="B44" i="2"/>
  <c r="D44" i="2" s="1"/>
  <c r="B45" i="2"/>
  <c r="D45" i="2" s="1"/>
  <c r="B46" i="2"/>
  <c r="D46" i="2" s="1"/>
  <c r="B47" i="2"/>
  <c r="D47" i="2" s="1"/>
  <c r="B48" i="2"/>
  <c r="D48" i="2" s="1"/>
  <c r="B49" i="2"/>
  <c r="D49" i="2" s="1"/>
  <c r="B50" i="2"/>
  <c r="D50" i="2" s="1"/>
  <c r="B51" i="2"/>
  <c r="D51" i="2" s="1"/>
  <c r="B52" i="2"/>
  <c r="D52" i="2" s="1"/>
  <c r="B53" i="2"/>
  <c r="D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D60" i="2" s="1"/>
  <c r="B61" i="2"/>
  <c r="D61" i="2" s="1"/>
  <c r="B62" i="2"/>
  <c r="D62" i="2" s="1"/>
  <c r="B63" i="2"/>
  <c r="D63" i="2" s="1"/>
  <c r="B64" i="2"/>
  <c r="D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D71" i="2" s="1"/>
  <c r="B72" i="2"/>
  <c r="D72" i="2" s="1"/>
  <c r="B73" i="2"/>
  <c r="D73" i="2" s="1"/>
  <c r="B74" i="2"/>
  <c r="D74" i="2" s="1"/>
  <c r="B75" i="2"/>
  <c r="D75" i="2" s="1"/>
  <c r="B76" i="2"/>
  <c r="D76" i="2" s="1"/>
  <c r="B77" i="2"/>
  <c r="D77" i="2" s="1"/>
  <c r="B78" i="2"/>
  <c r="D78" i="2" s="1"/>
  <c r="B79" i="2"/>
  <c r="D79" i="2" s="1"/>
  <c r="B80" i="2"/>
  <c r="D80" i="2" s="1"/>
  <c r="B2" i="2"/>
  <c r="D2" i="2" s="1"/>
  <c r="F16" i="1" l="1"/>
  <c r="F15" i="1"/>
  <c r="F14" i="1"/>
  <c r="F13" i="1"/>
  <c r="O101" i="1"/>
  <c r="O97" i="1"/>
  <c r="O93" i="1"/>
  <c r="O89" i="1"/>
  <c r="O99" i="1"/>
  <c r="O91" i="1"/>
  <c r="O102" i="1"/>
  <c r="O98" i="1"/>
  <c r="O94" i="1"/>
  <c r="O90" i="1"/>
  <c r="O40" i="1"/>
  <c r="O87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84" i="1"/>
  <c r="O80" i="1"/>
  <c r="O76" i="1"/>
  <c r="O72" i="1"/>
  <c r="O68" i="1"/>
  <c r="O64" i="1"/>
  <c r="O60" i="1"/>
  <c r="O56" i="1"/>
  <c r="O52" i="1"/>
  <c r="O48" i="1"/>
  <c r="O44" i="1"/>
  <c r="O36" i="1"/>
  <c r="F12" i="1" l="1"/>
  <c r="G15" i="1"/>
  <c r="G16" i="1"/>
  <c r="G14" i="1"/>
  <c r="O95" i="1"/>
  <c r="G13" i="1"/>
  <c r="O23" i="1"/>
  <c r="O88" i="1"/>
  <c r="O92" i="1"/>
  <c r="O96" i="1"/>
  <c r="O100" i="1"/>
  <c r="O77" i="1"/>
  <c r="O41" i="1"/>
  <c r="O57" i="1"/>
  <c r="O73" i="1"/>
  <c r="O33" i="1"/>
  <c r="O49" i="1"/>
  <c r="O65" i="1"/>
  <c r="O81" i="1"/>
  <c r="O37" i="1"/>
  <c r="O53" i="1"/>
  <c r="O69" i="1"/>
  <c r="O85" i="1"/>
  <c r="O45" i="1"/>
  <c r="O61" i="1"/>
  <c r="O25" i="1"/>
  <c r="O31" i="1"/>
  <c r="O27" i="1"/>
  <c r="H13" i="1" l="1"/>
  <c r="H14" i="1"/>
  <c r="H15" i="1"/>
  <c r="H16" i="1"/>
  <c r="H12" i="1"/>
  <c r="G12" i="1"/>
  <c r="O26" i="1"/>
  <c r="O30" i="1"/>
  <c r="O32" i="1"/>
  <c r="O24" i="1"/>
  <c r="O29" i="1"/>
  <c r="O28" i="1"/>
</calcChain>
</file>

<file path=xl/sharedStrings.xml><?xml version="1.0" encoding="utf-8"?>
<sst xmlns="http://schemas.openxmlformats.org/spreadsheetml/2006/main" count="270" uniqueCount="195">
  <si>
    <t>Designation</t>
  </si>
  <si>
    <t>Basic Salary</t>
  </si>
  <si>
    <t>Attendance</t>
  </si>
  <si>
    <t>Salary</t>
  </si>
  <si>
    <t>HRA</t>
  </si>
  <si>
    <t>Gross Salary</t>
  </si>
  <si>
    <t>Names</t>
  </si>
  <si>
    <t>Id No.</t>
  </si>
  <si>
    <t>Manager</t>
  </si>
  <si>
    <t>Asst. Manager</t>
  </si>
  <si>
    <t>Supervisor</t>
  </si>
  <si>
    <t>Staff</t>
  </si>
  <si>
    <t>Lower Staff</t>
  </si>
  <si>
    <t>Overtime in Hrs.</t>
  </si>
  <si>
    <t>Overtime Salary</t>
  </si>
  <si>
    <t>PF</t>
  </si>
  <si>
    <t>In Hand Salary</t>
  </si>
  <si>
    <t>Employee Salary Sheet Of December</t>
  </si>
  <si>
    <t>S.No</t>
  </si>
  <si>
    <t>names</t>
  </si>
  <si>
    <t>last</t>
  </si>
  <si>
    <t>Arham</t>
  </si>
  <si>
    <t>Ali</t>
  </si>
  <si>
    <t>Abraaj</t>
  </si>
  <si>
    <t>Asad</t>
  </si>
  <si>
    <t>Ubaid</t>
  </si>
  <si>
    <t>Basil</t>
  </si>
  <si>
    <t>Basit</t>
  </si>
  <si>
    <t>Aqib</t>
  </si>
  <si>
    <t>Umair</t>
  </si>
  <si>
    <t>Waqas</t>
  </si>
  <si>
    <t>Wahab</t>
  </si>
  <si>
    <t>Saqib</t>
  </si>
  <si>
    <t>Zubair</t>
  </si>
  <si>
    <t>Khizar</t>
  </si>
  <si>
    <t>Kafeel</t>
  </si>
  <si>
    <t>Sharjeel</t>
  </si>
  <si>
    <t>Rameez</t>
  </si>
  <si>
    <t>Moiz</t>
  </si>
  <si>
    <t>Usama</t>
  </si>
  <si>
    <t>abrar</t>
  </si>
  <si>
    <t>Aashir</t>
  </si>
  <si>
    <t>Taha</t>
  </si>
  <si>
    <t>Mustafa</t>
  </si>
  <si>
    <t>Rohaan</t>
  </si>
  <si>
    <t>Zohaan</t>
  </si>
  <si>
    <t>Arish</t>
  </si>
  <si>
    <t>Mujtaba</t>
  </si>
  <si>
    <t>Sultan</t>
  </si>
  <si>
    <t>Ahad</t>
  </si>
  <si>
    <t>Fahad</t>
  </si>
  <si>
    <t>Mahad</t>
  </si>
  <si>
    <t>Asif</t>
  </si>
  <si>
    <t>Husnain</t>
  </si>
  <si>
    <t>Hashim</t>
  </si>
  <si>
    <t>ehtisham</t>
  </si>
  <si>
    <t>Irhaam</t>
  </si>
  <si>
    <t>Zayan</t>
  </si>
  <si>
    <t>Izhaan</t>
  </si>
  <si>
    <t>Ibrahim</t>
  </si>
  <si>
    <t>Ismail</t>
  </si>
  <si>
    <t>yonus</t>
  </si>
  <si>
    <t>Yousuf</t>
  </si>
  <si>
    <t>Yaqoob</t>
  </si>
  <si>
    <t>Moosa</t>
  </si>
  <si>
    <t>Essa</t>
  </si>
  <si>
    <t>Ahsan</t>
  </si>
  <si>
    <t>Zaid</t>
  </si>
  <si>
    <t>Zain</t>
  </si>
  <si>
    <t>Ayan</t>
  </si>
  <si>
    <t>Shaban</t>
  </si>
  <si>
    <t>Arzim</t>
  </si>
  <si>
    <t>Shazil</t>
  </si>
  <si>
    <t>Haseeb</t>
  </si>
  <si>
    <t>Nasir</t>
  </si>
  <si>
    <t>Saif</t>
  </si>
  <si>
    <t>Zohaab</t>
  </si>
  <si>
    <t>Haidar</t>
  </si>
  <si>
    <t>Arsalan</t>
  </si>
  <si>
    <t>Nabeel</t>
  </si>
  <si>
    <t>Adeel</t>
  </si>
  <si>
    <t>Mujahid</t>
  </si>
  <si>
    <t>Shahid</t>
  </si>
  <si>
    <t>Zahid</t>
  </si>
  <si>
    <t>Khalid</t>
  </si>
  <si>
    <t>Haris</t>
  </si>
  <si>
    <t>Hamid</t>
  </si>
  <si>
    <t>Khurram</t>
  </si>
  <si>
    <t>Khuzaim</t>
  </si>
  <si>
    <t>Faris</t>
  </si>
  <si>
    <t>Jihan</t>
  </si>
  <si>
    <t>Sikandar</t>
  </si>
  <si>
    <t>Umar</t>
  </si>
  <si>
    <t>Wahaj</t>
  </si>
  <si>
    <t>Usman</t>
  </si>
  <si>
    <t>Zeeshan</t>
  </si>
  <si>
    <t>Muavia</t>
  </si>
  <si>
    <t>Farhan</t>
  </si>
  <si>
    <t>Aryan</t>
  </si>
  <si>
    <t>Hamza</t>
  </si>
  <si>
    <t>Arham Adeel</t>
  </si>
  <si>
    <t>Ali Arish</t>
  </si>
  <si>
    <t>Abraaj Zeeshan</t>
  </si>
  <si>
    <t>Asad Rameez</t>
  </si>
  <si>
    <t>Ubaid Nasir</t>
  </si>
  <si>
    <t>Basil Khalid</t>
  </si>
  <si>
    <t>Basit Zaid</t>
  </si>
  <si>
    <t>Aqib Hamza</t>
  </si>
  <si>
    <t>Umair Basil</t>
  </si>
  <si>
    <t>Waqas Mujahid</t>
  </si>
  <si>
    <t>Wahab Arsalan</t>
  </si>
  <si>
    <t>Saqib Zayan</t>
  </si>
  <si>
    <t>Zubair Sultan</t>
  </si>
  <si>
    <t>Khizar Arzim</t>
  </si>
  <si>
    <t>Kafeel Usman</t>
  </si>
  <si>
    <t>Sharjeel Mujtaba</t>
  </si>
  <si>
    <t>Rameez Arish</t>
  </si>
  <si>
    <t>Moiz Zaid</t>
  </si>
  <si>
    <t>Usama Haidar</t>
  </si>
  <si>
    <t>abrar Mustafa</t>
  </si>
  <si>
    <t>Aashir Mahad</t>
  </si>
  <si>
    <t>Taha Zain</t>
  </si>
  <si>
    <t>Mustafa Fahad</t>
  </si>
  <si>
    <t>Rohaan Sharjeel</t>
  </si>
  <si>
    <t>Zohaan ehtisham</t>
  </si>
  <si>
    <t>Arish Fahad</t>
  </si>
  <si>
    <t>Mujtaba Jihan</t>
  </si>
  <si>
    <t>Sultan Taha</t>
  </si>
  <si>
    <t>Ahad Sikandar</t>
  </si>
  <si>
    <t>Fahad Wahaj</t>
  </si>
  <si>
    <t>Mahad Khurram</t>
  </si>
  <si>
    <t>Asif Aryan</t>
  </si>
  <si>
    <t>Husnain Zohaab</t>
  </si>
  <si>
    <t>Hashim Moosa</t>
  </si>
  <si>
    <t>ehtisham Essa</t>
  </si>
  <si>
    <t>Irhaam yonus</t>
  </si>
  <si>
    <t>Zayan ehtisham</t>
  </si>
  <si>
    <t>Izhaan Husnain</t>
  </si>
  <si>
    <t>Ibrahim Rohaan</t>
  </si>
  <si>
    <t>Ismail Ismail</t>
  </si>
  <si>
    <t>yonus Faris</t>
  </si>
  <si>
    <t>Yousuf Ismail</t>
  </si>
  <si>
    <t>Yaqoob Wahab</t>
  </si>
  <si>
    <t>Moosa Ismail</t>
  </si>
  <si>
    <t>Essa Zeeshan</t>
  </si>
  <si>
    <t>Ahsan Khizar</t>
  </si>
  <si>
    <t>Zaid Ismail</t>
  </si>
  <si>
    <t>Zain Irhaam</t>
  </si>
  <si>
    <t>Ayan Essa</t>
  </si>
  <si>
    <t>Shaban Saqib</t>
  </si>
  <si>
    <t>Arzim Khizar</t>
  </si>
  <si>
    <t>Shazil Asif</t>
  </si>
  <si>
    <t>Haseeb Aryan</t>
  </si>
  <si>
    <t>Nasir Umair</t>
  </si>
  <si>
    <t>Saif Arzim</t>
  </si>
  <si>
    <t>Zohaab Wahaj</t>
  </si>
  <si>
    <t>Haidar Arzim</t>
  </si>
  <si>
    <t>Arsalan Asif</t>
  </si>
  <si>
    <t>Nabeel Mustafa</t>
  </si>
  <si>
    <t>Adeel Haseeb</t>
  </si>
  <si>
    <t>Mujahid Haidar</t>
  </si>
  <si>
    <t>Shahid Ahad</t>
  </si>
  <si>
    <t>Zahid Khuzaim</t>
  </si>
  <si>
    <t>Khalid Farhan</t>
  </si>
  <si>
    <t>Haris Sultan</t>
  </si>
  <si>
    <t>Hamid Zubair</t>
  </si>
  <si>
    <t>Khurram yonus</t>
  </si>
  <si>
    <t>Khuzaim Nabeel</t>
  </si>
  <si>
    <t>Faris Arham</t>
  </si>
  <si>
    <t>Jihan Shaban</t>
  </si>
  <si>
    <t>Sikandar Aqib</t>
  </si>
  <si>
    <t>Umar Jihan</t>
  </si>
  <si>
    <t>Wahaj Moiz</t>
  </si>
  <si>
    <t>Usman Aqib</t>
  </si>
  <si>
    <t>Zeeshan Asif</t>
  </si>
  <si>
    <t>Muavia Usman</t>
  </si>
  <si>
    <t>Farhan Basil</t>
  </si>
  <si>
    <t>Aryan Waqas</t>
  </si>
  <si>
    <t>Hamza Adeel</t>
  </si>
  <si>
    <t>Adnan Sami</t>
  </si>
  <si>
    <t>NIRMANA BOTANICS</t>
  </si>
  <si>
    <t>Conveyance</t>
  </si>
  <si>
    <t>SEARCH HERE</t>
  </si>
  <si>
    <t>ID NO.</t>
  </si>
  <si>
    <t>BASIC SALARY</t>
  </si>
  <si>
    <t>WAGES</t>
  </si>
  <si>
    <t>GROSS SALARY</t>
  </si>
  <si>
    <t>IN HAND SALARY</t>
  </si>
  <si>
    <t>NB</t>
  </si>
  <si>
    <t>GROUP LEADER</t>
  </si>
  <si>
    <t>MUSKAN SHAHID</t>
  </si>
  <si>
    <t>GROUP MEMBERS</t>
  </si>
  <si>
    <t>LAIBA SHAHID</t>
  </si>
  <si>
    <t>SAWERA KASHIF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</si>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</sst>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&quot;hrs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Garamond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6"/>
      <color theme="0"/>
      <name val="Gill Sans MT"/>
      <family val="2"/>
    </font>
    <font>
      <sz val="26"/>
      <color theme="1"/>
      <name val="Calibri"/>
      <family val="2"/>
    </font>
    <font>
      <b/>
      <sz val="28"/>
      <color rgb="FFFFCC00"/>
      <name val="NSimSun"/>
      <family val="3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Bodoni MT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5" borderId="1" xfId="0" applyFill="1" applyBorder="1" applyAlignment="1">
      <alignment horizontal="center"/>
    </xf>
    <xf numFmtId="1" fontId="0" fillId="3" borderId="1" xfId="0" applyNumberFormat="1" applyFill="1" applyBorder="1"/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1" xfId="0" applyFont="1" applyBorder="1"/>
    <xf numFmtId="0" fontId="6" fillId="8" borderId="1" xfId="0" applyFont="1" applyFill="1" applyBorder="1" applyAlignment="1">
      <alignment vertical="center" wrapText="1"/>
    </xf>
    <xf numFmtId="0" fontId="4" fillId="9" borderId="1" xfId="0" applyFont="1" applyFill="1" applyBorder="1"/>
    <xf numFmtId="0" fontId="8" fillId="0" borderId="0" xfId="0" applyFont="1" applyAlignment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 applyAlignment="1"/>
    <xf numFmtId="0" fontId="0" fillId="0" borderId="8" xfId="0" applyBorder="1"/>
    <xf numFmtId="0" fontId="0" fillId="0" borderId="9" xfId="0" applyBorder="1"/>
    <xf numFmtId="1" fontId="4" fillId="0" borderId="1" xfId="0" applyNumberFormat="1" applyFont="1" applyBorder="1" applyAlignment="1"/>
    <xf numFmtId="0" fontId="6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1" fontId="0" fillId="6" borderId="1" xfId="0" applyNumberForma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2" fillId="11" borderId="4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11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31" zoomScale="90" zoomScaleNormal="90" workbookViewId="0">
      <selection activeCell="Q39" sqref="Q39"/>
    </sheetView>
  </sheetViews>
  <sheetFormatPr defaultRowHeight="14.5" x14ac:dyDescent="0.35"/>
  <cols>
    <col min="2" max="2" width="15.26953125" bestFit="1" customWidth="1"/>
    <col min="4" max="4" width="12.7265625" bestFit="1" customWidth="1"/>
    <col min="5" max="5" width="12.26953125" bestFit="1" customWidth="1"/>
    <col min="6" max="6" width="11.26953125" style="1" bestFit="1" customWidth="1"/>
    <col min="7" max="7" width="11.36328125" customWidth="1"/>
    <col min="8" max="8" width="11.1796875" customWidth="1"/>
    <col min="10" max="10" width="10.90625" bestFit="1" customWidth="1"/>
  </cols>
  <sheetData>
    <row r="1" spans="1:15" ht="14.5" customHeight="1" x14ac:dyDescent="0.75">
      <c r="A1" s="18"/>
      <c r="B1" s="1"/>
      <c r="C1" s="1"/>
      <c r="D1" s="39" t="s">
        <v>188</v>
      </c>
      <c r="E1" s="40"/>
      <c r="F1" s="40"/>
      <c r="G1" s="40"/>
      <c r="H1" s="40"/>
      <c r="I1" s="1"/>
      <c r="J1" s="1"/>
      <c r="K1" s="1"/>
      <c r="L1" s="1"/>
      <c r="M1" s="1"/>
      <c r="N1" s="1"/>
      <c r="O1" s="1"/>
    </row>
    <row r="2" spans="1:15" x14ac:dyDescent="0.35">
      <c r="A2" s="1"/>
      <c r="B2" s="1"/>
      <c r="C2" s="1"/>
      <c r="D2" s="40"/>
      <c r="E2" s="40"/>
      <c r="F2" s="40"/>
      <c r="G2" s="40"/>
      <c r="H2" s="40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40"/>
      <c r="E3" s="40"/>
      <c r="F3" s="40"/>
      <c r="G3" s="40"/>
      <c r="H3" s="40"/>
      <c r="I3" s="1"/>
      <c r="J3" s="1"/>
      <c r="K3" s="1"/>
      <c r="L3" s="1"/>
      <c r="M3" s="1"/>
      <c r="N3" s="1"/>
      <c r="O3" s="1"/>
    </row>
    <row r="4" spans="1:15" x14ac:dyDescent="0.35">
      <c r="A4" s="1"/>
      <c r="B4" s="41" t="s">
        <v>180</v>
      </c>
      <c r="C4" s="42"/>
      <c r="D4" s="42"/>
      <c r="E4" s="42"/>
      <c r="F4" s="42"/>
      <c r="G4" s="42"/>
      <c r="H4" s="42"/>
      <c r="I4" s="42"/>
      <c r="J4" s="42"/>
      <c r="K4" s="42"/>
      <c r="L4" s="1"/>
      <c r="M4" s="1"/>
      <c r="N4" s="1"/>
      <c r="O4" s="1"/>
    </row>
    <row r="5" spans="1:15" x14ac:dyDescent="0.35"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5" x14ac:dyDescent="0.35"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5" x14ac:dyDescent="0.35">
      <c r="B7" s="42"/>
      <c r="C7" s="42"/>
      <c r="D7" s="42"/>
      <c r="E7" s="42"/>
      <c r="F7" s="42"/>
      <c r="G7" s="42"/>
      <c r="H7" s="42"/>
      <c r="I7" s="42"/>
      <c r="J7" s="42"/>
      <c r="K7" s="42"/>
    </row>
    <row r="9" spans="1:15" x14ac:dyDescent="0.35">
      <c r="D9" s="33" t="s">
        <v>182</v>
      </c>
      <c r="E9" s="34"/>
      <c r="F9" s="34"/>
      <c r="G9" s="34"/>
      <c r="H9" s="35"/>
    </row>
    <row r="10" spans="1:15" x14ac:dyDescent="0.35">
      <c r="D10" s="36"/>
      <c r="E10" s="37"/>
      <c r="F10" s="37"/>
      <c r="G10" s="37"/>
      <c r="H10" s="38"/>
    </row>
    <row r="11" spans="1:15" ht="31" x14ac:dyDescent="0.35">
      <c r="D11" s="31" t="s">
        <v>183</v>
      </c>
      <c r="E11" s="16" t="s">
        <v>184</v>
      </c>
      <c r="F11" s="30" t="s">
        <v>185</v>
      </c>
      <c r="G11" s="16" t="s">
        <v>186</v>
      </c>
      <c r="H11" s="16" t="s">
        <v>187</v>
      </c>
      <c r="I11" s="1"/>
    </row>
    <row r="12" spans="1:15" ht="15.5" x14ac:dyDescent="0.35">
      <c r="D12" s="15"/>
      <c r="E12" s="17" t="str">
        <f>IFERROR(VLOOKUP(D12,C23:O102,3,0), "GIVE ID NO")</f>
        <v>GIVE ID NO</v>
      </c>
      <c r="F12" s="29" t="str">
        <f>IFERROR(VLOOKUP(D12,C23:O102,5,0), "GIVE ID NO")</f>
        <v>GIVE ID NO</v>
      </c>
      <c r="G12" s="15" t="str">
        <f>IFERROR(VLOOKUP(D12,C23:O102,11,0),"GIVE ID NO")</f>
        <v>GIVE ID NO</v>
      </c>
      <c r="H12" s="15" t="str">
        <f>IFERROR(VLOOKUP(D12,C23:O102,13,0),"GIVE ID NO")</f>
        <v>GIVE ID NO</v>
      </c>
    </row>
    <row r="13" spans="1:15" ht="15.5" x14ac:dyDescent="0.35">
      <c r="D13" s="4"/>
      <c r="E13" s="17" t="str">
        <f>IFERROR(VLOOKUP(D13,C24:O103,3,0), "GIVE ID NO")</f>
        <v>GIVE ID NO</v>
      </c>
      <c r="F13" s="29" t="str">
        <f>IFERROR(VLOOKUP(D13,C24:O103,5,0), "GIVE ID NO")</f>
        <v>GIVE ID NO</v>
      </c>
      <c r="G13" s="15" t="str">
        <f>IFERROR(VLOOKUP(D13,C24:O103,11,0),"GIVE ID NO")</f>
        <v>GIVE ID NO</v>
      </c>
      <c r="H13" s="15" t="str">
        <f>IFERROR(VLOOKUP(D13,C24:O103,13,0),"GIVE ID NO")</f>
        <v>GIVE ID NO</v>
      </c>
    </row>
    <row r="14" spans="1:15" ht="15.5" x14ac:dyDescent="0.35">
      <c r="D14" s="4"/>
      <c r="E14" s="17" t="str">
        <f>IFERROR(VLOOKUP(D14,C25:O104,3,0), "GIVE ID NO")</f>
        <v>GIVE ID NO</v>
      </c>
      <c r="F14" s="29" t="str">
        <f>IFERROR(VLOOKUP(D14,C25:O104,5,0), "GIVE ID NO")</f>
        <v>GIVE ID NO</v>
      </c>
      <c r="G14" s="15" t="str">
        <f>IFERROR(VLOOKUP(D14,C25:O104,11,0),"GIVE ID NO")</f>
        <v>GIVE ID NO</v>
      </c>
      <c r="H14" s="15" t="str">
        <f>IFERROR(VLOOKUP(D14,C25:O104,13,0),"GIVE ID NO")</f>
        <v>GIVE ID NO</v>
      </c>
    </row>
    <row r="15" spans="1:15" ht="15.5" x14ac:dyDescent="0.35">
      <c r="D15" s="4"/>
      <c r="E15" s="17" t="str">
        <f>IFERROR(VLOOKUP(D15,C26:O105,3,0), "GIVE ID NO")</f>
        <v>GIVE ID NO</v>
      </c>
      <c r="F15" s="29" t="str">
        <f>IFERROR(VLOOKUP(D15,C26:O105,5,0), "GIVE ID NO")</f>
        <v>GIVE ID NO</v>
      </c>
      <c r="G15" s="15" t="str">
        <f>IFERROR(VLOOKUP(D15,C26:O105,11,0),"GIVE ID NO")</f>
        <v>GIVE ID NO</v>
      </c>
      <c r="H15" s="15" t="str">
        <f>IFERROR(VLOOKUP(D15,C26:O105,13,0),"GIVE ID NO")</f>
        <v>GIVE ID NO</v>
      </c>
    </row>
    <row r="16" spans="1:15" ht="15.5" x14ac:dyDescent="0.35">
      <c r="D16" s="4"/>
      <c r="E16" s="17" t="str">
        <f>IFERROR(VLOOKUP(D16,C27:O106,3,0), "GIVE ID NO")</f>
        <v>GIVE ID NO</v>
      </c>
      <c r="F16" s="29" t="str">
        <f>IFERROR(VLOOKUP(D16,C27:O106,5,0), "GIVE ID NO")</f>
        <v>GIVE ID NO</v>
      </c>
      <c r="G16" s="15" t="str">
        <f>IFERROR(VLOOKUP(D16,C27:O106,11,0),"GIVE ID NO")</f>
        <v>GIVE ID NO</v>
      </c>
      <c r="H16" s="15" t="str">
        <f>IFERROR(VLOOKUP(D16,C27:O106,13,0),"GIVE ID NO")</f>
        <v>GIVE ID NO</v>
      </c>
    </row>
    <row r="19" spans="1:15" ht="14.5" customHeight="1" x14ac:dyDescent="0.35">
      <c r="A19" s="50" t="s">
        <v>17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2"/>
    </row>
    <row r="20" spans="1:15" ht="14.5" customHeight="1" x14ac:dyDescent="0.3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</row>
    <row r="21" spans="1:15" ht="14.5" customHeight="1" x14ac:dyDescent="0.35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8"/>
    </row>
    <row r="22" spans="1:15" ht="29" x14ac:dyDescent="0.35">
      <c r="A22" s="7" t="s">
        <v>18</v>
      </c>
      <c r="B22" s="2" t="s">
        <v>6</v>
      </c>
      <c r="C22" s="2" t="s">
        <v>7</v>
      </c>
      <c r="D22" s="2" t="s">
        <v>0</v>
      </c>
      <c r="E22" s="2" t="s">
        <v>1</v>
      </c>
      <c r="F22" s="3" t="s">
        <v>2</v>
      </c>
      <c r="G22" s="2" t="s">
        <v>3</v>
      </c>
      <c r="H22" s="2" t="s">
        <v>4</v>
      </c>
      <c r="I22" s="2" t="s">
        <v>194</v>
      </c>
      <c r="J22" s="2" t="s">
        <v>181</v>
      </c>
      <c r="K22" s="2" t="s">
        <v>13</v>
      </c>
      <c r="L22" s="2" t="s">
        <v>14</v>
      </c>
      <c r="M22" s="2" t="s">
        <v>5</v>
      </c>
      <c r="N22" s="2" t="s">
        <v>15</v>
      </c>
      <c r="O22" s="2" t="s">
        <v>16</v>
      </c>
    </row>
    <row r="23" spans="1:15" x14ac:dyDescent="0.35">
      <c r="A23" s="8">
        <v>1</v>
      </c>
      <c r="B23" s="4" t="s">
        <v>100</v>
      </c>
      <c r="C23" s="5">
        <v>1001</v>
      </c>
      <c r="D23" s="4" t="s">
        <v>8</v>
      </c>
      <c r="E23" s="8">
        <v>50000</v>
      </c>
      <c r="F23" s="8">
        <v>28</v>
      </c>
      <c r="G23" s="10">
        <f t="shared" ref="G23:G54" si="0">E23/30 *F23</f>
        <v>46666.666666666672</v>
      </c>
      <c r="H23" s="11">
        <v>40000</v>
      </c>
      <c r="I23" s="11">
        <v>8000</v>
      </c>
      <c r="J23" s="11">
        <v>5000</v>
      </c>
      <c r="K23" s="12">
        <f ca="1">RANDBETWEEN(40,60)</f>
        <v>57</v>
      </c>
      <c r="L23" s="10">
        <f t="shared" ref="L23:L54" ca="1" si="1">E23/30/8*K23</f>
        <v>11875</v>
      </c>
      <c r="M23" s="10">
        <f ca="1">SUM(G23,H23,I23,J23,L23)</f>
        <v>111541.66666666667</v>
      </c>
      <c r="N23" s="14">
        <f>G23*12/100</f>
        <v>5600</v>
      </c>
      <c r="O23" s="6">
        <f ca="1">M23-N23</f>
        <v>105941.66666666667</v>
      </c>
    </row>
    <row r="24" spans="1:15" x14ac:dyDescent="0.35">
      <c r="A24" s="8">
        <v>2</v>
      </c>
      <c r="B24" s="4" t="s">
        <v>101</v>
      </c>
      <c r="C24" s="5">
        <v>1002</v>
      </c>
      <c r="D24" s="4" t="s">
        <v>9</v>
      </c>
      <c r="E24" s="8">
        <v>40000</v>
      </c>
      <c r="F24" s="8">
        <v>30</v>
      </c>
      <c r="G24" s="10">
        <f t="shared" si="0"/>
        <v>40000</v>
      </c>
      <c r="H24" s="32">
        <v>30333.333333333336</v>
      </c>
      <c r="I24" s="11">
        <v>6000</v>
      </c>
      <c r="J24" s="11">
        <v>4000</v>
      </c>
      <c r="K24" s="12">
        <f t="shared" ref="K24:K87" ca="1" si="2">RANDBETWEEN(40,60)</f>
        <v>47</v>
      </c>
      <c r="L24" s="10">
        <f t="shared" ca="1" si="1"/>
        <v>7833.333333333333</v>
      </c>
      <c r="M24" s="10">
        <f t="shared" ref="M24:M88" ca="1" si="3">SUM(G24,H24,I24,J24,L24)</f>
        <v>88166.666666666672</v>
      </c>
      <c r="N24" s="14">
        <f t="shared" ref="N24:N88" si="4">G24*12/100</f>
        <v>4800</v>
      </c>
      <c r="O24" s="6">
        <f t="shared" ref="O24:O88" ca="1" si="5">M24-N24</f>
        <v>83366.666666666672</v>
      </c>
    </row>
    <row r="25" spans="1:15" x14ac:dyDescent="0.35">
      <c r="A25" s="8">
        <v>3</v>
      </c>
      <c r="B25" s="4" t="s">
        <v>102</v>
      </c>
      <c r="C25" s="5">
        <v>1003</v>
      </c>
      <c r="D25" s="4" t="s">
        <v>10</v>
      </c>
      <c r="E25" s="8">
        <v>35000</v>
      </c>
      <c r="F25" s="8">
        <v>26</v>
      </c>
      <c r="G25" s="10">
        <f t="shared" si="0"/>
        <v>30333.333333333336</v>
      </c>
      <c r="H25" s="11">
        <v>27000</v>
      </c>
      <c r="I25" s="11">
        <v>4000</v>
      </c>
      <c r="J25" s="11">
        <v>3000</v>
      </c>
      <c r="K25" s="12">
        <f t="shared" ca="1" si="2"/>
        <v>43</v>
      </c>
      <c r="L25" s="10">
        <f t="shared" ca="1" si="1"/>
        <v>6270.8333333333339</v>
      </c>
      <c r="M25" s="10">
        <f t="shared" ca="1" si="3"/>
        <v>70604.166666666672</v>
      </c>
      <c r="N25" s="14">
        <f t="shared" si="4"/>
        <v>3640</v>
      </c>
      <c r="O25" s="6">
        <f t="shared" ca="1" si="5"/>
        <v>66964.166666666672</v>
      </c>
    </row>
    <row r="26" spans="1:15" x14ac:dyDescent="0.35">
      <c r="A26" s="8">
        <v>4</v>
      </c>
      <c r="B26" s="4" t="s">
        <v>103</v>
      </c>
      <c r="C26" s="5">
        <v>1004</v>
      </c>
      <c r="D26" s="4" t="s">
        <v>11</v>
      </c>
      <c r="E26" s="8">
        <v>30000</v>
      </c>
      <c r="F26" s="8">
        <v>27</v>
      </c>
      <c r="G26" s="10">
        <f t="shared" si="0"/>
        <v>27000</v>
      </c>
      <c r="H26" s="11">
        <v>29000</v>
      </c>
      <c r="I26" s="11">
        <v>4000</v>
      </c>
      <c r="J26" s="11">
        <v>2000</v>
      </c>
      <c r="K26" s="12">
        <f t="shared" ca="1" si="2"/>
        <v>45</v>
      </c>
      <c r="L26" s="10">
        <f t="shared" ca="1" si="1"/>
        <v>5625</v>
      </c>
      <c r="M26" s="10">
        <f t="shared" ca="1" si="3"/>
        <v>67625</v>
      </c>
      <c r="N26" s="14">
        <f t="shared" si="4"/>
        <v>3240</v>
      </c>
      <c r="O26" s="6">
        <f t="shared" ca="1" si="5"/>
        <v>64385</v>
      </c>
    </row>
    <row r="27" spans="1:15" x14ac:dyDescent="0.35">
      <c r="A27" s="8">
        <v>5</v>
      </c>
      <c r="B27" s="4" t="s">
        <v>104</v>
      </c>
      <c r="C27" s="5">
        <v>1005</v>
      </c>
      <c r="D27" s="4" t="s">
        <v>11</v>
      </c>
      <c r="E27" s="8">
        <v>30000</v>
      </c>
      <c r="F27" s="8">
        <v>29</v>
      </c>
      <c r="G27" s="10">
        <f t="shared" si="0"/>
        <v>29000</v>
      </c>
      <c r="H27" s="11">
        <v>26000</v>
      </c>
      <c r="I27" s="11">
        <v>4000</v>
      </c>
      <c r="J27" s="11">
        <v>2000</v>
      </c>
      <c r="K27" s="12">
        <f t="shared" ca="1" si="2"/>
        <v>60</v>
      </c>
      <c r="L27" s="10">
        <f t="shared" ca="1" si="1"/>
        <v>7500</v>
      </c>
      <c r="M27" s="10">
        <f t="shared" ca="1" si="3"/>
        <v>68500</v>
      </c>
      <c r="N27" s="14">
        <f t="shared" si="4"/>
        <v>3480</v>
      </c>
      <c r="O27" s="6">
        <f t="shared" ca="1" si="5"/>
        <v>65020</v>
      </c>
    </row>
    <row r="28" spans="1:15" x14ac:dyDescent="0.35">
      <c r="A28" s="8">
        <v>6</v>
      </c>
      <c r="B28" s="4" t="s">
        <v>105</v>
      </c>
      <c r="C28" s="5">
        <v>1006</v>
      </c>
      <c r="D28" s="4" t="s">
        <v>11</v>
      </c>
      <c r="E28" s="8">
        <v>30000</v>
      </c>
      <c r="F28" s="8">
        <v>26</v>
      </c>
      <c r="G28" s="10">
        <f t="shared" si="0"/>
        <v>26000</v>
      </c>
      <c r="H28" s="11">
        <v>27000</v>
      </c>
      <c r="I28" s="11">
        <v>4000</v>
      </c>
      <c r="J28" s="11">
        <v>2000</v>
      </c>
      <c r="K28" s="12">
        <f t="shared" ca="1" si="2"/>
        <v>43</v>
      </c>
      <c r="L28" s="10">
        <f t="shared" ca="1" si="1"/>
        <v>5375</v>
      </c>
      <c r="M28" s="10">
        <f t="shared" ca="1" si="3"/>
        <v>64375</v>
      </c>
      <c r="N28" s="14">
        <f t="shared" si="4"/>
        <v>3120</v>
      </c>
      <c r="O28" s="6">
        <f t="shared" ca="1" si="5"/>
        <v>61255</v>
      </c>
    </row>
    <row r="29" spans="1:15" x14ac:dyDescent="0.35">
      <c r="A29" s="8">
        <v>7</v>
      </c>
      <c r="B29" s="4" t="s">
        <v>106</v>
      </c>
      <c r="C29" s="5">
        <v>1007</v>
      </c>
      <c r="D29" s="4" t="s">
        <v>11</v>
      </c>
      <c r="E29" s="8">
        <v>30000</v>
      </c>
      <c r="F29" s="8">
        <v>27</v>
      </c>
      <c r="G29" s="10">
        <f t="shared" si="0"/>
        <v>27000</v>
      </c>
      <c r="H29" s="11">
        <v>28000</v>
      </c>
      <c r="I29" s="11">
        <v>4000</v>
      </c>
      <c r="J29" s="11">
        <v>2000</v>
      </c>
      <c r="K29" s="12">
        <f t="shared" ca="1" si="2"/>
        <v>47</v>
      </c>
      <c r="L29" s="10">
        <f t="shared" ca="1" si="1"/>
        <v>5875</v>
      </c>
      <c r="M29" s="10">
        <f t="shared" ca="1" si="3"/>
        <v>66875</v>
      </c>
      <c r="N29" s="14">
        <f t="shared" si="4"/>
        <v>3240</v>
      </c>
      <c r="O29" s="6">
        <f t="shared" ca="1" si="5"/>
        <v>63635</v>
      </c>
    </row>
    <row r="30" spans="1:15" x14ac:dyDescent="0.35">
      <c r="A30" s="8">
        <v>8</v>
      </c>
      <c r="B30" s="4" t="s">
        <v>107</v>
      </c>
      <c r="C30" s="5">
        <v>1008</v>
      </c>
      <c r="D30" s="4" t="s">
        <v>11</v>
      </c>
      <c r="E30" s="8">
        <v>30000</v>
      </c>
      <c r="F30" s="8">
        <v>28</v>
      </c>
      <c r="G30" s="10">
        <f t="shared" si="0"/>
        <v>28000</v>
      </c>
      <c r="H30" s="11">
        <v>27000</v>
      </c>
      <c r="I30" s="11">
        <v>4000</v>
      </c>
      <c r="J30" s="11">
        <v>2000</v>
      </c>
      <c r="K30" s="12">
        <f t="shared" ca="1" si="2"/>
        <v>47</v>
      </c>
      <c r="L30" s="10">
        <f t="shared" ca="1" si="1"/>
        <v>5875</v>
      </c>
      <c r="M30" s="10">
        <f t="shared" ca="1" si="3"/>
        <v>66875</v>
      </c>
      <c r="N30" s="14">
        <f t="shared" si="4"/>
        <v>3360</v>
      </c>
      <c r="O30" s="6">
        <f t="shared" ca="1" si="5"/>
        <v>63515</v>
      </c>
    </row>
    <row r="31" spans="1:15" x14ac:dyDescent="0.35">
      <c r="A31" s="8">
        <v>9</v>
      </c>
      <c r="B31" s="4" t="s">
        <v>108</v>
      </c>
      <c r="C31" s="5">
        <v>1009</v>
      </c>
      <c r="D31" s="4" t="s">
        <v>11</v>
      </c>
      <c r="E31" s="8">
        <v>30000</v>
      </c>
      <c r="F31" s="8">
        <v>27</v>
      </c>
      <c r="G31" s="10">
        <f t="shared" si="0"/>
        <v>27000</v>
      </c>
      <c r="H31" s="11">
        <v>29000</v>
      </c>
      <c r="I31" s="11">
        <v>4000</v>
      </c>
      <c r="J31" s="11">
        <v>2000</v>
      </c>
      <c r="K31" s="12">
        <f t="shared" ca="1" si="2"/>
        <v>44</v>
      </c>
      <c r="L31" s="10">
        <f t="shared" ca="1" si="1"/>
        <v>5500</v>
      </c>
      <c r="M31" s="10">
        <f t="shared" ca="1" si="3"/>
        <v>67500</v>
      </c>
      <c r="N31" s="14">
        <f t="shared" si="4"/>
        <v>3240</v>
      </c>
      <c r="O31" s="6">
        <f t="shared" ca="1" si="5"/>
        <v>64260</v>
      </c>
    </row>
    <row r="32" spans="1:15" x14ac:dyDescent="0.35">
      <c r="A32" s="8">
        <v>10</v>
      </c>
      <c r="B32" s="4" t="s">
        <v>109</v>
      </c>
      <c r="C32" s="5">
        <v>1010</v>
      </c>
      <c r="D32" s="4" t="s">
        <v>11</v>
      </c>
      <c r="E32" s="8">
        <v>30000</v>
      </c>
      <c r="F32" s="8">
        <v>29</v>
      </c>
      <c r="G32" s="10">
        <f t="shared" si="0"/>
        <v>29000</v>
      </c>
      <c r="H32" s="11">
        <v>28000</v>
      </c>
      <c r="I32" s="11">
        <v>4000</v>
      </c>
      <c r="J32" s="11">
        <v>2000</v>
      </c>
      <c r="K32" s="12">
        <f t="shared" ca="1" si="2"/>
        <v>51</v>
      </c>
      <c r="L32" s="10">
        <f t="shared" ca="1" si="1"/>
        <v>6375</v>
      </c>
      <c r="M32" s="10">
        <f t="shared" ca="1" si="3"/>
        <v>69375</v>
      </c>
      <c r="N32" s="14">
        <f t="shared" si="4"/>
        <v>3480</v>
      </c>
      <c r="O32" s="6">
        <f t="shared" ca="1" si="5"/>
        <v>65895</v>
      </c>
    </row>
    <row r="33" spans="1:15" x14ac:dyDescent="0.35">
      <c r="A33" s="8">
        <v>11</v>
      </c>
      <c r="B33" s="4" t="s">
        <v>110</v>
      </c>
      <c r="C33" s="5">
        <v>1011</v>
      </c>
      <c r="D33" s="4" t="s">
        <v>11</v>
      </c>
      <c r="E33" s="8">
        <v>30000</v>
      </c>
      <c r="F33" s="8">
        <v>28</v>
      </c>
      <c r="G33" s="10">
        <f t="shared" si="0"/>
        <v>28000</v>
      </c>
      <c r="H33" s="11">
        <v>29000</v>
      </c>
      <c r="I33" s="11">
        <v>4000</v>
      </c>
      <c r="J33" s="11">
        <v>2000</v>
      </c>
      <c r="K33" s="12">
        <f t="shared" ca="1" si="2"/>
        <v>56</v>
      </c>
      <c r="L33" s="10">
        <f t="shared" ca="1" si="1"/>
        <v>7000</v>
      </c>
      <c r="M33" s="10">
        <f t="shared" ca="1" si="3"/>
        <v>70000</v>
      </c>
      <c r="N33" s="14">
        <f t="shared" si="4"/>
        <v>3360</v>
      </c>
      <c r="O33" s="6">
        <f t="shared" ca="1" si="5"/>
        <v>66640</v>
      </c>
    </row>
    <row r="34" spans="1:15" x14ac:dyDescent="0.35">
      <c r="A34" s="8">
        <v>12</v>
      </c>
      <c r="B34" s="4" t="s">
        <v>111</v>
      </c>
      <c r="C34" s="5">
        <v>1012</v>
      </c>
      <c r="D34" s="4" t="s">
        <v>11</v>
      </c>
      <c r="E34" s="8">
        <v>30000</v>
      </c>
      <c r="F34" s="8">
        <v>29</v>
      </c>
      <c r="G34" s="10">
        <f t="shared" si="0"/>
        <v>29000</v>
      </c>
      <c r="H34" s="11">
        <v>29000</v>
      </c>
      <c r="I34" s="11">
        <v>4000</v>
      </c>
      <c r="J34" s="11">
        <v>2000</v>
      </c>
      <c r="K34" s="12">
        <f t="shared" ca="1" si="2"/>
        <v>40</v>
      </c>
      <c r="L34" s="10">
        <f t="shared" ca="1" si="1"/>
        <v>5000</v>
      </c>
      <c r="M34" s="10">
        <f t="shared" ca="1" si="3"/>
        <v>69000</v>
      </c>
      <c r="N34" s="14">
        <f t="shared" si="4"/>
        <v>3480</v>
      </c>
      <c r="O34" s="6">
        <f t="shared" ca="1" si="5"/>
        <v>65520</v>
      </c>
    </row>
    <row r="35" spans="1:15" x14ac:dyDescent="0.35">
      <c r="A35" s="8">
        <v>13</v>
      </c>
      <c r="B35" s="4" t="s">
        <v>112</v>
      </c>
      <c r="C35" s="5">
        <v>1013</v>
      </c>
      <c r="D35" s="4" t="s">
        <v>11</v>
      </c>
      <c r="E35" s="8">
        <v>30000</v>
      </c>
      <c r="F35" s="8">
        <v>29</v>
      </c>
      <c r="G35" s="10">
        <f t="shared" si="0"/>
        <v>29000</v>
      </c>
      <c r="H35" s="11">
        <v>29000</v>
      </c>
      <c r="I35" s="11">
        <v>4000</v>
      </c>
      <c r="J35" s="11">
        <v>2000</v>
      </c>
      <c r="K35" s="12">
        <f t="shared" ca="1" si="2"/>
        <v>55</v>
      </c>
      <c r="L35" s="10">
        <f t="shared" ca="1" si="1"/>
        <v>6875</v>
      </c>
      <c r="M35" s="10">
        <f t="shared" ca="1" si="3"/>
        <v>70875</v>
      </c>
      <c r="N35" s="14">
        <f t="shared" si="4"/>
        <v>3480</v>
      </c>
      <c r="O35" s="6">
        <f t="shared" ca="1" si="5"/>
        <v>67395</v>
      </c>
    </row>
    <row r="36" spans="1:15" x14ac:dyDescent="0.35">
      <c r="A36" s="8">
        <v>14</v>
      </c>
      <c r="B36" s="4" t="s">
        <v>113</v>
      </c>
      <c r="C36" s="5">
        <v>1014</v>
      </c>
      <c r="D36" s="4" t="s">
        <v>11</v>
      </c>
      <c r="E36" s="8">
        <v>30000</v>
      </c>
      <c r="F36" s="8">
        <v>29</v>
      </c>
      <c r="G36" s="10">
        <f t="shared" si="0"/>
        <v>29000</v>
      </c>
      <c r="H36" s="11">
        <v>27000</v>
      </c>
      <c r="I36" s="11">
        <v>4000</v>
      </c>
      <c r="J36" s="11">
        <v>2000</v>
      </c>
      <c r="K36" s="12">
        <f t="shared" ca="1" si="2"/>
        <v>44</v>
      </c>
      <c r="L36" s="10">
        <f t="shared" ca="1" si="1"/>
        <v>5500</v>
      </c>
      <c r="M36" s="10">
        <f t="shared" ca="1" si="3"/>
        <v>67500</v>
      </c>
      <c r="N36" s="14">
        <f t="shared" si="4"/>
        <v>3480</v>
      </c>
      <c r="O36" s="6">
        <f t="shared" ca="1" si="5"/>
        <v>64020</v>
      </c>
    </row>
    <row r="37" spans="1:15" x14ac:dyDescent="0.35">
      <c r="A37" s="8">
        <v>15</v>
      </c>
      <c r="B37" s="4" t="s">
        <v>114</v>
      </c>
      <c r="C37" s="5">
        <v>1015</v>
      </c>
      <c r="D37" s="4" t="s">
        <v>11</v>
      </c>
      <c r="E37" s="8">
        <v>30000</v>
      </c>
      <c r="F37" s="8">
        <v>27</v>
      </c>
      <c r="G37" s="10">
        <f t="shared" si="0"/>
        <v>27000</v>
      </c>
      <c r="H37" s="11">
        <v>27000</v>
      </c>
      <c r="I37" s="11">
        <v>4000</v>
      </c>
      <c r="J37" s="11">
        <v>2000</v>
      </c>
      <c r="K37" s="12">
        <f t="shared" ca="1" si="2"/>
        <v>54</v>
      </c>
      <c r="L37" s="10">
        <f t="shared" ca="1" si="1"/>
        <v>6750</v>
      </c>
      <c r="M37" s="10">
        <f t="shared" ca="1" si="3"/>
        <v>66750</v>
      </c>
      <c r="N37" s="14">
        <f t="shared" si="4"/>
        <v>3240</v>
      </c>
      <c r="O37" s="6">
        <f t="shared" ca="1" si="5"/>
        <v>63510</v>
      </c>
    </row>
    <row r="38" spans="1:15" x14ac:dyDescent="0.35">
      <c r="A38" s="8">
        <v>16</v>
      </c>
      <c r="B38" s="4" t="s">
        <v>115</v>
      </c>
      <c r="C38" s="5">
        <v>1016</v>
      </c>
      <c r="D38" s="4" t="s">
        <v>11</v>
      </c>
      <c r="E38" s="8">
        <v>30000</v>
      </c>
      <c r="F38" s="8">
        <v>27</v>
      </c>
      <c r="G38" s="10">
        <f t="shared" si="0"/>
        <v>27000</v>
      </c>
      <c r="H38" s="11">
        <v>27000</v>
      </c>
      <c r="I38" s="11">
        <v>4000</v>
      </c>
      <c r="J38" s="11">
        <v>2000</v>
      </c>
      <c r="K38" s="12">
        <f t="shared" ca="1" si="2"/>
        <v>57</v>
      </c>
      <c r="L38" s="10">
        <f t="shared" ca="1" si="1"/>
        <v>7125</v>
      </c>
      <c r="M38" s="10">
        <f t="shared" ca="1" si="3"/>
        <v>67125</v>
      </c>
      <c r="N38" s="14">
        <f t="shared" si="4"/>
        <v>3240</v>
      </c>
      <c r="O38" s="6">
        <f t="shared" ca="1" si="5"/>
        <v>63885</v>
      </c>
    </row>
    <row r="39" spans="1:15" x14ac:dyDescent="0.35">
      <c r="A39" s="8">
        <v>17</v>
      </c>
      <c r="B39" s="4" t="s">
        <v>116</v>
      </c>
      <c r="C39" s="5">
        <v>1017</v>
      </c>
      <c r="D39" s="4" t="s">
        <v>11</v>
      </c>
      <c r="E39" s="8">
        <v>30000</v>
      </c>
      <c r="F39" s="8">
        <v>27</v>
      </c>
      <c r="G39" s="10">
        <f t="shared" si="0"/>
        <v>27000</v>
      </c>
      <c r="H39" s="11">
        <v>28000</v>
      </c>
      <c r="I39" s="11">
        <v>4000</v>
      </c>
      <c r="J39" s="11">
        <v>2000</v>
      </c>
      <c r="K39" s="12">
        <f t="shared" ca="1" si="2"/>
        <v>48</v>
      </c>
      <c r="L39" s="10">
        <f t="shared" ca="1" si="1"/>
        <v>6000</v>
      </c>
      <c r="M39" s="10">
        <f t="shared" ca="1" si="3"/>
        <v>67000</v>
      </c>
      <c r="N39" s="14">
        <f t="shared" si="4"/>
        <v>3240</v>
      </c>
      <c r="O39" s="6">
        <f t="shared" ca="1" si="5"/>
        <v>63760</v>
      </c>
    </row>
    <row r="40" spans="1:15" x14ac:dyDescent="0.35">
      <c r="A40" s="8">
        <v>18</v>
      </c>
      <c r="B40" s="4" t="s">
        <v>117</v>
      </c>
      <c r="C40" s="5">
        <v>1018</v>
      </c>
      <c r="D40" s="4" t="s">
        <v>11</v>
      </c>
      <c r="E40" s="8">
        <v>30000</v>
      </c>
      <c r="F40" s="8">
        <v>28</v>
      </c>
      <c r="G40" s="10">
        <f t="shared" si="0"/>
        <v>28000</v>
      </c>
      <c r="H40" s="11">
        <v>26000</v>
      </c>
      <c r="I40" s="11">
        <v>4000</v>
      </c>
      <c r="J40" s="11">
        <v>2000</v>
      </c>
      <c r="K40" s="12">
        <f t="shared" ca="1" si="2"/>
        <v>53</v>
      </c>
      <c r="L40" s="10">
        <f t="shared" ca="1" si="1"/>
        <v>6625</v>
      </c>
      <c r="M40" s="10">
        <f t="shared" ca="1" si="3"/>
        <v>66625</v>
      </c>
      <c r="N40" s="14">
        <f t="shared" si="4"/>
        <v>3360</v>
      </c>
      <c r="O40" s="6">
        <f t="shared" ca="1" si="5"/>
        <v>63265</v>
      </c>
    </row>
    <row r="41" spans="1:15" x14ac:dyDescent="0.35">
      <c r="A41" s="8">
        <v>19</v>
      </c>
      <c r="B41" s="4" t="s">
        <v>118</v>
      </c>
      <c r="C41" s="5">
        <v>1019</v>
      </c>
      <c r="D41" s="4" t="s">
        <v>11</v>
      </c>
      <c r="E41" s="8">
        <v>30000</v>
      </c>
      <c r="F41" s="8">
        <v>26</v>
      </c>
      <c r="G41" s="10">
        <f t="shared" si="0"/>
        <v>26000</v>
      </c>
      <c r="H41" s="11">
        <v>28000</v>
      </c>
      <c r="I41" s="11">
        <v>4000</v>
      </c>
      <c r="J41" s="11">
        <v>2000</v>
      </c>
      <c r="K41" s="12">
        <f t="shared" ca="1" si="2"/>
        <v>47</v>
      </c>
      <c r="L41" s="10">
        <f t="shared" ca="1" si="1"/>
        <v>5875</v>
      </c>
      <c r="M41" s="10">
        <f t="shared" ca="1" si="3"/>
        <v>65875</v>
      </c>
      <c r="N41" s="14">
        <f t="shared" si="4"/>
        <v>3120</v>
      </c>
      <c r="O41" s="6">
        <f t="shared" ca="1" si="5"/>
        <v>62755</v>
      </c>
    </row>
    <row r="42" spans="1:15" x14ac:dyDescent="0.35">
      <c r="A42" s="8">
        <v>20</v>
      </c>
      <c r="B42" s="4" t="s">
        <v>119</v>
      </c>
      <c r="C42" s="5">
        <v>1020</v>
      </c>
      <c r="D42" s="4" t="s">
        <v>11</v>
      </c>
      <c r="E42" s="8">
        <v>30000</v>
      </c>
      <c r="F42" s="8">
        <v>28</v>
      </c>
      <c r="G42" s="10">
        <f t="shared" si="0"/>
        <v>28000</v>
      </c>
      <c r="H42" s="11">
        <v>29000</v>
      </c>
      <c r="I42" s="11">
        <v>4000</v>
      </c>
      <c r="J42" s="11">
        <v>2000</v>
      </c>
      <c r="K42" s="12">
        <f t="shared" ca="1" si="2"/>
        <v>60</v>
      </c>
      <c r="L42" s="10">
        <f t="shared" ca="1" si="1"/>
        <v>7500</v>
      </c>
      <c r="M42" s="10">
        <f t="shared" ca="1" si="3"/>
        <v>70500</v>
      </c>
      <c r="N42" s="14">
        <f t="shared" si="4"/>
        <v>3360</v>
      </c>
      <c r="O42" s="6">
        <f t="shared" ca="1" si="5"/>
        <v>67140</v>
      </c>
    </row>
    <row r="43" spans="1:15" x14ac:dyDescent="0.35">
      <c r="A43" s="8">
        <v>21</v>
      </c>
      <c r="B43" s="4" t="s">
        <v>120</v>
      </c>
      <c r="C43" s="5">
        <v>1021</v>
      </c>
      <c r="D43" s="4" t="s">
        <v>11</v>
      </c>
      <c r="E43" s="8">
        <v>30000</v>
      </c>
      <c r="F43" s="8">
        <v>29</v>
      </c>
      <c r="G43" s="10">
        <f t="shared" si="0"/>
        <v>29000</v>
      </c>
      <c r="H43" s="11">
        <v>29000</v>
      </c>
      <c r="I43" s="11">
        <v>4000</v>
      </c>
      <c r="J43" s="11">
        <v>2000</v>
      </c>
      <c r="K43" s="12">
        <f t="shared" ca="1" si="2"/>
        <v>47</v>
      </c>
      <c r="L43" s="10">
        <f t="shared" ca="1" si="1"/>
        <v>5875</v>
      </c>
      <c r="M43" s="10">
        <f t="shared" ca="1" si="3"/>
        <v>69875</v>
      </c>
      <c r="N43" s="14">
        <f t="shared" si="4"/>
        <v>3480</v>
      </c>
      <c r="O43" s="6">
        <f t="shared" ca="1" si="5"/>
        <v>66395</v>
      </c>
    </row>
    <row r="44" spans="1:15" x14ac:dyDescent="0.35">
      <c r="A44" s="8">
        <v>22</v>
      </c>
      <c r="B44" s="4" t="s">
        <v>121</v>
      </c>
      <c r="C44" s="5">
        <v>1022</v>
      </c>
      <c r="D44" s="4" t="s">
        <v>11</v>
      </c>
      <c r="E44" s="8">
        <v>30000</v>
      </c>
      <c r="F44" s="8">
        <v>29</v>
      </c>
      <c r="G44" s="10">
        <f t="shared" si="0"/>
        <v>29000</v>
      </c>
      <c r="H44" s="11">
        <v>27000</v>
      </c>
      <c r="I44" s="11">
        <v>4000</v>
      </c>
      <c r="J44" s="11">
        <v>2000</v>
      </c>
      <c r="K44" s="12">
        <f t="shared" ca="1" si="2"/>
        <v>60</v>
      </c>
      <c r="L44" s="10">
        <f t="shared" ca="1" si="1"/>
        <v>7500</v>
      </c>
      <c r="M44" s="10">
        <f t="shared" ca="1" si="3"/>
        <v>69500</v>
      </c>
      <c r="N44" s="14">
        <f t="shared" si="4"/>
        <v>3480</v>
      </c>
      <c r="O44" s="6">
        <f t="shared" ca="1" si="5"/>
        <v>66020</v>
      </c>
    </row>
    <row r="45" spans="1:15" x14ac:dyDescent="0.35">
      <c r="A45" s="8">
        <v>23</v>
      </c>
      <c r="B45" s="4" t="s">
        <v>122</v>
      </c>
      <c r="C45" s="5">
        <v>1023</v>
      </c>
      <c r="D45" s="4" t="s">
        <v>11</v>
      </c>
      <c r="E45" s="8">
        <v>30000</v>
      </c>
      <c r="F45" s="8">
        <v>27</v>
      </c>
      <c r="G45" s="10">
        <f t="shared" si="0"/>
        <v>27000</v>
      </c>
      <c r="H45" s="11">
        <v>27000</v>
      </c>
      <c r="I45" s="11">
        <v>4000</v>
      </c>
      <c r="J45" s="11">
        <v>2000</v>
      </c>
      <c r="K45" s="12">
        <f t="shared" ca="1" si="2"/>
        <v>50</v>
      </c>
      <c r="L45" s="10">
        <f t="shared" ca="1" si="1"/>
        <v>6250</v>
      </c>
      <c r="M45" s="10">
        <f t="shared" ca="1" si="3"/>
        <v>66250</v>
      </c>
      <c r="N45" s="14">
        <f t="shared" si="4"/>
        <v>3240</v>
      </c>
      <c r="O45" s="6">
        <f t="shared" ca="1" si="5"/>
        <v>63010</v>
      </c>
    </row>
    <row r="46" spans="1:15" x14ac:dyDescent="0.35">
      <c r="A46" s="8">
        <v>24</v>
      </c>
      <c r="B46" s="4" t="s">
        <v>123</v>
      </c>
      <c r="C46" s="5">
        <v>1024</v>
      </c>
      <c r="D46" s="4" t="s">
        <v>11</v>
      </c>
      <c r="E46" s="8">
        <v>30000</v>
      </c>
      <c r="F46" s="8">
        <v>27</v>
      </c>
      <c r="G46" s="10">
        <f t="shared" si="0"/>
        <v>27000</v>
      </c>
      <c r="H46" s="11">
        <v>25000</v>
      </c>
      <c r="I46" s="11">
        <v>4000</v>
      </c>
      <c r="J46" s="11">
        <v>2000</v>
      </c>
      <c r="K46" s="12">
        <f t="shared" ca="1" si="2"/>
        <v>50</v>
      </c>
      <c r="L46" s="10">
        <f t="shared" ca="1" si="1"/>
        <v>6250</v>
      </c>
      <c r="M46" s="10">
        <f t="shared" ca="1" si="3"/>
        <v>64250</v>
      </c>
      <c r="N46" s="14">
        <f t="shared" si="4"/>
        <v>3240</v>
      </c>
      <c r="O46" s="6">
        <f t="shared" ca="1" si="5"/>
        <v>61010</v>
      </c>
    </row>
    <row r="47" spans="1:15" x14ac:dyDescent="0.35">
      <c r="A47" s="8">
        <v>25</v>
      </c>
      <c r="B47" s="4" t="s">
        <v>124</v>
      </c>
      <c r="C47" s="5">
        <v>1025</v>
      </c>
      <c r="D47" s="4" t="s">
        <v>11</v>
      </c>
      <c r="E47" s="8">
        <v>30000</v>
      </c>
      <c r="F47" s="8">
        <v>25</v>
      </c>
      <c r="G47" s="10">
        <f t="shared" si="0"/>
        <v>25000</v>
      </c>
      <c r="H47" s="11">
        <v>27000</v>
      </c>
      <c r="I47" s="11">
        <v>4000</v>
      </c>
      <c r="J47" s="11">
        <v>2000</v>
      </c>
      <c r="K47" s="12">
        <f t="shared" ca="1" si="2"/>
        <v>49</v>
      </c>
      <c r="L47" s="10">
        <f t="shared" ca="1" si="1"/>
        <v>6125</v>
      </c>
      <c r="M47" s="10">
        <f t="shared" ca="1" si="3"/>
        <v>64125</v>
      </c>
      <c r="N47" s="14">
        <f t="shared" si="4"/>
        <v>3000</v>
      </c>
      <c r="O47" s="6">
        <f t="shared" ca="1" si="5"/>
        <v>61125</v>
      </c>
    </row>
    <row r="48" spans="1:15" x14ac:dyDescent="0.35">
      <c r="A48" s="8">
        <v>26</v>
      </c>
      <c r="B48" s="4" t="s">
        <v>125</v>
      </c>
      <c r="C48" s="5">
        <v>1026</v>
      </c>
      <c r="D48" s="4" t="s">
        <v>11</v>
      </c>
      <c r="E48" s="8">
        <v>30000</v>
      </c>
      <c r="F48" s="8">
        <v>27</v>
      </c>
      <c r="G48" s="10">
        <f t="shared" si="0"/>
        <v>27000</v>
      </c>
      <c r="H48" s="11">
        <v>25000</v>
      </c>
      <c r="I48" s="11">
        <v>4000</v>
      </c>
      <c r="J48" s="11">
        <v>2000</v>
      </c>
      <c r="K48" s="12">
        <f t="shared" ca="1" si="2"/>
        <v>45</v>
      </c>
      <c r="L48" s="10">
        <f t="shared" ca="1" si="1"/>
        <v>5625</v>
      </c>
      <c r="M48" s="10">
        <f t="shared" ca="1" si="3"/>
        <v>63625</v>
      </c>
      <c r="N48" s="14">
        <f t="shared" si="4"/>
        <v>3240</v>
      </c>
      <c r="O48" s="6">
        <f t="shared" ca="1" si="5"/>
        <v>60385</v>
      </c>
    </row>
    <row r="49" spans="1:15" x14ac:dyDescent="0.35">
      <c r="A49" s="8">
        <v>27</v>
      </c>
      <c r="B49" s="4" t="s">
        <v>126</v>
      </c>
      <c r="C49" s="5">
        <v>1027</v>
      </c>
      <c r="D49" s="4" t="s">
        <v>11</v>
      </c>
      <c r="E49" s="8">
        <v>30000</v>
      </c>
      <c r="F49" s="8">
        <v>25</v>
      </c>
      <c r="G49" s="10">
        <f t="shared" si="0"/>
        <v>25000</v>
      </c>
      <c r="H49" s="11">
        <v>30000</v>
      </c>
      <c r="I49" s="11">
        <v>4000</v>
      </c>
      <c r="J49" s="11">
        <v>2000</v>
      </c>
      <c r="K49" s="12">
        <f t="shared" ca="1" si="2"/>
        <v>60</v>
      </c>
      <c r="L49" s="10">
        <f t="shared" ca="1" si="1"/>
        <v>7500</v>
      </c>
      <c r="M49" s="10">
        <f t="shared" ca="1" si="3"/>
        <v>68500</v>
      </c>
      <c r="N49" s="14">
        <f t="shared" si="4"/>
        <v>3000</v>
      </c>
      <c r="O49" s="6">
        <f t="shared" ca="1" si="5"/>
        <v>65500</v>
      </c>
    </row>
    <row r="50" spans="1:15" x14ac:dyDescent="0.35">
      <c r="A50" s="8">
        <v>28</v>
      </c>
      <c r="B50" s="4" t="s">
        <v>127</v>
      </c>
      <c r="C50" s="5">
        <v>1028</v>
      </c>
      <c r="D50" s="4" t="s">
        <v>11</v>
      </c>
      <c r="E50" s="8">
        <v>30000</v>
      </c>
      <c r="F50" s="8">
        <v>30</v>
      </c>
      <c r="G50" s="10">
        <f t="shared" si="0"/>
        <v>30000</v>
      </c>
      <c r="H50" s="11">
        <v>30000</v>
      </c>
      <c r="I50" s="11">
        <v>4000</v>
      </c>
      <c r="J50" s="11">
        <v>2000</v>
      </c>
      <c r="K50" s="12">
        <f t="shared" ca="1" si="2"/>
        <v>57</v>
      </c>
      <c r="L50" s="10">
        <f t="shared" ca="1" si="1"/>
        <v>7125</v>
      </c>
      <c r="M50" s="10">
        <f t="shared" ca="1" si="3"/>
        <v>73125</v>
      </c>
      <c r="N50" s="14">
        <f t="shared" si="4"/>
        <v>3600</v>
      </c>
      <c r="O50" s="6">
        <f t="shared" ca="1" si="5"/>
        <v>69525</v>
      </c>
    </row>
    <row r="51" spans="1:15" x14ac:dyDescent="0.35">
      <c r="A51" s="8">
        <v>29</v>
      </c>
      <c r="B51" s="4" t="s">
        <v>128</v>
      </c>
      <c r="C51" s="5">
        <v>1029</v>
      </c>
      <c r="D51" s="4" t="s">
        <v>11</v>
      </c>
      <c r="E51" s="8">
        <v>30000</v>
      </c>
      <c r="F51" s="8">
        <v>30</v>
      </c>
      <c r="G51" s="10">
        <f t="shared" si="0"/>
        <v>30000</v>
      </c>
      <c r="H51" s="11">
        <v>29000</v>
      </c>
      <c r="I51" s="11">
        <v>4000</v>
      </c>
      <c r="J51" s="11">
        <v>2000</v>
      </c>
      <c r="K51" s="12">
        <f t="shared" ca="1" si="2"/>
        <v>55</v>
      </c>
      <c r="L51" s="10">
        <f t="shared" ca="1" si="1"/>
        <v>6875</v>
      </c>
      <c r="M51" s="10">
        <f t="shared" ca="1" si="3"/>
        <v>71875</v>
      </c>
      <c r="N51" s="14">
        <f t="shared" si="4"/>
        <v>3600</v>
      </c>
      <c r="O51" s="6">
        <f t="shared" ca="1" si="5"/>
        <v>68275</v>
      </c>
    </row>
    <row r="52" spans="1:15" x14ac:dyDescent="0.35">
      <c r="A52" s="8">
        <v>30</v>
      </c>
      <c r="B52" s="4" t="s">
        <v>129</v>
      </c>
      <c r="C52" s="5">
        <v>1030</v>
      </c>
      <c r="D52" s="4" t="s">
        <v>11</v>
      </c>
      <c r="E52" s="8">
        <v>30000</v>
      </c>
      <c r="F52" s="8">
        <v>29</v>
      </c>
      <c r="G52" s="10">
        <f t="shared" si="0"/>
        <v>29000</v>
      </c>
      <c r="H52" s="11">
        <v>30000</v>
      </c>
      <c r="I52" s="11">
        <v>4000</v>
      </c>
      <c r="J52" s="11">
        <v>2000</v>
      </c>
      <c r="K52" s="12">
        <f t="shared" ca="1" si="2"/>
        <v>46</v>
      </c>
      <c r="L52" s="10">
        <f t="shared" ca="1" si="1"/>
        <v>5750</v>
      </c>
      <c r="M52" s="10">
        <f t="shared" ca="1" si="3"/>
        <v>70750</v>
      </c>
      <c r="N52" s="14">
        <f t="shared" si="4"/>
        <v>3480</v>
      </c>
      <c r="O52" s="6">
        <f t="shared" ca="1" si="5"/>
        <v>67270</v>
      </c>
    </row>
    <row r="53" spans="1:15" x14ac:dyDescent="0.35">
      <c r="A53" s="8">
        <v>31</v>
      </c>
      <c r="B53" s="4" t="s">
        <v>130</v>
      </c>
      <c r="C53" s="5">
        <v>1031</v>
      </c>
      <c r="D53" s="4" t="s">
        <v>11</v>
      </c>
      <c r="E53" s="8">
        <v>30000</v>
      </c>
      <c r="F53" s="8">
        <v>30</v>
      </c>
      <c r="G53" s="10">
        <f t="shared" si="0"/>
        <v>30000</v>
      </c>
      <c r="H53" s="11">
        <v>26000</v>
      </c>
      <c r="I53" s="11">
        <v>4000</v>
      </c>
      <c r="J53" s="11">
        <v>2000</v>
      </c>
      <c r="K53" s="12">
        <f t="shared" ca="1" si="2"/>
        <v>42</v>
      </c>
      <c r="L53" s="10">
        <f t="shared" ca="1" si="1"/>
        <v>5250</v>
      </c>
      <c r="M53" s="10">
        <f t="shared" ca="1" si="3"/>
        <v>67250</v>
      </c>
      <c r="N53" s="14">
        <f t="shared" si="4"/>
        <v>3600</v>
      </c>
      <c r="O53" s="6">
        <f t="shared" ca="1" si="5"/>
        <v>63650</v>
      </c>
    </row>
    <row r="54" spans="1:15" x14ac:dyDescent="0.35">
      <c r="A54" s="8">
        <v>32</v>
      </c>
      <c r="B54" s="4" t="s">
        <v>131</v>
      </c>
      <c r="C54" s="5">
        <v>1032</v>
      </c>
      <c r="D54" s="4" t="s">
        <v>11</v>
      </c>
      <c r="E54" s="8">
        <v>30000</v>
      </c>
      <c r="F54" s="8">
        <v>26</v>
      </c>
      <c r="G54" s="10">
        <f t="shared" si="0"/>
        <v>26000</v>
      </c>
      <c r="H54" s="11">
        <v>29000</v>
      </c>
      <c r="I54" s="11">
        <v>4000</v>
      </c>
      <c r="J54" s="11">
        <v>2000</v>
      </c>
      <c r="K54" s="12">
        <f t="shared" ca="1" si="2"/>
        <v>58</v>
      </c>
      <c r="L54" s="10">
        <f t="shared" ca="1" si="1"/>
        <v>7250</v>
      </c>
      <c r="M54" s="10">
        <f t="shared" ca="1" si="3"/>
        <v>68250</v>
      </c>
      <c r="N54" s="14">
        <f t="shared" si="4"/>
        <v>3120</v>
      </c>
      <c r="O54" s="6">
        <f t="shared" ca="1" si="5"/>
        <v>65130</v>
      </c>
    </row>
    <row r="55" spans="1:15" x14ac:dyDescent="0.35">
      <c r="A55" s="8">
        <v>33</v>
      </c>
      <c r="B55" s="4" t="s">
        <v>132</v>
      </c>
      <c r="C55" s="5">
        <v>1033</v>
      </c>
      <c r="D55" s="4" t="s">
        <v>11</v>
      </c>
      <c r="E55" s="8">
        <v>30000</v>
      </c>
      <c r="F55" s="8">
        <v>29</v>
      </c>
      <c r="G55" s="10">
        <f t="shared" ref="G55:G86" si="6">E55/30 *F55</f>
        <v>29000</v>
      </c>
      <c r="H55" s="11">
        <v>28000</v>
      </c>
      <c r="I55" s="11">
        <v>4000</v>
      </c>
      <c r="J55" s="11">
        <v>2000</v>
      </c>
      <c r="K55" s="12">
        <f t="shared" ca="1" si="2"/>
        <v>53</v>
      </c>
      <c r="L55" s="10">
        <f t="shared" ref="L55:L86" ca="1" si="7">E55/30/8*K55</f>
        <v>6625</v>
      </c>
      <c r="M55" s="10">
        <f t="shared" ca="1" si="3"/>
        <v>69625</v>
      </c>
      <c r="N55" s="14">
        <f t="shared" si="4"/>
        <v>3480</v>
      </c>
      <c r="O55" s="6">
        <f t="shared" ca="1" si="5"/>
        <v>66145</v>
      </c>
    </row>
    <row r="56" spans="1:15" x14ac:dyDescent="0.35">
      <c r="A56" s="8">
        <v>34</v>
      </c>
      <c r="B56" s="4" t="s">
        <v>133</v>
      </c>
      <c r="C56" s="5">
        <v>1034</v>
      </c>
      <c r="D56" s="4" t="s">
        <v>11</v>
      </c>
      <c r="E56" s="8">
        <v>30000</v>
      </c>
      <c r="F56" s="8">
        <v>28</v>
      </c>
      <c r="G56" s="10">
        <f t="shared" si="6"/>
        <v>28000</v>
      </c>
      <c r="H56" s="11">
        <v>30000</v>
      </c>
      <c r="I56" s="11">
        <v>4000</v>
      </c>
      <c r="J56" s="11">
        <v>2000</v>
      </c>
      <c r="K56" s="12">
        <f t="shared" ca="1" si="2"/>
        <v>42</v>
      </c>
      <c r="L56" s="10">
        <f t="shared" ca="1" si="7"/>
        <v>5250</v>
      </c>
      <c r="M56" s="10">
        <f t="shared" ca="1" si="3"/>
        <v>69250</v>
      </c>
      <c r="N56" s="14">
        <f t="shared" si="4"/>
        <v>3360</v>
      </c>
      <c r="O56" s="6">
        <f t="shared" ca="1" si="5"/>
        <v>65890</v>
      </c>
    </row>
    <row r="57" spans="1:15" x14ac:dyDescent="0.35">
      <c r="A57" s="8">
        <v>35</v>
      </c>
      <c r="B57" s="4" t="s">
        <v>134</v>
      </c>
      <c r="C57" s="5">
        <v>1035</v>
      </c>
      <c r="D57" s="4" t="s">
        <v>11</v>
      </c>
      <c r="E57" s="8">
        <v>30000</v>
      </c>
      <c r="F57" s="8">
        <v>30</v>
      </c>
      <c r="G57" s="10">
        <f t="shared" si="6"/>
        <v>30000</v>
      </c>
      <c r="H57" s="11">
        <v>25000</v>
      </c>
      <c r="I57" s="11">
        <v>4000</v>
      </c>
      <c r="J57" s="11">
        <v>2000</v>
      </c>
      <c r="K57" s="12">
        <f t="shared" ca="1" si="2"/>
        <v>50</v>
      </c>
      <c r="L57" s="10">
        <f t="shared" ca="1" si="7"/>
        <v>6250</v>
      </c>
      <c r="M57" s="10">
        <f t="shared" ca="1" si="3"/>
        <v>67250</v>
      </c>
      <c r="N57" s="14">
        <f t="shared" si="4"/>
        <v>3600</v>
      </c>
      <c r="O57" s="6">
        <f t="shared" ca="1" si="5"/>
        <v>63650</v>
      </c>
    </row>
    <row r="58" spans="1:15" x14ac:dyDescent="0.35">
      <c r="A58" s="8">
        <v>36</v>
      </c>
      <c r="B58" s="4" t="s">
        <v>135</v>
      </c>
      <c r="C58" s="5">
        <v>1036</v>
      </c>
      <c r="D58" s="4" t="s">
        <v>11</v>
      </c>
      <c r="E58" s="8">
        <v>30000</v>
      </c>
      <c r="F58" s="8">
        <v>25</v>
      </c>
      <c r="G58" s="10">
        <f t="shared" si="6"/>
        <v>25000</v>
      </c>
      <c r="H58" s="11">
        <v>26000</v>
      </c>
      <c r="I58" s="11">
        <v>4000</v>
      </c>
      <c r="J58" s="11">
        <v>2000</v>
      </c>
      <c r="K58" s="12">
        <f t="shared" ca="1" si="2"/>
        <v>40</v>
      </c>
      <c r="L58" s="10">
        <f t="shared" ca="1" si="7"/>
        <v>5000</v>
      </c>
      <c r="M58" s="10">
        <f t="shared" ca="1" si="3"/>
        <v>62000</v>
      </c>
      <c r="N58" s="14">
        <f t="shared" si="4"/>
        <v>3000</v>
      </c>
      <c r="O58" s="6">
        <f t="shared" ca="1" si="5"/>
        <v>59000</v>
      </c>
    </row>
    <row r="59" spans="1:15" x14ac:dyDescent="0.35">
      <c r="A59" s="8">
        <v>37</v>
      </c>
      <c r="B59" s="4" t="s">
        <v>136</v>
      </c>
      <c r="C59" s="5">
        <v>1037</v>
      </c>
      <c r="D59" s="4" t="s">
        <v>11</v>
      </c>
      <c r="E59" s="8">
        <v>30000</v>
      </c>
      <c r="F59" s="8">
        <v>26</v>
      </c>
      <c r="G59" s="10">
        <f t="shared" si="6"/>
        <v>26000</v>
      </c>
      <c r="H59" s="11">
        <v>26000</v>
      </c>
      <c r="I59" s="11">
        <v>4000</v>
      </c>
      <c r="J59" s="11">
        <v>2000</v>
      </c>
      <c r="K59" s="12">
        <f t="shared" ca="1" si="2"/>
        <v>54</v>
      </c>
      <c r="L59" s="10">
        <f t="shared" ca="1" si="7"/>
        <v>6750</v>
      </c>
      <c r="M59" s="10">
        <f t="shared" ca="1" si="3"/>
        <v>64750</v>
      </c>
      <c r="N59" s="14">
        <f t="shared" si="4"/>
        <v>3120</v>
      </c>
      <c r="O59" s="6">
        <f t="shared" ca="1" si="5"/>
        <v>61630</v>
      </c>
    </row>
    <row r="60" spans="1:15" x14ac:dyDescent="0.35">
      <c r="A60" s="8">
        <v>38</v>
      </c>
      <c r="B60" s="4" t="s">
        <v>137</v>
      </c>
      <c r="C60" s="5">
        <v>1038</v>
      </c>
      <c r="D60" s="4" t="s">
        <v>11</v>
      </c>
      <c r="E60" s="8">
        <v>30000</v>
      </c>
      <c r="F60" s="8">
        <v>26</v>
      </c>
      <c r="G60" s="10">
        <f t="shared" si="6"/>
        <v>26000</v>
      </c>
      <c r="H60" s="11">
        <v>26000</v>
      </c>
      <c r="I60" s="11">
        <v>4000</v>
      </c>
      <c r="J60" s="11">
        <v>2000</v>
      </c>
      <c r="K60" s="12">
        <f t="shared" ca="1" si="2"/>
        <v>48</v>
      </c>
      <c r="L60" s="10">
        <f t="shared" ca="1" si="7"/>
        <v>6000</v>
      </c>
      <c r="M60" s="10">
        <f t="shared" ca="1" si="3"/>
        <v>64000</v>
      </c>
      <c r="N60" s="14">
        <f t="shared" si="4"/>
        <v>3120</v>
      </c>
      <c r="O60" s="6">
        <f t="shared" ca="1" si="5"/>
        <v>60880</v>
      </c>
    </row>
    <row r="61" spans="1:15" x14ac:dyDescent="0.35">
      <c r="A61" s="8">
        <v>39</v>
      </c>
      <c r="B61" s="4" t="s">
        <v>138</v>
      </c>
      <c r="C61" s="5">
        <v>1039</v>
      </c>
      <c r="D61" s="4" t="s">
        <v>11</v>
      </c>
      <c r="E61" s="8">
        <v>30000</v>
      </c>
      <c r="F61" s="8">
        <v>26</v>
      </c>
      <c r="G61" s="10">
        <f t="shared" si="6"/>
        <v>26000</v>
      </c>
      <c r="H61" s="11">
        <v>30000</v>
      </c>
      <c r="I61" s="11">
        <v>4000</v>
      </c>
      <c r="J61" s="11">
        <v>2000</v>
      </c>
      <c r="K61" s="12">
        <f t="shared" ca="1" si="2"/>
        <v>42</v>
      </c>
      <c r="L61" s="10">
        <f t="shared" ca="1" si="7"/>
        <v>5250</v>
      </c>
      <c r="M61" s="10">
        <f t="shared" ca="1" si="3"/>
        <v>67250</v>
      </c>
      <c r="N61" s="14">
        <f t="shared" si="4"/>
        <v>3120</v>
      </c>
      <c r="O61" s="6">
        <f t="shared" ca="1" si="5"/>
        <v>64130</v>
      </c>
    </row>
    <row r="62" spans="1:15" x14ac:dyDescent="0.35">
      <c r="A62" s="8">
        <v>40</v>
      </c>
      <c r="B62" s="4" t="s">
        <v>139</v>
      </c>
      <c r="C62" s="5">
        <v>1040</v>
      </c>
      <c r="D62" s="4" t="s">
        <v>11</v>
      </c>
      <c r="E62" s="8">
        <v>30000</v>
      </c>
      <c r="F62" s="8">
        <v>30</v>
      </c>
      <c r="G62" s="10">
        <f t="shared" si="6"/>
        <v>30000</v>
      </c>
      <c r="H62" s="11">
        <v>25000</v>
      </c>
      <c r="I62" s="11">
        <v>4000</v>
      </c>
      <c r="J62" s="11">
        <v>2000</v>
      </c>
      <c r="K62" s="12">
        <f t="shared" ca="1" si="2"/>
        <v>52</v>
      </c>
      <c r="L62" s="10">
        <f t="shared" ca="1" si="7"/>
        <v>6500</v>
      </c>
      <c r="M62" s="10">
        <f t="shared" ca="1" si="3"/>
        <v>67500</v>
      </c>
      <c r="N62" s="14">
        <f t="shared" si="4"/>
        <v>3600</v>
      </c>
      <c r="O62" s="6">
        <f t="shared" ca="1" si="5"/>
        <v>63900</v>
      </c>
    </row>
    <row r="63" spans="1:15" x14ac:dyDescent="0.35">
      <c r="A63" s="8">
        <v>41</v>
      </c>
      <c r="B63" s="4" t="s">
        <v>140</v>
      </c>
      <c r="C63" s="5">
        <v>1041</v>
      </c>
      <c r="D63" s="4" t="s">
        <v>11</v>
      </c>
      <c r="E63" s="8">
        <v>30000</v>
      </c>
      <c r="F63" s="8">
        <v>25</v>
      </c>
      <c r="G63" s="10">
        <f t="shared" si="6"/>
        <v>25000</v>
      </c>
      <c r="H63" s="11">
        <v>30000</v>
      </c>
      <c r="I63" s="11">
        <v>4000</v>
      </c>
      <c r="J63" s="11">
        <v>2000</v>
      </c>
      <c r="K63" s="12">
        <f t="shared" ca="1" si="2"/>
        <v>56</v>
      </c>
      <c r="L63" s="10">
        <f t="shared" ca="1" si="7"/>
        <v>7000</v>
      </c>
      <c r="M63" s="10">
        <f t="shared" ca="1" si="3"/>
        <v>68000</v>
      </c>
      <c r="N63" s="14">
        <f t="shared" si="4"/>
        <v>3000</v>
      </c>
      <c r="O63" s="6">
        <f t="shared" ca="1" si="5"/>
        <v>65000</v>
      </c>
    </row>
    <row r="64" spans="1:15" x14ac:dyDescent="0.35">
      <c r="A64" s="8">
        <v>42</v>
      </c>
      <c r="B64" s="4" t="s">
        <v>141</v>
      </c>
      <c r="C64" s="5">
        <v>1042</v>
      </c>
      <c r="D64" s="4" t="s">
        <v>11</v>
      </c>
      <c r="E64" s="8">
        <v>30000</v>
      </c>
      <c r="F64" s="8">
        <v>30</v>
      </c>
      <c r="G64" s="10">
        <f t="shared" si="6"/>
        <v>30000</v>
      </c>
      <c r="H64" s="11">
        <v>25000</v>
      </c>
      <c r="I64" s="11">
        <v>4000</v>
      </c>
      <c r="J64" s="11">
        <v>2000</v>
      </c>
      <c r="K64" s="12">
        <f t="shared" ca="1" si="2"/>
        <v>43</v>
      </c>
      <c r="L64" s="10">
        <f t="shared" ca="1" si="7"/>
        <v>5375</v>
      </c>
      <c r="M64" s="10">
        <f t="shared" ca="1" si="3"/>
        <v>66375</v>
      </c>
      <c r="N64" s="14">
        <f t="shared" si="4"/>
        <v>3600</v>
      </c>
      <c r="O64" s="6">
        <f t="shared" ca="1" si="5"/>
        <v>62775</v>
      </c>
    </row>
    <row r="65" spans="1:15" x14ac:dyDescent="0.35">
      <c r="A65" s="8">
        <v>43</v>
      </c>
      <c r="B65" s="4" t="s">
        <v>142</v>
      </c>
      <c r="C65" s="5">
        <v>1043</v>
      </c>
      <c r="D65" s="4" t="s">
        <v>11</v>
      </c>
      <c r="E65" s="8">
        <v>30000</v>
      </c>
      <c r="F65" s="8">
        <v>25</v>
      </c>
      <c r="G65" s="10">
        <f t="shared" si="6"/>
        <v>25000</v>
      </c>
      <c r="H65" s="11">
        <v>28000</v>
      </c>
      <c r="I65" s="11">
        <v>4000</v>
      </c>
      <c r="J65" s="11">
        <v>2000</v>
      </c>
      <c r="K65" s="12">
        <f t="shared" ca="1" si="2"/>
        <v>57</v>
      </c>
      <c r="L65" s="10">
        <f t="shared" ca="1" si="7"/>
        <v>7125</v>
      </c>
      <c r="M65" s="10">
        <f t="shared" ca="1" si="3"/>
        <v>66125</v>
      </c>
      <c r="N65" s="14">
        <f t="shared" si="4"/>
        <v>3000</v>
      </c>
      <c r="O65" s="6">
        <f t="shared" ca="1" si="5"/>
        <v>63125</v>
      </c>
    </row>
    <row r="66" spans="1:15" x14ac:dyDescent="0.35">
      <c r="A66" s="8">
        <v>44</v>
      </c>
      <c r="B66" s="4" t="s">
        <v>143</v>
      </c>
      <c r="C66" s="5">
        <v>1044</v>
      </c>
      <c r="D66" s="4" t="s">
        <v>11</v>
      </c>
      <c r="E66" s="8">
        <v>30000</v>
      </c>
      <c r="F66" s="8">
        <v>28</v>
      </c>
      <c r="G66" s="10">
        <f t="shared" si="6"/>
        <v>28000</v>
      </c>
      <c r="H66" s="11">
        <v>27000</v>
      </c>
      <c r="I66" s="11">
        <v>4000</v>
      </c>
      <c r="J66" s="11">
        <v>2000</v>
      </c>
      <c r="K66" s="12">
        <f t="shared" ca="1" si="2"/>
        <v>54</v>
      </c>
      <c r="L66" s="10">
        <f t="shared" ca="1" si="7"/>
        <v>6750</v>
      </c>
      <c r="M66" s="10">
        <f t="shared" ca="1" si="3"/>
        <v>67750</v>
      </c>
      <c r="N66" s="14">
        <f t="shared" si="4"/>
        <v>3360</v>
      </c>
      <c r="O66" s="6">
        <f t="shared" ca="1" si="5"/>
        <v>64390</v>
      </c>
    </row>
    <row r="67" spans="1:15" x14ac:dyDescent="0.35">
      <c r="A67" s="8">
        <v>45</v>
      </c>
      <c r="B67" s="4" t="s">
        <v>144</v>
      </c>
      <c r="C67" s="5">
        <v>1045</v>
      </c>
      <c r="D67" s="4" t="s">
        <v>11</v>
      </c>
      <c r="E67" s="8">
        <v>30000</v>
      </c>
      <c r="F67" s="8">
        <v>27</v>
      </c>
      <c r="G67" s="10">
        <f t="shared" si="6"/>
        <v>27000</v>
      </c>
      <c r="H67" s="11">
        <v>29000</v>
      </c>
      <c r="I67" s="11">
        <v>4000</v>
      </c>
      <c r="J67" s="11">
        <v>2000</v>
      </c>
      <c r="K67" s="12">
        <f t="shared" ca="1" si="2"/>
        <v>45</v>
      </c>
      <c r="L67" s="10">
        <f t="shared" ca="1" si="7"/>
        <v>5625</v>
      </c>
      <c r="M67" s="10">
        <f t="shared" ca="1" si="3"/>
        <v>67625</v>
      </c>
      <c r="N67" s="14">
        <f t="shared" si="4"/>
        <v>3240</v>
      </c>
      <c r="O67" s="6">
        <f t="shared" ca="1" si="5"/>
        <v>64385</v>
      </c>
    </row>
    <row r="68" spans="1:15" x14ac:dyDescent="0.35">
      <c r="A68" s="8">
        <v>46</v>
      </c>
      <c r="B68" s="4" t="s">
        <v>145</v>
      </c>
      <c r="C68" s="5">
        <v>1046</v>
      </c>
      <c r="D68" s="4" t="s">
        <v>11</v>
      </c>
      <c r="E68" s="8">
        <v>30000</v>
      </c>
      <c r="F68" s="8">
        <v>29</v>
      </c>
      <c r="G68" s="10">
        <f t="shared" si="6"/>
        <v>29000</v>
      </c>
      <c r="H68" s="11">
        <v>29000</v>
      </c>
      <c r="I68" s="11">
        <v>4000</v>
      </c>
      <c r="J68" s="11">
        <v>2000</v>
      </c>
      <c r="K68" s="12">
        <f t="shared" ca="1" si="2"/>
        <v>56</v>
      </c>
      <c r="L68" s="10">
        <f t="shared" ca="1" si="7"/>
        <v>7000</v>
      </c>
      <c r="M68" s="10">
        <f t="shared" ca="1" si="3"/>
        <v>71000</v>
      </c>
      <c r="N68" s="14">
        <f t="shared" si="4"/>
        <v>3480</v>
      </c>
      <c r="O68" s="6">
        <f t="shared" ca="1" si="5"/>
        <v>67520</v>
      </c>
    </row>
    <row r="69" spans="1:15" x14ac:dyDescent="0.35">
      <c r="A69" s="8">
        <v>47</v>
      </c>
      <c r="B69" s="4" t="s">
        <v>146</v>
      </c>
      <c r="C69" s="5">
        <v>1047</v>
      </c>
      <c r="D69" s="4" t="s">
        <v>11</v>
      </c>
      <c r="E69" s="8">
        <v>30000</v>
      </c>
      <c r="F69" s="8">
        <v>29</v>
      </c>
      <c r="G69" s="10">
        <f t="shared" si="6"/>
        <v>29000</v>
      </c>
      <c r="H69" s="11">
        <v>30000</v>
      </c>
      <c r="I69" s="11">
        <v>4000</v>
      </c>
      <c r="J69" s="11">
        <v>2000</v>
      </c>
      <c r="K69" s="12">
        <f t="shared" ca="1" si="2"/>
        <v>44</v>
      </c>
      <c r="L69" s="10">
        <f t="shared" ca="1" si="7"/>
        <v>5500</v>
      </c>
      <c r="M69" s="10">
        <f t="shared" ca="1" si="3"/>
        <v>70500</v>
      </c>
      <c r="N69" s="14">
        <f t="shared" si="4"/>
        <v>3480</v>
      </c>
      <c r="O69" s="6">
        <f t="shared" ca="1" si="5"/>
        <v>67020</v>
      </c>
    </row>
    <row r="70" spans="1:15" x14ac:dyDescent="0.35">
      <c r="A70" s="8">
        <v>48</v>
      </c>
      <c r="B70" s="4" t="s">
        <v>147</v>
      </c>
      <c r="C70" s="5">
        <v>1048</v>
      </c>
      <c r="D70" s="4" t="s">
        <v>11</v>
      </c>
      <c r="E70" s="8">
        <v>30000</v>
      </c>
      <c r="F70" s="8">
        <v>30</v>
      </c>
      <c r="G70" s="10">
        <f t="shared" si="6"/>
        <v>30000</v>
      </c>
      <c r="H70" s="11">
        <v>28000</v>
      </c>
      <c r="I70" s="11">
        <v>4000</v>
      </c>
      <c r="J70" s="11">
        <v>2000</v>
      </c>
      <c r="K70" s="12">
        <f t="shared" ca="1" si="2"/>
        <v>57</v>
      </c>
      <c r="L70" s="10">
        <f t="shared" ca="1" si="7"/>
        <v>7125</v>
      </c>
      <c r="M70" s="10">
        <f t="shared" ca="1" si="3"/>
        <v>71125</v>
      </c>
      <c r="N70" s="14">
        <f t="shared" si="4"/>
        <v>3600</v>
      </c>
      <c r="O70" s="6">
        <f t="shared" ca="1" si="5"/>
        <v>67525</v>
      </c>
    </row>
    <row r="71" spans="1:15" x14ac:dyDescent="0.35">
      <c r="A71" s="8">
        <v>49</v>
      </c>
      <c r="B71" s="4" t="s">
        <v>148</v>
      </c>
      <c r="C71" s="5">
        <v>1049</v>
      </c>
      <c r="D71" s="4" t="s">
        <v>11</v>
      </c>
      <c r="E71" s="8">
        <v>30000</v>
      </c>
      <c r="F71" s="8">
        <v>28</v>
      </c>
      <c r="G71" s="10">
        <f t="shared" si="6"/>
        <v>28000</v>
      </c>
      <c r="H71" s="11">
        <v>25000</v>
      </c>
      <c r="I71" s="11">
        <v>4000</v>
      </c>
      <c r="J71" s="11">
        <v>2000</v>
      </c>
      <c r="K71" s="12">
        <f t="shared" ca="1" si="2"/>
        <v>40</v>
      </c>
      <c r="L71" s="10">
        <f t="shared" ca="1" si="7"/>
        <v>5000</v>
      </c>
      <c r="M71" s="10">
        <f t="shared" ca="1" si="3"/>
        <v>64000</v>
      </c>
      <c r="N71" s="14">
        <f t="shared" si="4"/>
        <v>3360</v>
      </c>
      <c r="O71" s="6">
        <f t="shared" ca="1" si="5"/>
        <v>60640</v>
      </c>
    </row>
    <row r="72" spans="1:15" x14ac:dyDescent="0.35">
      <c r="A72" s="8">
        <v>50</v>
      </c>
      <c r="B72" s="4" t="s">
        <v>149</v>
      </c>
      <c r="C72" s="5">
        <v>1050</v>
      </c>
      <c r="D72" s="4" t="s">
        <v>11</v>
      </c>
      <c r="E72" s="8">
        <v>30000</v>
      </c>
      <c r="F72" s="8">
        <v>25</v>
      </c>
      <c r="G72" s="10">
        <f t="shared" si="6"/>
        <v>25000</v>
      </c>
      <c r="H72" s="11">
        <v>30000</v>
      </c>
      <c r="I72" s="11">
        <v>4000</v>
      </c>
      <c r="J72" s="11">
        <v>2000</v>
      </c>
      <c r="K72" s="12">
        <f t="shared" ca="1" si="2"/>
        <v>41</v>
      </c>
      <c r="L72" s="10">
        <f t="shared" ca="1" si="7"/>
        <v>5125</v>
      </c>
      <c r="M72" s="10">
        <f t="shared" ca="1" si="3"/>
        <v>66125</v>
      </c>
      <c r="N72" s="14">
        <f t="shared" si="4"/>
        <v>3000</v>
      </c>
      <c r="O72" s="6">
        <f t="shared" ca="1" si="5"/>
        <v>63125</v>
      </c>
    </row>
    <row r="73" spans="1:15" x14ac:dyDescent="0.35">
      <c r="A73" s="8">
        <v>51</v>
      </c>
      <c r="B73" s="4" t="s">
        <v>150</v>
      </c>
      <c r="C73" s="5">
        <v>1051</v>
      </c>
      <c r="D73" s="4" t="s">
        <v>11</v>
      </c>
      <c r="E73" s="8">
        <v>30000</v>
      </c>
      <c r="F73" s="8">
        <v>30</v>
      </c>
      <c r="G73" s="10">
        <f t="shared" si="6"/>
        <v>30000</v>
      </c>
      <c r="H73" s="11">
        <v>30000</v>
      </c>
      <c r="I73" s="11">
        <v>4000</v>
      </c>
      <c r="J73" s="11">
        <v>2000</v>
      </c>
      <c r="K73" s="12">
        <f t="shared" ca="1" si="2"/>
        <v>59</v>
      </c>
      <c r="L73" s="10">
        <f t="shared" ca="1" si="7"/>
        <v>7375</v>
      </c>
      <c r="M73" s="10">
        <f t="shared" ca="1" si="3"/>
        <v>73375</v>
      </c>
      <c r="N73" s="14">
        <f t="shared" si="4"/>
        <v>3600</v>
      </c>
      <c r="O73" s="6">
        <f t="shared" ca="1" si="5"/>
        <v>69775</v>
      </c>
    </row>
    <row r="74" spans="1:15" x14ac:dyDescent="0.35">
      <c r="A74" s="8">
        <v>52</v>
      </c>
      <c r="B74" s="4" t="s">
        <v>151</v>
      </c>
      <c r="C74" s="5">
        <v>1052</v>
      </c>
      <c r="D74" s="4" t="s">
        <v>11</v>
      </c>
      <c r="E74" s="8">
        <v>30000</v>
      </c>
      <c r="F74" s="8">
        <v>30</v>
      </c>
      <c r="G74" s="10">
        <f t="shared" si="6"/>
        <v>30000</v>
      </c>
      <c r="H74" s="11">
        <v>27000</v>
      </c>
      <c r="I74" s="11">
        <v>4000</v>
      </c>
      <c r="J74" s="11">
        <v>2000</v>
      </c>
      <c r="K74" s="12">
        <f t="shared" ca="1" si="2"/>
        <v>48</v>
      </c>
      <c r="L74" s="10">
        <f t="shared" ca="1" si="7"/>
        <v>6000</v>
      </c>
      <c r="M74" s="10">
        <f t="shared" ca="1" si="3"/>
        <v>69000</v>
      </c>
      <c r="N74" s="14">
        <f t="shared" si="4"/>
        <v>3600</v>
      </c>
      <c r="O74" s="6">
        <f t="shared" ca="1" si="5"/>
        <v>65400</v>
      </c>
    </row>
    <row r="75" spans="1:15" x14ac:dyDescent="0.35">
      <c r="A75" s="8">
        <v>53</v>
      </c>
      <c r="B75" s="4" t="s">
        <v>152</v>
      </c>
      <c r="C75" s="5">
        <v>1053</v>
      </c>
      <c r="D75" s="4" t="s">
        <v>11</v>
      </c>
      <c r="E75" s="8">
        <v>30000</v>
      </c>
      <c r="F75" s="8">
        <v>27</v>
      </c>
      <c r="G75" s="10">
        <f t="shared" si="6"/>
        <v>27000</v>
      </c>
      <c r="H75" s="11">
        <v>28000</v>
      </c>
      <c r="I75" s="11">
        <v>4000</v>
      </c>
      <c r="J75" s="11">
        <v>2000</v>
      </c>
      <c r="K75" s="12">
        <f t="shared" ca="1" si="2"/>
        <v>50</v>
      </c>
      <c r="L75" s="10">
        <f t="shared" ca="1" si="7"/>
        <v>6250</v>
      </c>
      <c r="M75" s="10">
        <f t="shared" ca="1" si="3"/>
        <v>67250</v>
      </c>
      <c r="N75" s="14">
        <f t="shared" si="4"/>
        <v>3240</v>
      </c>
      <c r="O75" s="6">
        <f t="shared" ca="1" si="5"/>
        <v>64010</v>
      </c>
    </row>
    <row r="76" spans="1:15" x14ac:dyDescent="0.35">
      <c r="A76" s="8">
        <v>54</v>
      </c>
      <c r="B76" s="4" t="s">
        <v>153</v>
      </c>
      <c r="C76" s="5">
        <v>1054</v>
      </c>
      <c r="D76" s="4" t="s">
        <v>11</v>
      </c>
      <c r="E76" s="8">
        <v>30000</v>
      </c>
      <c r="F76" s="8">
        <v>28</v>
      </c>
      <c r="G76" s="10">
        <f t="shared" si="6"/>
        <v>28000</v>
      </c>
      <c r="H76" s="11">
        <v>28000</v>
      </c>
      <c r="I76" s="11">
        <v>4000</v>
      </c>
      <c r="J76" s="11">
        <v>2000</v>
      </c>
      <c r="K76" s="12">
        <f t="shared" ca="1" si="2"/>
        <v>56</v>
      </c>
      <c r="L76" s="10">
        <f t="shared" ca="1" si="7"/>
        <v>7000</v>
      </c>
      <c r="M76" s="10">
        <f t="shared" ca="1" si="3"/>
        <v>69000</v>
      </c>
      <c r="N76" s="14">
        <f t="shared" si="4"/>
        <v>3360</v>
      </c>
      <c r="O76" s="6">
        <f t="shared" ca="1" si="5"/>
        <v>65640</v>
      </c>
    </row>
    <row r="77" spans="1:15" x14ac:dyDescent="0.35">
      <c r="A77" s="8">
        <v>55</v>
      </c>
      <c r="B77" s="4" t="s">
        <v>154</v>
      </c>
      <c r="C77" s="5">
        <v>1055</v>
      </c>
      <c r="D77" s="4" t="s">
        <v>11</v>
      </c>
      <c r="E77" s="8">
        <v>30000</v>
      </c>
      <c r="F77" s="8">
        <v>28</v>
      </c>
      <c r="G77" s="10">
        <f t="shared" si="6"/>
        <v>28000</v>
      </c>
      <c r="H77" s="11">
        <v>27000</v>
      </c>
      <c r="I77" s="11">
        <v>4000</v>
      </c>
      <c r="J77" s="11">
        <v>2000</v>
      </c>
      <c r="K77" s="12">
        <f t="shared" ca="1" si="2"/>
        <v>40</v>
      </c>
      <c r="L77" s="10">
        <f t="shared" ca="1" si="7"/>
        <v>5000</v>
      </c>
      <c r="M77" s="10">
        <f t="shared" ca="1" si="3"/>
        <v>66000</v>
      </c>
      <c r="N77" s="14">
        <f t="shared" si="4"/>
        <v>3360</v>
      </c>
      <c r="O77" s="6">
        <f t="shared" ca="1" si="5"/>
        <v>62640</v>
      </c>
    </row>
    <row r="78" spans="1:15" x14ac:dyDescent="0.35">
      <c r="A78" s="8">
        <v>56</v>
      </c>
      <c r="B78" s="4" t="s">
        <v>155</v>
      </c>
      <c r="C78" s="5">
        <v>1056</v>
      </c>
      <c r="D78" s="4" t="s">
        <v>11</v>
      </c>
      <c r="E78" s="8">
        <v>30000</v>
      </c>
      <c r="F78" s="8">
        <v>27</v>
      </c>
      <c r="G78" s="10">
        <f t="shared" si="6"/>
        <v>27000</v>
      </c>
      <c r="H78" s="11">
        <v>30000</v>
      </c>
      <c r="I78" s="11">
        <v>4000</v>
      </c>
      <c r="J78" s="11">
        <v>2000</v>
      </c>
      <c r="K78" s="12">
        <f t="shared" ca="1" si="2"/>
        <v>48</v>
      </c>
      <c r="L78" s="10">
        <f t="shared" ca="1" si="7"/>
        <v>6000</v>
      </c>
      <c r="M78" s="10">
        <f t="shared" ca="1" si="3"/>
        <v>69000</v>
      </c>
      <c r="N78" s="14">
        <f t="shared" si="4"/>
        <v>3240</v>
      </c>
      <c r="O78" s="6">
        <f t="shared" ca="1" si="5"/>
        <v>65760</v>
      </c>
    </row>
    <row r="79" spans="1:15" x14ac:dyDescent="0.35">
      <c r="A79" s="8">
        <v>57</v>
      </c>
      <c r="B79" s="4" t="s">
        <v>156</v>
      </c>
      <c r="C79" s="5">
        <v>1057</v>
      </c>
      <c r="D79" s="4" t="s">
        <v>11</v>
      </c>
      <c r="E79" s="8">
        <v>30000</v>
      </c>
      <c r="F79" s="8">
        <v>30</v>
      </c>
      <c r="G79" s="10">
        <f t="shared" si="6"/>
        <v>30000</v>
      </c>
      <c r="H79" s="11">
        <v>29000</v>
      </c>
      <c r="I79" s="11">
        <v>4000</v>
      </c>
      <c r="J79" s="11">
        <v>2000</v>
      </c>
      <c r="K79" s="12">
        <f t="shared" ca="1" si="2"/>
        <v>44</v>
      </c>
      <c r="L79" s="10">
        <f t="shared" ca="1" si="7"/>
        <v>5500</v>
      </c>
      <c r="M79" s="10">
        <f t="shared" ca="1" si="3"/>
        <v>70500</v>
      </c>
      <c r="N79" s="14">
        <f t="shared" si="4"/>
        <v>3600</v>
      </c>
      <c r="O79" s="6">
        <f t="shared" ca="1" si="5"/>
        <v>66900</v>
      </c>
    </row>
    <row r="80" spans="1:15" x14ac:dyDescent="0.35">
      <c r="A80" s="8">
        <v>58</v>
      </c>
      <c r="B80" s="4" t="s">
        <v>157</v>
      </c>
      <c r="C80" s="5">
        <v>1058</v>
      </c>
      <c r="D80" s="4" t="s">
        <v>11</v>
      </c>
      <c r="E80" s="8">
        <v>30000</v>
      </c>
      <c r="F80" s="8">
        <v>29</v>
      </c>
      <c r="G80" s="10">
        <f t="shared" si="6"/>
        <v>29000</v>
      </c>
      <c r="H80" s="11">
        <v>28000</v>
      </c>
      <c r="I80" s="11">
        <v>4000</v>
      </c>
      <c r="J80" s="11">
        <v>2000</v>
      </c>
      <c r="K80" s="12">
        <f t="shared" ca="1" si="2"/>
        <v>50</v>
      </c>
      <c r="L80" s="10">
        <f t="shared" ca="1" si="7"/>
        <v>6250</v>
      </c>
      <c r="M80" s="10">
        <f t="shared" ca="1" si="3"/>
        <v>69250</v>
      </c>
      <c r="N80" s="14">
        <f t="shared" si="4"/>
        <v>3480</v>
      </c>
      <c r="O80" s="6">
        <f t="shared" ca="1" si="5"/>
        <v>65770</v>
      </c>
    </row>
    <row r="81" spans="1:15" x14ac:dyDescent="0.35">
      <c r="A81" s="8">
        <v>59</v>
      </c>
      <c r="B81" s="4" t="s">
        <v>158</v>
      </c>
      <c r="C81" s="5">
        <v>1059</v>
      </c>
      <c r="D81" s="4" t="s">
        <v>11</v>
      </c>
      <c r="E81" s="8">
        <v>30000</v>
      </c>
      <c r="F81" s="8">
        <v>28</v>
      </c>
      <c r="G81" s="10">
        <f t="shared" si="6"/>
        <v>28000</v>
      </c>
      <c r="H81" s="11">
        <v>28000</v>
      </c>
      <c r="I81" s="11">
        <v>4000</v>
      </c>
      <c r="J81" s="11">
        <v>2000</v>
      </c>
      <c r="K81" s="12">
        <f t="shared" ca="1" si="2"/>
        <v>52</v>
      </c>
      <c r="L81" s="10">
        <f t="shared" ca="1" si="7"/>
        <v>6500</v>
      </c>
      <c r="M81" s="10">
        <f t="shared" ca="1" si="3"/>
        <v>68500</v>
      </c>
      <c r="N81" s="14">
        <f t="shared" si="4"/>
        <v>3360</v>
      </c>
      <c r="O81" s="6">
        <f t="shared" ca="1" si="5"/>
        <v>65140</v>
      </c>
    </row>
    <row r="82" spans="1:15" x14ac:dyDescent="0.35">
      <c r="A82" s="8">
        <v>60</v>
      </c>
      <c r="B82" s="4" t="s">
        <v>159</v>
      </c>
      <c r="C82" s="5">
        <v>1060</v>
      </c>
      <c r="D82" s="4" t="s">
        <v>11</v>
      </c>
      <c r="E82" s="8">
        <v>30000</v>
      </c>
      <c r="F82" s="8">
        <v>28</v>
      </c>
      <c r="G82" s="10">
        <f t="shared" si="6"/>
        <v>28000</v>
      </c>
      <c r="H82" s="11">
        <v>25000</v>
      </c>
      <c r="I82" s="11">
        <v>4000</v>
      </c>
      <c r="J82" s="11">
        <v>2000</v>
      </c>
      <c r="K82" s="12">
        <f t="shared" ca="1" si="2"/>
        <v>45</v>
      </c>
      <c r="L82" s="10">
        <f t="shared" ca="1" si="7"/>
        <v>5625</v>
      </c>
      <c r="M82" s="10">
        <f t="shared" ca="1" si="3"/>
        <v>64625</v>
      </c>
      <c r="N82" s="14">
        <f t="shared" si="4"/>
        <v>3360</v>
      </c>
      <c r="O82" s="6">
        <f t="shared" ca="1" si="5"/>
        <v>61265</v>
      </c>
    </row>
    <row r="83" spans="1:15" x14ac:dyDescent="0.35">
      <c r="A83" s="8">
        <v>61</v>
      </c>
      <c r="B83" s="4" t="s">
        <v>160</v>
      </c>
      <c r="C83" s="5">
        <v>1061</v>
      </c>
      <c r="D83" s="4" t="s">
        <v>11</v>
      </c>
      <c r="E83" s="8">
        <v>30000</v>
      </c>
      <c r="F83" s="8">
        <v>25</v>
      </c>
      <c r="G83" s="10">
        <f t="shared" si="6"/>
        <v>25000</v>
      </c>
      <c r="H83" s="11">
        <v>30000</v>
      </c>
      <c r="I83" s="11">
        <v>4000</v>
      </c>
      <c r="J83" s="11">
        <v>2000</v>
      </c>
      <c r="K83" s="12">
        <f t="shared" ca="1" si="2"/>
        <v>40</v>
      </c>
      <c r="L83" s="10">
        <f t="shared" ca="1" si="7"/>
        <v>5000</v>
      </c>
      <c r="M83" s="10">
        <f t="shared" ca="1" si="3"/>
        <v>66000</v>
      </c>
      <c r="N83" s="14">
        <f t="shared" si="4"/>
        <v>3000</v>
      </c>
      <c r="O83" s="6">
        <f t="shared" ca="1" si="5"/>
        <v>63000</v>
      </c>
    </row>
    <row r="84" spans="1:15" x14ac:dyDescent="0.35">
      <c r="A84" s="8">
        <v>62</v>
      </c>
      <c r="B84" s="4" t="s">
        <v>161</v>
      </c>
      <c r="C84" s="5">
        <v>1062</v>
      </c>
      <c r="D84" s="4" t="s">
        <v>11</v>
      </c>
      <c r="E84" s="8">
        <v>30000</v>
      </c>
      <c r="F84" s="8">
        <v>30</v>
      </c>
      <c r="G84" s="10">
        <f t="shared" si="6"/>
        <v>30000</v>
      </c>
      <c r="H84" s="11">
        <v>26000</v>
      </c>
      <c r="I84" s="11">
        <v>4000</v>
      </c>
      <c r="J84" s="11">
        <v>2000</v>
      </c>
      <c r="K84" s="12">
        <f t="shared" ca="1" si="2"/>
        <v>40</v>
      </c>
      <c r="L84" s="10">
        <f t="shared" ca="1" si="7"/>
        <v>5000</v>
      </c>
      <c r="M84" s="10">
        <f t="shared" ca="1" si="3"/>
        <v>67000</v>
      </c>
      <c r="N84" s="14">
        <f t="shared" si="4"/>
        <v>3600</v>
      </c>
      <c r="O84" s="6">
        <f t="shared" ca="1" si="5"/>
        <v>63400</v>
      </c>
    </row>
    <row r="85" spans="1:15" x14ac:dyDescent="0.35">
      <c r="A85" s="8">
        <v>63</v>
      </c>
      <c r="B85" s="4" t="s">
        <v>162</v>
      </c>
      <c r="C85" s="5">
        <v>1063</v>
      </c>
      <c r="D85" s="4" t="s">
        <v>11</v>
      </c>
      <c r="E85" s="8">
        <v>30000</v>
      </c>
      <c r="F85" s="8">
        <v>26</v>
      </c>
      <c r="G85" s="10">
        <f t="shared" si="6"/>
        <v>26000</v>
      </c>
      <c r="H85" s="11">
        <v>29000</v>
      </c>
      <c r="I85" s="11">
        <v>4000</v>
      </c>
      <c r="J85" s="11">
        <v>2000</v>
      </c>
      <c r="K85" s="12">
        <f t="shared" ca="1" si="2"/>
        <v>43</v>
      </c>
      <c r="L85" s="10">
        <f t="shared" ca="1" si="7"/>
        <v>5375</v>
      </c>
      <c r="M85" s="10">
        <f t="shared" ca="1" si="3"/>
        <v>66375</v>
      </c>
      <c r="N85" s="14">
        <f t="shared" si="4"/>
        <v>3120</v>
      </c>
      <c r="O85" s="6">
        <f t="shared" ca="1" si="5"/>
        <v>63255</v>
      </c>
    </row>
    <row r="86" spans="1:15" x14ac:dyDescent="0.35">
      <c r="A86" s="8">
        <v>64</v>
      </c>
      <c r="B86" s="4" t="s">
        <v>163</v>
      </c>
      <c r="C86" s="5">
        <v>1064</v>
      </c>
      <c r="D86" s="4" t="s">
        <v>11</v>
      </c>
      <c r="E86" s="8">
        <v>30000</v>
      </c>
      <c r="F86" s="8">
        <v>29</v>
      </c>
      <c r="G86" s="10">
        <f t="shared" si="6"/>
        <v>29000</v>
      </c>
      <c r="H86" s="11">
        <v>26000</v>
      </c>
      <c r="I86" s="11">
        <v>4000</v>
      </c>
      <c r="J86" s="11">
        <v>2000</v>
      </c>
      <c r="K86" s="12">
        <f t="shared" ca="1" si="2"/>
        <v>46</v>
      </c>
      <c r="L86" s="10">
        <f t="shared" ca="1" si="7"/>
        <v>5750</v>
      </c>
      <c r="M86" s="10">
        <f t="shared" ca="1" si="3"/>
        <v>66750</v>
      </c>
      <c r="N86" s="14">
        <f t="shared" si="4"/>
        <v>3480</v>
      </c>
      <c r="O86" s="6">
        <f t="shared" ca="1" si="5"/>
        <v>63270</v>
      </c>
    </row>
    <row r="87" spans="1:15" x14ac:dyDescent="0.35">
      <c r="A87" s="8">
        <v>65</v>
      </c>
      <c r="B87" s="4" t="s">
        <v>164</v>
      </c>
      <c r="C87" s="5">
        <v>1065</v>
      </c>
      <c r="D87" s="4" t="s">
        <v>11</v>
      </c>
      <c r="E87" s="8">
        <v>30000</v>
      </c>
      <c r="F87" s="8">
        <v>26</v>
      </c>
      <c r="G87" s="10">
        <f t="shared" ref="G87:G102" si="8">E87/30 *F87</f>
        <v>26000</v>
      </c>
      <c r="H87" s="11">
        <v>22500</v>
      </c>
      <c r="I87" s="11">
        <v>2500</v>
      </c>
      <c r="J87" s="11">
        <v>2000</v>
      </c>
      <c r="K87" s="12">
        <f t="shared" ca="1" si="2"/>
        <v>58</v>
      </c>
      <c r="L87" s="10">
        <f t="shared" ref="L87:L102" ca="1" si="9">E87/30/8*K87</f>
        <v>7250</v>
      </c>
      <c r="M87" s="10">
        <f t="shared" ca="1" si="3"/>
        <v>60250</v>
      </c>
      <c r="N87" s="14">
        <f t="shared" si="4"/>
        <v>3120</v>
      </c>
      <c r="O87" s="6">
        <f t="shared" ca="1" si="5"/>
        <v>57130</v>
      </c>
    </row>
    <row r="88" spans="1:15" x14ac:dyDescent="0.35">
      <c r="A88" s="8">
        <v>66</v>
      </c>
      <c r="B88" s="4" t="s">
        <v>165</v>
      </c>
      <c r="C88" s="5">
        <v>1066</v>
      </c>
      <c r="D88" s="9" t="s">
        <v>12</v>
      </c>
      <c r="E88" s="13">
        <v>25000</v>
      </c>
      <c r="F88" s="8">
        <v>27</v>
      </c>
      <c r="G88" s="10">
        <f t="shared" si="8"/>
        <v>22500</v>
      </c>
      <c r="H88" s="32">
        <v>21666</v>
      </c>
      <c r="I88" s="11">
        <v>2500</v>
      </c>
      <c r="J88" s="11">
        <v>2000</v>
      </c>
      <c r="K88" s="12">
        <f ca="1">RANDBETWEEN(35,45)</f>
        <v>36</v>
      </c>
      <c r="L88" s="10">
        <f t="shared" ca="1" si="9"/>
        <v>3750</v>
      </c>
      <c r="M88" s="10">
        <f t="shared" ca="1" si="3"/>
        <v>52416</v>
      </c>
      <c r="N88" s="14">
        <f t="shared" si="4"/>
        <v>2700</v>
      </c>
      <c r="O88" s="6">
        <f t="shared" ca="1" si="5"/>
        <v>49716</v>
      </c>
    </row>
    <row r="89" spans="1:15" x14ac:dyDescent="0.35">
      <c r="A89" s="8">
        <v>67</v>
      </c>
      <c r="B89" s="4" t="s">
        <v>166</v>
      </c>
      <c r="C89" s="5">
        <v>1067</v>
      </c>
      <c r="D89" s="9" t="s">
        <v>12</v>
      </c>
      <c r="E89" s="13">
        <v>25000</v>
      </c>
      <c r="F89" s="8">
        <v>26</v>
      </c>
      <c r="G89" s="10">
        <f t="shared" si="8"/>
        <v>21666.666666666668</v>
      </c>
      <c r="H89" s="32">
        <v>21666.666666666668</v>
      </c>
      <c r="I89" s="11">
        <v>2500</v>
      </c>
      <c r="J89" s="11">
        <v>2000</v>
      </c>
      <c r="K89" s="12">
        <f t="shared" ref="K89:K102" ca="1" si="10">RANDBETWEEN(40,60)</f>
        <v>58</v>
      </c>
      <c r="L89" s="10">
        <f t="shared" ca="1" si="9"/>
        <v>6041.666666666667</v>
      </c>
      <c r="M89" s="10">
        <f t="shared" ref="M89:M102" ca="1" si="11">SUM(G89,H89,I89,J89,L89)</f>
        <v>53875</v>
      </c>
      <c r="N89" s="14">
        <f t="shared" ref="N89:N102" si="12">G89*12/100</f>
        <v>2600</v>
      </c>
      <c r="O89" s="6">
        <f t="shared" ref="O89:O102" ca="1" si="13">M89-N89</f>
        <v>51275</v>
      </c>
    </row>
    <row r="90" spans="1:15" x14ac:dyDescent="0.35">
      <c r="A90" s="8">
        <v>68</v>
      </c>
      <c r="B90" s="4" t="s">
        <v>167</v>
      </c>
      <c r="C90" s="5">
        <v>1068</v>
      </c>
      <c r="D90" s="9" t="s">
        <v>12</v>
      </c>
      <c r="E90" s="13">
        <v>25000</v>
      </c>
      <c r="F90" s="8">
        <v>26</v>
      </c>
      <c r="G90" s="10">
        <f t="shared" si="8"/>
        <v>21666.666666666668</v>
      </c>
      <c r="H90" s="32">
        <v>23333.333333333336</v>
      </c>
      <c r="I90" s="11">
        <v>2500</v>
      </c>
      <c r="J90" s="11">
        <v>2000</v>
      </c>
      <c r="K90" s="12">
        <f t="shared" ca="1" si="10"/>
        <v>52</v>
      </c>
      <c r="L90" s="10">
        <f t="shared" ca="1" si="9"/>
        <v>5416.666666666667</v>
      </c>
      <c r="M90" s="10">
        <f t="shared" ca="1" si="11"/>
        <v>54916.666666666664</v>
      </c>
      <c r="N90" s="14">
        <f t="shared" si="12"/>
        <v>2600</v>
      </c>
      <c r="O90" s="6">
        <f t="shared" ca="1" si="13"/>
        <v>52316.666666666664</v>
      </c>
    </row>
    <row r="91" spans="1:15" x14ac:dyDescent="0.35">
      <c r="A91" s="8">
        <v>69</v>
      </c>
      <c r="B91" s="4" t="s">
        <v>168</v>
      </c>
      <c r="C91" s="5">
        <v>1069</v>
      </c>
      <c r="D91" s="9" t="s">
        <v>12</v>
      </c>
      <c r="E91" s="13">
        <v>25000</v>
      </c>
      <c r="F91" s="8">
        <v>28</v>
      </c>
      <c r="G91" s="10">
        <f t="shared" si="8"/>
        <v>23333.333333333336</v>
      </c>
      <c r="H91" s="11">
        <v>22500</v>
      </c>
      <c r="I91" s="11">
        <v>2500</v>
      </c>
      <c r="J91" s="11">
        <v>2000</v>
      </c>
      <c r="K91" s="12">
        <f t="shared" ca="1" si="10"/>
        <v>55</v>
      </c>
      <c r="L91" s="10">
        <f t="shared" ca="1" si="9"/>
        <v>5729.166666666667</v>
      </c>
      <c r="M91" s="10">
        <f t="shared" ca="1" si="11"/>
        <v>56062.5</v>
      </c>
      <c r="N91" s="14">
        <f t="shared" si="12"/>
        <v>2800</v>
      </c>
      <c r="O91" s="6">
        <f t="shared" ca="1" si="13"/>
        <v>53262.5</v>
      </c>
    </row>
    <row r="92" spans="1:15" x14ac:dyDescent="0.35">
      <c r="A92" s="8">
        <v>70</v>
      </c>
      <c r="B92" s="4" t="s">
        <v>169</v>
      </c>
      <c r="C92" s="5">
        <v>1070</v>
      </c>
      <c r="D92" s="9" t="s">
        <v>12</v>
      </c>
      <c r="E92" s="13">
        <v>25000</v>
      </c>
      <c r="F92" s="8">
        <v>27</v>
      </c>
      <c r="G92" s="10">
        <f t="shared" si="8"/>
        <v>22500</v>
      </c>
      <c r="H92" s="32">
        <v>21666.666666666668</v>
      </c>
      <c r="I92" s="11">
        <v>2500</v>
      </c>
      <c r="J92" s="11">
        <v>2000</v>
      </c>
      <c r="K92" s="12">
        <f t="shared" ca="1" si="10"/>
        <v>52</v>
      </c>
      <c r="L92" s="10">
        <f t="shared" ca="1" si="9"/>
        <v>5416.666666666667</v>
      </c>
      <c r="M92" s="10">
        <f t="shared" ca="1" si="11"/>
        <v>54083.333333333336</v>
      </c>
      <c r="N92" s="14">
        <f t="shared" si="12"/>
        <v>2700</v>
      </c>
      <c r="O92" s="6">
        <f t="shared" ca="1" si="13"/>
        <v>51383.333333333336</v>
      </c>
    </row>
    <row r="93" spans="1:15" x14ac:dyDescent="0.35">
      <c r="A93" s="8">
        <v>71</v>
      </c>
      <c r="B93" s="4" t="s">
        <v>170</v>
      </c>
      <c r="C93" s="5">
        <v>1071</v>
      </c>
      <c r="D93" s="9" t="s">
        <v>12</v>
      </c>
      <c r="E93" s="13">
        <v>25000</v>
      </c>
      <c r="F93" s="8">
        <v>26</v>
      </c>
      <c r="G93" s="10">
        <f t="shared" si="8"/>
        <v>21666.666666666668</v>
      </c>
      <c r="H93" s="11">
        <v>22500</v>
      </c>
      <c r="I93" s="11">
        <v>2500</v>
      </c>
      <c r="J93" s="11">
        <v>2000</v>
      </c>
      <c r="K93" s="12">
        <f t="shared" ca="1" si="10"/>
        <v>43</v>
      </c>
      <c r="L93" s="10">
        <f t="shared" ca="1" si="9"/>
        <v>4479.166666666667</v>
      </c>
      <c r="M93" s="10">
        <f t="shared" ca="1" si="11"/>
        <v>53145.833333333336</v>
      </c>
      <c r="N93" s="14">
        <f t="shared" si="12"/>
        <v>2600</v>
      </c>
      <c r="O93" s="6">
        <f t="shared" ca="1" si="13"/>
        <v>50545.833333333336</v>
      </c>
    </row>
    <row r="94" spans="1:15" x14ac:dyDescent="0.35">
      <c r="A94" s="8">
        <v>72</v>
      </c>
      <c r="B94" s="4" t="s">
        <v>171</v>
      </c>
      <c r="C94" s="5">
        <v>1072</v>
      </c>
      <c r="D94" s="9" t="s">
        <v>12</v>
      </c>
      <c r="E94" s="13">
        <v>25000</v>
      </c>
      <c r="F94" s="8">
        <v>27</v>
      </c>
      <c r="G94" s="10">
        <f t="shared" si="8"/>
        <v>22500</v>
      </c>
      <c r="H94" s="32">
        <v>21666.666666666668</v>
      </c>
      <c r="I94" s="11">
        <v>2500</v>
      </c>
      <c r="J94" s="11">
        <v>2000</v>
      </c>
      <c r="K94" s="12">
        <f t="shared" ca="1" si="10"/>
        <v>43</v>
      </c>
      <c r="L94" s="10">
        <f t="shared" ca="1" si="9"/>
        <v>4479.166666666667</v>
      </c>
      <c r="M94" s="10">
        <f t="shared" ca="1" si="11"/>
        <v>53145.833333333336</v>
      </c>
      <c r="N94" s="14">
        <f t="shared" si="12"/>
        <v>2700</v>
      </c>
      <c r="O94" s="6">
        <f t="shared" ca="1" si="13"/>
        <v>50445.833333333336</v>
      </c>
    </row>
    <row r="95" spans="1:15" x14ac:dyDescent="0.35">
      <c r="A95" s="8">
        <v>73</v>
      </c>
      <c r="B95" s="4" t="s">
        <v>172</v>
      </c>
      <c r="C95" s="5">
        <v>1073</v>
      </c>
      <c r="D95" s="9" t="s">
        <v>12</v>
      </c>
      <c r="E95" s="13">
        <v>25000</v>
      </c>
      <c r="F95" s="8">
        <v>26</v>
      </c>
      <c r="G95" s="10">
        <f t="shared" si="8"/>
        <v>21666.666666666668</v>
      </c>
      <c r="H95" s="32">
        <v>20833.333333333336</v>
      </c>
      <c r="I95" s="11">
        <v>2500</v>
      </c>
      <c r="J95" s="11">
        <v>2000</v>
      </c>
      <c r="K95" s="12">
        <f t="shared" ca="1" si="10"/>
        <v>40</v>
      </c>
      <c r="L95" s="10">
        <f t="shared" ca="1" si="9"/>
        <v>4166.666666666667</v>
      </c>
      <c r="M95" s="10">
        <f t="shared" ca="1" si="11"/>
        <v>51166.666666666664</v>
      </c>
      <c r="N95" s="14">
        <f t="shared" si="12"/>
        <v>2600</v>
      </c>
      <c r="O95" s="6">
        <f t="shared" ca="1" si="13"/>
        <v>48566.666666666664</v>
      </c>
    </row>
    <row r="96" spans="1:15" x14ac:dyDescent="0.35">
      <c r="A96" s="8">
        <v>74</v>
      </c>
      <c r="B96" s="4" t="s">
        <v>173</v>
      </c>
      <c r="C96" s="5">
        <v>1074</v>
      </c>
      <c r="D96" s="9" t="s">
        <v>12</v>
      </c>
      <c r="E96" s="13">
        <v>25000</v>
      </c>
      <c r="F96" s="8">
        <v>25</v>
      </c>
      <c r="G96" s="10">
        <f t="shared" si="8"/>
        <v>20833.333333333336</v>
      </c>
      <c r="H96" s="32">
        <v>24166.666666666668</v>
      </c>
      <c r="I96" s="11">
        <v>2500</v>
      </c>
      <c r="J96" s="11">
        <v>2000</v>
      </c>
      <c r="K96" s="12">
        <f t="shared" ca="1" si="10"/>
        <v>60</v>
      </c>
      <c r="L96" s="10">
        <f t="shared" ca="1" si="9"/>
        <v>6250</v>
      </c>
      <c r="M96" s="10">
        <f t="shared" ca="1" si="11"/>
        <v>55750</v>
      </c>
      <c r="N96" s="14">
        <f t="shared" si="12"/>
        <v>2500.0000000000005</v>
      </c>
      <c r="O96" s="6">
        <f t="shared" ca="1" si="13"/>
        <v>53250</v>
      </c>
    </row>
    <row r="97" spans="1:15" x14ac:dyDescent="0.35">
      <c r="A97" s="8">
        <v>75</v>
      </c>
      <c r="B97" s="4" t="s">
        <v>174</v>
      </c>
      <c r="C97" s="5">
        <v>1075</v>
      </c>
      <c r="D97" s="9" t="s">
        <v>12</v>
      </c>
      <c r="E97" s="13">
        <v>25000</v>
      </c>
      <c r="F97" s="8">
        <v>29</v>
      </c>
      <c r="G97" s="10">
        <f t="shared" si="8"/>
        <v>24166.666666666668</v>
      </c>
      <c r="H97" s="32">
        <v>21666.666666666668</v>
      </c>
      <c r="I97" s="11">
        <v>2500</v>
      </c>
      <c r="J97" s="11">
        <v>2000</v>
      </c>
      <c r="K97" s="12">
        <f t="shared" ca="1" si="10"/>
        <v>45</v>
      </c>
      <c r="L97" s="10">
        <f t="shared" ca="1" si="9"/>
        <v>4687.5</v>
      </c>
      <c r="M97" s="10">
        <f t="shared" ca="1" si="11"/>
        <v>55020.833333333336</v>
      </c>
      <c r="N97" s="14">
        <f t="shared" si="12"/>
        <v>2900</v>
      </c>
      <c r="O97" s="6">
        <f t="shared" ca="1" si="13"/>
        <v>52120.833333333336</v>
      </c>
    </row>
    <row r="98" spans="1:15" x14ac:dyDescent="0.35">
      <c r="A98" s="8">
        <v>76</v>
      </c>
      <c r="B98" s="4" t="s">
        <v>175</v>
      </c>
      <c r="C98" s="5">
        <v>1076</v>
      </c>
      <c r="D98" s="9" t="s">
        <v>12</v>
      </c>
      <c r="E98" s="13">
        <v>25000</v>
      </c>
      <c r="F98" s="8">
        <v>26</v>
      </c>
      <c r="G98" s="10">
        <f t="shared" si="8"/>
        <v>21666.666666666668</v>
      </c>
      <c r="H98" s="11">
        <v>25000</v>
      </c>
      <c r="I98" s="11">
        <v>2500</v>
      </c>
      <c r="J98" s="11">
        <v>2000</v>
      </c>
      <c r="K98" s="12">
        <f t="shared" ca="1" si="10"/>
        <v>54</v>
      </c>
      <c r="L98" s="10">
        <f t="shared" ca="1" si="9"/>
        <v>5625</v>
      </c>
      <c r="M98" s="10">
        <f t="shared" ca="1" si="11"/>
        <v>56791.666666666672</v>
      </c>
      <c r="N98" s="14">
        <f t="shared" si="12"/>
        <v>2600</v>
      </c>
      <c r="O98" s="6">
        <f t="shared" ca="1" si="13"/>
        <v>54191.666666666672</v>
      </c>
    </row>
    <row r="99" spans="1:15" x14ac:dyDescent="0.35">
      <c r="A99" s="8">
        <v>77</v>
      </c>
      <c r="B99" s="4" t="s">
        <v>176</v>
      </c>
      <c r="C99" s="5">
        <v>1077</v>
      </c>
      <c r="D99" s="9" t="s">
        <v>12</v>
      </c>
      <c r="E99" s="13">
        <v>25000</v>
      </c>
      <c r="F99" s="8">
        <v>30</v>
      </c>
      <c r="G99" s="10">
        <f t="shared" si="8"/>
        <v>25000</v>
      </c>
      <c r="H99" s="32">
        <v>24166.666666666668</v>
      </c>
      <c r="I99" s="11">
        <v>2500</v>
      </c>
      <c r="J99" s="11">
        <v>2000</v>
      </c>
      <c r="K99" s="12">
        <f t="shared" ca="1" si="10"/>
        <v>52</v>
      </c>
      <c r="L99" s="10">
        <f t="shared" ca="1" si="9"/>
        <v>5416.666666666667</v>
      </c>
      <c r="M99" s="10">
        <f t="shared" ca="1" si="11"/>
        <v>59083.333333333336</v>
      </c>
      <c r="N99" s="14">
        <f t="shared" si="12"/>
        <v>3000</v>
      </c>
      <c r="O99" s="6">
        <f t="shared" ca="1" si="13"/>
        <v>56083.333333333336</v>
      </c>
    </row>
    <row r="100" spans="1:15" x14ac:dyDescent="0.35">
      <c r="A100" s="8">
        <v>78</v>
      </c>
      <c r="B100" s="4" t="s">
        <v>177</v>
      </c>
      <c r="C100" s="5">
        <v>1078</v>
      </c>
      <c r="D100" s="9" t="s">
        <v>12</v>
      </c>
      <c r="E100" s="13">
        <v>25000</v>
      </c>
      <c r="F100" s="8">
        <v>29</v>
      </c>
      <c r="G100" s="10">
        <f t="shared" si="8"/>
        <v>24166.666666666668</v>
      </c>
      <c r="H100" s="32">
        <v>21666.666666666668</v>
      </c>
      <c r="I100" s="11">
        <v>2500</v>
      </c>
      <c r="J100" s="11">
        <v>2000</v>
      </c>
      <c r="K100" s="12">
        <f t="shared" ca="1" si="10"/>
        <v>58</v>
      </c>
      <c r="L100" s="10">
        <f t="shared" ca="1" si="9"/>
        <v>6041.666666666667</v>
      </c>
      <c r="M100" s="10">
        <f t="shared" ca="1" si="11"/>
        <v>56375</v>
      </c>
      <c r="N100" s="14">
        <f t="shared" si="12"/>
        <v>2900</v>
      </c>
      <c r="O100" s="6">
        <f t="shared" ca="1" si="13"/>
        <v>53475</v>
      </c>
    </row>
    <row r="101" spans="1:15" x14ac:dyDescent="0.35">
      <c r="A101" s="8">
        <v>79</v>
      </c>
      <c r="B101" s="4" t="s">
        <v>178</v>
      </c>
      <c r="C101" s="5">
        <v>1079</v>
      </c>
      <c r="D101" s="9" t="s">
        <v>12</v>
      </c>
      <c r="E101" s="13">
        <v>25000</v>
      </c>
      <c r="F101" s="8">
        <v>26</v>
      </c>
      <c r="G101" s="10">
        <f t="shared" si="8"/>
        <v>21666.666666666668</v>
      </c>
      <c r="H101" s="32">
        <v>21666.666666666668</v>
      </c>
      <c r="I101" s="11">
        <v>2500</v>
      </c>
      <c r="J101" s="11">
        <v>2000</v>
      </c>
      <c r="K101" s="12">
        <f t="shared" ca="1" si="10"/>
        <v>40</v>
      </c>
      <c r="L101" s="10">
        <f t="shared" ca="1" si="9"/>
        <v>4166.666666666667</v>
      </c>
      <c r="M101" s="10">
        <f t="shared" ca="1" si="11"/>
        <v>52000</v>
      </c>
      <c r="N101" s="14">
        <f t="shared" si="12"/>
        <v>2600</v>
      </c>
      <c r="O101" s="6">
        <f t="shared" ca="1" si="13"/>
        <v>49400</v>
      </c>
    </row>
    <row r="102" spans="1:15" x14ac:dyDescent="0.35">
      <c r="A102" s="8">
        <v>80</v>
      </c>
      <c r="B102" s="4" t="s">
        <v>179</v>
      </c>
      <c r="C102" s="5">
        <v>1080</v>
      </c>
      <c r="D102" s="9" t="s">
        <v>12</v>
      </c>
      <c r="E102" s="13">
        <v>25000</v>
      </c>
      <c r="F102" s="8">
        <v>26</v>
      </c>
      <c r="G102" s="10">
        <f t="shared" si="8"/>
        <v>21666.666666666668</v>
      </c>
      <c r="H102" s="11">
        <v>2500</v>
      </c>
      <c r="I102" s="11">
        <v>1000</v>
      </c>
      <c r="J102" s="11">
        <v>2000</v>
      </c>
      <c r="K102" s="12">
        <f t="shared" ca="1" si="10"/>
        <v>41</v>
      </c>
      <c r="L102" s="10">
        <f t="shared" ca="1" si="9"/>
        <v>4270.8333333333339</v>
      </c>
      <c r="M102" s="10">
        <f t="shared" ca="1" si="11"/>
        <v>31437.5</v>
      </c>
      <c r="N102" s="14">
        <f t="shared" si="12"/>
        <v>2600</v>
      </c>
      <c r="O102" s="6">
        <f t="shared" ca="1" si="13"/>
        <v>28837.5</v>
      </c>
    </row>
    <row r="106" spans="1:15" x14ac:dyDescent="0.35">
      <c r="E106" s="19"/>
      <c r="F106" s="43" t="s">
        <v>189</v>
      </c>
      <c r="G106" s="44"/>
      <c r="H106" s="44"/>
      <c r="I106" s="20"/>
    </row>
    <row r="107" spans="1:15" x14ac:dyDescent="0.35">
      <c r="E107" s="21"/>
      <c r="F107" s="45"/>
      <c r="G107" s="45"/>
      <c r="H107" s="45"/>
      <c r="I107" s="24"/>
    </row>
    <row r="108" spans="1:15" x14ac:dyDescent="0.35">
      <c r="E108" s="21"/>
      <c r="F108" s="22"/>
      <c r="G108" s="23"/>
      <c r="H108" s="23"/>
      <c r="I108" s="24"/>
    </row>
    <row r="109" spans="1:15" x14ac:dyDescent="0.35">
      <c r="E109" s="46" t="s">
        <v>190</v>
      </c>
      <c r="F109" s="47"/>
      <c r="G109" s="47"/>
      <c r="H109" s="47"/>
      <c r="I109" s="48"/>
    </row>
    <row r="110" spans="1:15" x14ac:dyDescent="0.35">
      <c r="E110" s="21"/>
      <c r="F110" s="49" t="s">
        <v>191</v>
      </c>
      <c r="G110" s="49"/>
      <c r="H110" s="49"/>
      <c r="I110" s="24"/>
    </row>
    <row r="111" spans="1:15" x14ac:dyDescent="0.35">
      <c r="E111" s="21"/>
      <c r="F111" s="49"/>
      <c r="G111" s="49"/>
      <c r="H111" s="49"/>
      <c r="I111" s="24"/>
    </row>
    <row r="112" spans="1:15" x14ac:dyDescent="0.35">
      <c r="E112" s="21"/>
      <c r="F112" s="47" t="s">
        <v>192</v>
      </c>
      <c r="G112" s="47"/>
      <c r="H112" s="47"/>
      <c r="I112" s="24"/>
    </row>
    <row r="113" spans="5:9" x14ac:dyDescent="0.35">
      <c r="E113" s="21"/>
      <c r="F113" s="47" t="s">
        <v>193</v>
      </c>
      <c r="G113" s="47"/>
      <c r="H113" s="47"/>
      <c r="I113" s="24"/>
    </row>
    <row r="114" spans="5:9" x14ac:dyDescent="0.35">
      <c r="E114" s="25"/>
      <c r="F114" s="26"/>
      <c r="G114" s="27"/>
      <c r="H114" s="27"/>
      <c r="I114" s="28"/>
    </row>
  </sheetData>
  <mergeCells count="9">
    <mergeCell ref="F110:H111"/>
    <mergeCell ref="F112:H112"/>
    <mergeCell ref="F113:H113"/>
    <mergeCell ref="A19:O21"/>
    <mergeCell ref="D9:H10"/>
    <mergeCell ref="D1:H3"/>
    <mergeCell ref="B4:K7"/>
    <mergeCell ref="F106:H107"/>
    <mergeCell ref="E109:I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11" sqref="C11"/>
    </sheetView>
  </sheetViews>
  <sheetFormatPr defaultRowHeight="14.5" x14ac:dyDescent="0.35"/>
  <cols>
    <col min="4" max="4" width="15.26953125" bestFit="1" customWidth="1"/>
  </cols>
  <sheetData>
    <row r="1" spans="1:4" x14ac:dyDescent="0.35">
      <c r="A1" t="s">
        <v>19</v>
      </c>
      <c r="B1" t="s">
        <v>20</v>
      </c>
    </row>
    <row r="2" spans="1:4" x14ac:dyDescent="0.35">
      <c r="A2" t="s">
        <v>21</v>
      </c>
      <c r="B2" t="str">
        <f ca="1">HLOOKUP($A$1,A:A,RANDBETWEEN(2,COUNTA(A:A)),0)</f>
        <v>Haseeb</v>
      </c>
      <c r="D2" t="str">
        <f ca="1">CONCATENATE(A2," ",B2)</f>
        <v>Arham Haseeb</v>
      </c>
    </row>
    <row r="3" spans="1:4" x14ac:dyDescent="0.35">
      <c r="A3" t="s">
        <v>22</v>
      </c>
      <c r="B3" t="str">
        <f t="shared" ref="B3:B66" ca="1" si="0">HLOOKUP($A$1,A:A,RANDBETWEEN(2,COUNTA(A:A)),0)</f>
        <v>Ismail</v>
      </c>
      <c r="D3" t="str">
        <f t="shared" ref="D3:D66" ca="1" si="1">CONCATENATE(A3," ",B3)</f>
        <v>Ali Ismail</v>
      </c>
    </row>
    <row r="4" spans="1:4" x14ac:dyDescent="0.35">
      <c r="A4" t="s">
        <v>23</v>
      </c>
      <c r="B4" t="str">
        <f t="shared" ca="1" si="0"/>
        <v>Sharjeel</v>
      </c>
      <c r="D4" t="str">
        <f t="shared" ca="1" si="1"/>
        <v>Abraaj Sharjeel</v>
      </c>
    </row>
    <row r="5" spans="1:4" x14ac:dyDescent="0.35">
      <c r="A5" t="s">
        <v>24</v>
      </c>
      <c r="B5" t="str">
        <f t="shared" ca="1" si="0"/>
        <v>Saif</v>
      </c>
      <c r="D5" t="str">
        <f t="shared" ca="1" si="1"/>
        <v>Asad Saif</v>
      </c>
    </row>
    <row r="6" spans="1:4" x14ac:dyDescent="0.35">
      <c r="A6" t="s">
        <v>25</v>
      </c>
      <c r="B6" t="str">
        <f t="shared" ca="1" si="0"/>
        <v>Zohaab</v>
      </c>
      <c r="D6" t="str">
        <f t="shared" ca="1" si="1"/>
        <v>Ubaid Zohaab</v>
      </c>
    </row>
    <row r="7" spans="1:4" x14ac:dyDescent="0.35">
      <c r="A7" t="s">
        <v>26</v>
      </c>
      <c r="B7" t="str">
        <f t="shared" ca="1" si="0"/>
        <v>Basil</v>
      </c>
      <c r="D7" t="str">
        <f t="shared" ca="1" si="1"/>
        <v>Basil Basil</v>
      </c>
    </row>
    <row r="8" spans="1:4" x14ac:dyDescent="0.35">
      <c r="A8" t="s">
        <v>27</v>
      </c>
      <c r="B8" t="str">
        <f t="shared" ca="1" si="0"/>
        <v>Ubaid</v>
      </c>
      <c r="D8" t="str">
        <f t="shared" ca="1" si="1"/>
        <v>Basit Ubaid</v>
      </c>
    </row>
    <row r="9" spans="1:4" x14ac:dyDescent="0.35">
      <c r="A9" t="s">
        <v>28</v>
      </c>
      <c r="B9" t="str">
        <f t="shared" ca="1" si="0"/>
        <v>Haris</v>
      </c>
      <c r="D9" t="str">
        <f t="shared" ca="1" si="1"/>
        <v>Aqib Haris</v>
      </c>
    </row>
    <row r="10" spans="1:4" x14ac:dyDescent="0.35">
      <c r="A10" t="s">
        <v>29</v>
      </c>
      <c r="B10" t="str">
        <f t="shared" ca="1" si="0"/>
        <v>Rohaan</v>
      </c>
      <c r="D10" t="str">
        <f t="shared" ca="1" si="1"/>
        <v>Umair Rohaan</v>
      </c>
    </row>
    <row r="11" spans="1:4" x14ac:dyDescent="0.35">
      <c r="A11" t="s">
        <v>30</v>
      </c>
      <c r="B11" t="str">
        <f t="shared" ca="1" si="0"/>
        <v>Sikandar</v>
      </c>
      <c r="D11" t="str">
        <f t="shared" ca="1" si="1"/>
        <v>Waqas Sikandar</v>
      </c>
    </row>
    <row r="12" spans="1:4" x14ac:dyDescent="0.35">
      <c r="A12" t="s">
        <v>31</v>
      </c>
      <c r="B12" t="str">
        <f t="shared" ca="1" si="0"/>
        <v>Khizar</v>
      </c>
      <c r="D12" t="str">
        <f t="shared" ca="1" si="1"/>
        <v>Wahab Khizar</v>
      </c>
    </row>
    <row r="13" spans="1:4" x14ac:dyDescent="0.35">
      <c r="A13" t="s">
        <v>32</v>
      </c>
      <c r="B13" t="str">
        <f t="shared" ca="1" si="0"/>
        <v>Ahsan</v>
      </c>
      <c r="D13" t="str">
        <f t="shared" ca="1" si="1"/>
        <v>Saqib Ahsan</v>
      </c>
    </row>
    <row r="14" spans="1:4" x14ac:dyDescent="0.35">
      <c r="A14" t="s">
        <v>33</v>
      </c>
      <c r="B14" t="str">
        <f t="shared" ca="1" si="0"/>
        <v>Nasir</v>
      </c>
      <c r="D14" t="str">
        <f t="shared" ca="1" si="1"/>
        <v>Zubair Nasir</v>
      </c>
    </row>
    <row r="15" spans="1:4" x14ac:dyDescent="0.35">
      <c r="A15" t="s">
        <v>34</v>
      </c>
      <c r="B15" t="str">
        <f t="shared" ca="1" si="0"/>
        <v>Basit</v>
      </c>
      <c r="D15" t="str">
        <f t="shared" ca="1" si="1"/>
        <v>Khizar Basit</v>
      </c>
    </row>
    <row r="16" spans="1:4" x14ac:dyDescent="0.35">
      <c r="A16" t="s">
        <v>35</v>
      </c>
      <c r="B16" t="str">
        <f t="shared" ca="1" si="0"/>
        <v>Shaban</v>
      </c>
      <c r="D16" t="str">
        <f t="shared" ca="1" si="1"/>
        <v>Kafeel Shaban</v>
      </c>
    </row>
    <row r="17" spans="1:4" x14ac:dyDescent="0.35">
      <c r="A17" t="s">
        <v>36</v>
      </c>
      <c r="B17" t="str">
        <f t="shared" ca="1" si="0"/>
        <v>Ibrahim</v>
      </c>
      <c r="D17" t="str">
        <f t="shared" ca="1" si="1"/>
        <v>Sharjeel Ibrahim</v>
      </c>
    </row>
    <row r="18" spans="1:4" x14ac:dyDescent="0.35">
      <c r="A18" t="s">
        <v>37</v>
      </c>
      <c r="B18" t="str">
        <f t="shared" ca="1" si="0"/>
        <v>Waqas</v>
      </c>
      <c r="D18" t="str">
        <f t="shared" ca="1" si="1"/>
        <v>Rameez Waqas</v>
      </c>
    </row>
    <row r="19" spans="1:4" x14ac:dyDescent="0.35">
      <c r="A19" t="s">
        <v>38</v>
      </c>
      <c r="B19" t="str">
        <f t="shared" ca="1" si="0"/>
        <v>Yaqoob</v>
      </c>
      <c r="D19" t="str">
        <f t="shared" ca="1" si="1"/>
        <v>Moiz Yaqoob</v>
      </c>
    </row>
    <row r="20" spans="1:4" x14ac:dyDescent="0.35">
      <c r="A20" t="s">
        <v>39</v>
      </c>
      <c r="B20" t="str">
        <f t="shared" ca="1" si="0"/>
        <v>Rameez</v>
      </c>
      <c r="D20" t="str">
        <f t="shared" ca="1" si="1"/>
        <v>Usama Rameez</v>
      </c>
    </row>
    <row r="21" spans="1:4" x14ac:dyDescent="0.35">
      <c r="A21" t="s">
        <v>40</v>
      </c>
      <c r="B21" t="str">
        <f t="shared" ca="1" si="0"/>
        <v>Kafeel</v>
      </c>
      <c r="D21" t="str">
        <f t="shared" ca="1" si="1"/>
        <v>abrar Kafeel</v>
      </c>
    </row>
    <row r="22" spans="1:4" x14ac:dyDescent="0.35">
      <c r="A22" t="s">
        <v>41</v>
      </c>
      <c r="B22" t="str">
        <f t="shared" ca="1" si="0"/>
        <v>Nabeel</v>
      </c>
      <c r="D22" t="str">
        <f t="shared" ca="1" si="1"/>
        <v>Aashir Nabeel</v>
      </c>
    </row>
    <row r="23" spans="1:4" x14ac:dyDescent="0.35">
      <c r="A23" t="s">
        <v>42</v>
      </c>
      <c r="B23" t="str">
        <f t="shared" ca="1" si="0"/>
        <v>Hamza</v>
      </c>
      <c r="D23" t="str">
        <f t="shared" ca="1" si="1"/>
        <v>Taha Hamza</v>
      </c>
    </row>
    <row r="24" spans="1:4" x14ac:dyDescent="0.35">
      <c r="A24" t="s">
        <v>43</v>
      </c>
      <c r="B24" t="str">
        <f t="shared" ca="1" si="0"/>
        <v>Zohaan</v>
      </c>
      <c r="D24" t="str">
        <f t="shared" ca="1" si="1"/>
        <v>Mustafa Zohaan</v>
      </c>
    </row>
    <row r="25" spans="1:4" x14ac:dyDescent="0.35">
      <c r="A25" t="s">
        <v>44</v>
      </c>
      <c r="B25" t="str">
        <f t="shared" ca="1" si="0"/>
        <v>Zahid</v>
      </c>
      <c r="D25" t="str">
        <f t="shared" ca="1" si="1"/>
        <v>Rohaan Zahid</v>
      </c>
    </row>
    <row r="26" spans="1:4" x14ac:dyDescent="0.35">
      <c r="A26" t="s">
        <v>45</v>
      </c>
      <c r="B26" t="str">
        <f t="shared" ca="1" si="0"/>
        <v>Farhan</v>
      </c>
      <c r="D26" t="str">
        <f t="shared" ca="1" si="1"/>
        <v>Zohaan Farhan</v>
      </c>
    </row>
    <row r="27" spans="1:4" x14ac:dyDescent="0.35">
      <c r="A27" t="s">
        <v>46</v>
      </c>
      <c r="B27" t="str">
        <f t="shared" ca="1" si="0"/>
        <v>Abraaj</v>
      </c>
      <c r="D27" t="str">
        <f t="shared" ca="1" si="1"/>
        <v>Arish Abraaj</v>
      </c>
    </row>
    <row r="28" spans="1:4" x14ac:dyDescent="0.35">
      <c r="A28" t="s">
        <v>47</v>
      </c>
      <c r="B28" t="str">
        <f t="shared" ca="1" si="0"/>
        <v>Mahad</v>
      </c>
      <c r="D28" t="str">
        <f t="shared" ca="1" si="1"/>
        <v>Mujtaba Mahad</v>
      </c>
    </row>
    <row r="29" spans="1:4" x14ac:dyDescent="0.35">
      <c r="A29" t="s">
        <v>48</v>
      </c>
      <c r="B29" t="str">
        <f t="shared" ca="1" si="0"/>
        <v>Mustafa</v>
      </c>
      <c r="D29" t="str">
        <f t="shared" ca="1" si="1"/>
        <v>Sultan Mustafa</v>
      </c>
    </row>
    <row r="30" spans="1:4" x14ac:dyDescent="0.35">
      <c r="A30" t="s">
        <v>49</v>
      </c>
      <c r="B30" t="str">
        <f t="shared" ca="1" si="0"/>
        <v>Mustafa</v>
      </c>
      <c r="D30" t="str">
        <f t="shared" ca="1" si="1"/>
        <v>Ahad Mustafa</v>
      </c>
    </row>
    <row r="31" spans="1:4" x14ac:dyDescent="0.35">
      <c r="A31" t="s">
        <v>50</v>
      </c>
      <c r="B31" t="str">
        <f t="shared" ca="1" si="0"/>
        <v>Moosa</v>
      </c>
      <c r="D31" t="str">
        <f t="shared" ca="1" si="1"/>
        <v>Fahad Moosa</v>
      </c>
    </row>
    <row r="32" spans="1:4" x14ac:dyDescent="0.35">
      <c r="A32" t="s">
        <v>51</v>
      </c>
      <c r="B32" t="str">
        <f t="shared" ca="1" si="0"/>
        <v>Adeel</v>
      </c>
      <c r="D32" t="str">
        <f t="shared" ca="1" si="1"/>
        <v>Mahad Adeel</v>
      </c>
    </row>
    <row r="33" spans="1:4" x14ac:dyDescent="0.35">
      <c r="A33" t="s">
        <v>52</v>
      </c>
      <c r="B33" t="str">
        <f t="shared" ca="1" si="0"/>
        <v>Farhan</v>
      </c>
      <c r="D33" t="str">
        <f t="shared" ca="1" si="1"/>
        <v>Asif Farhan</v>
      </c>
    </row>
    <row r="34" spans="1:4" x14ac:dyDescent="0.35">
      <c r="A34" t="s">
        <v>53</v>
      </c>
      <c r="B34" t="str">
        <f t="shared" ca="1" si="0"/>
        <v>Ahad</v>
      </c>
      <c r="D34" t="str">
        <f t="shared" ca="1" si="1"/>
        <v>Husnain Ahad</v>
      </c>
    </row>
    <row r="35" spans="1:4" x14ac:dyDescent="0.35">
      <c r="A35" t="s">
        <v>54</v>
      </c>
      <c r="B35" t="str">
        <f t="shared" ca="1" si="0"/>
        <v>Saif</v>
      </c>
      <c r="D35" t="str">
        <f t="shared" ca="1" si="1"/>
        <v>Hashim Saif</v>
      </c>
    </row>
    <row r="36" spans="1:4" x14ac:dyDescent="0.35">
      <c r="A36" t="s">
        <v>55</v>
      </c>
      <c r="B36" t="str">
        <f t="shared" ca="1" si="0"/>
        <v>abrar</v>
      </c>
      <c r="D36" t="str">
        <f t="shared" ca="1" si="1"/>
        <v>ehtisham abrar</v>
      </c>
    </row>
    <row r="37" spans="1:4" x14ac:dyDescent="0.35">
      <c r="A37" t="s">
        <v>56</v>
      </c>
      <c r="B37" t="str">
        <f t="shared" ca="1" si="0"/>
        <v>Saif</v>
      </c>
      <c r="D37" t="str">
        <f t="shared" ca="1" si="1"/>
        <v>Irhaam Saif</v>
      </c>
    </row>
    <row r="38" spans="1:4" x14ac:dyDescent="0.35">
      <c r="A38" t="s">
        <v>57</v>
      </c>
      <c r="B38" t="str">
        <f t="shared" ca="1" si="0"/>
        <v>Khizar</v>
      </c>
      <c r="D38" t="str">
        <f t="shared" ca="1" si="1"/>
        <v>Zayan Khizar</v>
      </c>
    </row>
    <row r="39" spans="1:4" x14ac:dyDescent="0.35">
      <c r="A39" t="s">
        <v>58</v>
      </c>
      <c r="B39" t="str">
        <f t="shared" ca="1" si="0"/>
        <v>Zayan</v>
      </c>
      <c r="D39" t="str">
        <f t="shared" ca="1" si="1"/>
        <v>Izhaan Zayan</v>
      </c>
    </row>
    <row r="40" spans="1:4" x14ac:dyDescent="0.35">
      <c r="A40" t="s">
        <v>59</v>
      </c>
      <c r="B40" t="str">
        <f t="shared" ca="1" si="0"/>
        <v>Wahab</v>
      </c>
      <c r="D40" t="str">
        <f t="shared" ca="1" si="1"/>
        <v>Ibrahim Wahab</v>
      </c>
    </row>
    <row r="41" spans="1:4" x14ac:dyDescent="0.35">
      <c r="A41" t="s">
        <v>60</v>
      </c>
      <c r="B41" t="str">
        <f t="shared" ca="1" si="0"/>
        <v>Haseeb</v>
      </c>
      <c r="D41" t="str">
        <f t="shared" ca="1" si="1"/>
        <v>Ismail Haseeb</v>
      </c>
    </row>
    <row r="42" spans="1:4" x14ac:dyDescent="0.35">
      <c r="A42" t="s">
        <v>61</v>
      </c>
      <c r="B42" t="str">
        <f t="shared" ca="1" si="0"/>
        <v>Fahad</v>
      </c>
      <c r="D42" t="str">
        <f t="shared" ca="1" si="1"/>
        <v>yonus Fahad</v>
      </c>
    </row>
    <row r="43" spans="1:4" x14ac:dyDescent="0.35">
      <c r="A43" t="s">
        <v>62</v>
      </c>
      <c r="B43" t="str">
        <f t="shared" ca="1" si="0"/>
        <v>Arish</v>
      </c>
      <c r="D43" t="str">
        <f t="shared" ca="1" si="1"/>
        <v>Yousuf Arish</v>
      </c>
    </row>
    <row r="44" spans="1:4" x14ac:dyDescent="0.35">
      <c r="A44" t="s">
        <v>63</v>
      </c>
      <c r="B44" t="str">
        <f t="shared" ca="1" si="0"/>
        <v>Izhaan</v>
      </c>
      <c r="D44" t="str">
        <f t="shared" ca="1" si="1"/>
        <v>Yaqoob Izhaan</v>
      </c>
    </row>
    <row r="45" spans="1:4" x14ac:dyDescent="0.35">
      <c r="A45" t="s">
        <v>64</v>
      </c>
      <c r="B45" t="str">
        <f t="shared" ca="1" si="0"/>
        <v>Wahab</v>
      </c>
      <c r="D45" t="str">
        <f t="shared" ca="1" si="1"/>
        <v>Moosa Wahab</v>
      </c>
    </row>
    <row r="46" spans="1:4" x14ac:dyDescent="0.35">
      <c r="A46" t="s">
        <v>65</v>
      </c>
      <c r="B46" t="str">
        <f t="shared" ca="1" si="0"/>
        <v>Khizar</v>
      </c>
      <c r="D46" t="str">
        <f t="shared" ca="1" si="1"/>
        <v>Essa Khizar</v>
      </c>
    </row>
    <row r="47" spans="1:4" x14ac:dyDescent="0.35">
      <c r="A47" t="s">
        <v>66</v>
      </c>
      <c r="B47" t="str">
        <f t="shared" ca="1" si="0"/>
        <v>Khurram</v>
      </c>
      <c r="D47" t="str">
        <f t="shared" ca="1" si="1"/>
        <v>Ahsan Khurram</v>
      </c>
    </row>
    <row r="48" spans="1:4" x14ac:dyDescent="0.35">
      <c r="A48" t="s">
        <v>67</v>
      </c>
      <c r="B48" t="str">
        <f t="shared" ca="1" si="0"/>
        <v>Rameez</v>
      </c>
      <c r="D48" t="str">
        <f t="shared" ca="1" si="1"/>
        <v>Zaid Rameez</v>
      </c>
    </row>
    <row r="49" spans="1:4" x14ac:dyDescent="0.35">
      <c r="A49" t="s">
        <v>68</v>
      </c>
      <c r="B49" t="str">
        <f t="shared" ca="1" si="0"/>
        <v>Wahab</v>
      </c>
      <c r="D49" t="str">
        <f t="shared" ca="1" si="1"/>
        <v>Zain Wahab</v>
      </c>
    </row>
    <row r="50" spans="1:4" x14ac:dyDescent="0.35">
      <c r="A50" t="s">
        <v>69</v>
      </c>
      <c r="B50" t="str">
        <f t="shared" ca="1" si="0"/>
        <v>Essa</v>
      </c>
      <c r="D50" t="str">
        <f t="shared" ca="1" si="1"/>
        <v>Ayan Essa</v>
      </c>
    </row>
    <row r="51" spans="1:4" x14ac:dyDescent="0.35">
      <c r="A51" t="s">
        <v>70</v>
      </c>
      <c r="B51" t="str">
        <f t="shared" ca="1" si="0"/>
        <v>Shaban</v>
      </c>
      <c r="D51" t="str">
        <f t="shared" ca="1" si="1"/>
        <v>Shaban Shaban</v>
      </c>
    </row>
    <row r="52" spans="1:4" x14ac:dyDescent="0.35">
      <c r="A52" t="s">
        <v>71</v>
      </c>
      <c r="B52" t="str">
        <f t="shared" ca="1" si="0"/>
        <v>Zayan</v>
      </c>
      <c r="D52" t="str">
        <f t="shared" ca="1" si="1"/>
        <v>Arzim Zayan</v>
      </c>
    </row>
    <row r="53" spans="1:4" x14ac:dyDescent="0.35">
      <c r="A53" t="s">
        <v>72</v>
      </c>
      <c r="B53" t="str">
        <f t="shared" ca="1" si="0"/>
        <v>Khizar</v>
      </c>
      <c r="D53" t="str">
        <f t="shared" ca="1" si="1"/>
        <v>Shazil Khizar</v>
      </c>
    </row>
    <row r="54" spans="1:4" x14ac:dyDescent="0.35">
      <c r="A54" t="s">
        <v>73</v>
      </c>
      <c r="B54" t="str">
        <f t="shared" ca="1" si="0"/>
        <v>Haseeb</v>
      </c>
      <c r="D54" t="str">
        <f t="shared" ca="1" si="1"/>
        <v>Haseeb Haseeb</v>
      </c>
    </row>
    <row r="55" spans="1:4" x14ac:dyDescent="0.35">
      <c r="A55" t="s">
        <v>74</v>
      </c>
      <c r="B55" t="str">
        <f t="shared" ca="1" si="0"/>
        <v>Asad</v>
      </c>
      <c r="D55" t="str">
        <f t="shared" ca="1" si="1"/>
        <v>Nasir Asad</v>
      </c>
    </row>
    <row r="56" spans="1:4" x14ac:dyDescent="0.35">
      <c r="A56" t="s">
        <v>75</v>
      </c>
      <c r="B56" t="str">
        <f t="shared" ca="1" si="0"/>
        <v>Zain</v>
      </c>
      <c r="D56" t="str">
        <f t="shared" ca="1" si="1"/>
        <v>Saif Zain</v>
      </c>
    </row>
    <row r="57" spans="1:4" x14ac:dyDescent="0.35">
      <c r="A57" t="s">
        <v>76</v>
      </c>
      <c r="B57" t="str">
        <f t="shared" ca="1" si="0"/>
        <v>Asad</v>
      </c>
      <c r="D57" t="str">
        <f t="shared" ca="1" si="1"/>
        <v>Zohaab Asad</v>
      </c>
    </row>
    <row r="58" spans="1:4" x14ac:dyDescent="0.35">
      <c r="A58" t="s">
        <v>77</v>
      </c>
      <c r="B58" t="str">
        <f t="shared" ca="1" si="0"/>
        <v>Shahid</v>
      </c>
      <c r="D58" t="str">
        <f t="shared" ca="1" si="1"/>
        <v>Haidar Shahid</v>
      </c>
    </row>
    <row r="59" spans="1:4" x14ac:dyDescent="0.35">
      <c r="A59" t="s">
        <v>78</v>
      </c>
      <c r="B59" t="str">
        <f t="shared" ca="1" si="0"/>
        <v>Izhaan</v>
      </c>
      <c r="D59" t="str">
        <f t="shared" ca="1" si="1"/>
        <v>Arsalan Izhaan</v>
      </c>
    </row>
    <row r="60" spans="1:4" x14ac:dyDescent="0.35">
      <c r="A60" t="s">
        <v>79</v>
      </c>
      <c r="B60" t="str">
        <f t="shared" ca="1" si="0"/>
        <v>Umair</v>
      </c>
      <c r="D60" t="str">
        <f t="shared" ca="1" si="1"/>
        <v>Nabeel Umair</v>
      </c>
    </row>
    <row r="61" spans="1:4" x14ac:dyDescent="0.35">
      <c r="A61" t="s">
        <v>80</v>
      </c>
      <c r="B61" t="str">
        <f t="shared" ca="1" si="0"/>
        <v>Arham</v>
      </c>
      <c r="D61" t="str">
        <f t="shared" ca="1" si="1"/>
        <v>Adeel Arham</v>
      </c>
    </row>
    <row r="62" spans="1:4" x14ac:dyDescent="0.35">
      <c r="A62" t="s">
        <v>81</v>
      </c>
      <c r="B62" t="str">
        <f t="shared" ca="1" si="0"/>
        <v>Ayan</v>
      </c>
      <c r="D62" t="str">
        <f t="shared" ca="1" si="1"/>
        <v>Mujahid Ayan</v>
      </c>
    </row>
    <row r="63" spans="1:4" x14ac:dyDescent="0.35">
      <c r="A63" t="s">
        <v>82</v>
      </c>
      <c r="B63" t="str">
        <f t="shared" ca="1" si="0"/>
        <v>Arzim</v>
      </c>
      <c r="D63" t="str">
        <f t="shared" ca="1" si="1"/>
        <v>Shahid Arzim</v>
      </c>
    </row>
    <row r="64" spans="1:4" x14ac:dyDescent="0.35">
      <c r="A64" t="s">
        <v>83</v>
      </c>
      <c r="B64" t="str">
        <f t="shared" ca="1" si="0"/>
        <v>Sultan</v>
      </c>
      <c r="D64" t="str">
        <f t="shared" ca="1" si="1"/>
        <v>Zahid Sultan</v>
      </c>
    </row>
    <row r="65" spans="1:4" x14ac:dyDescent="0.35">
      <c r="A65" t="s">
        <v>84</v>
      </c>
      <c r="B65" t="str">
        <f t="shared" ca="1" si="0"/>
        <v>Ismail</v>
      </c>
      <c r="D65" t="str">
        <f t="shared" ca="1" si="1"/>
        <v>Khalid Ismail</v>
      </c>
    </row>
    <row r="66" spans="1:4" x14ac:dyDescent="0.35">
      <c r="A66" t="s">
        <v>85</v>
      </c>
      <c r="B66" t="str">
        <f t="shared" ca="1" si="0"/>
        <v>Essa</v>
      </c>
      <c r="D66" t="str">
        <f t="shared" ca="1" si="1"/>
        <v>Haris Essa</v>
      </c>
    </row>
    <row r="67" spans="1:4" x14ac:dyDescent="0.35">
      <c r="A67" t="s">
        <v>86</v>
      </c>
      <c r="B67" t="str">
        <f t="shared" ref="B67:B80" ca="1" si="2">HLOOKUP($A$1,A:A,RANDBETWEEN(2,COUNTA(A:A)),0)</f>
        <v>Khizar</v>
      </c>
      <c r="D67" t="str">
        <f t="shared" ref="D67:D96" ca="1" si="3">CONCATENATE(A67," ",B67)</f>
        <v>Hamid Khizar</v>
      </c>
    </row>
    <row r="68" spans="1:4" x14ac:dyDescent="0.35">
      <c r="A68" t="s">
        <v>87</v>
      </c>
      <c r="B68" t="str">
        <f t="shared" ca="1" si="2"/>
        <v>Mahad</v>
      </c>
      <c r="D68" t="str">
        <f t="shared" ca="1" si="3"/>
        <v>Khurram Mahad</v>
      </c>
    </row>
    <row r="69" spans="1:4" x14ac:dyDescent="0.35">
      <c r="A69" t="s">
        <v>88</v>
      </c>
      <c r="B69" t="str">
        <f t="shared" ca="1" si="2"/>
        <v>Taha</v>
      </c>
      <c r="D69" t="str">
        <f t="shared" ca="1" si="3"/>
        <v>Khuzaim Taha</v>
      </c>
    </row>
    <row r="70" spans="1:4" x14ac:dyDescent="0.35">
      <c r="A70" t="s">
        <v>89</v>
      </c>
      <c r="B70" t="str">
        <f t="shared" ca="1" si="2"/>
        <v>Faris</v>
      </c>
      <c r="D70" t="str">
        <f t="shared" ca="1" si="3"/>
        <v>Faris Faris</v>
      </c>
    </row>
    <row r="71" spans="1:4" x14ac:dyDescent="0.35">
      <c r="A71" t="s">
        <v>90</v>
      </c>
      <c r="B71" t="str">
        <f t="shared" ca="1" si="2"/>
        <v>Wahab</v>
      </c>
      <c r="D71" t="str">
        <f t="shared" ca="1" si="3"/>
        <v>Jihan Wahab</v>
      </c>
    </row>
    <row r="72" spans="1:4" x14ac:dyDescent="0.35">
      <c r="A72" t="s">
        <v>91</v>
      </c>
      <c r="B72" t="str">
        <f t="shared" ca="1" si="2"/>
        <v>Saif</v>
      </c>
      <c r="D72" t="str">
        <f t="shared" ca="1" si="3"/>
        <v>Sikandar Saif</v>
      </c>
    </row>
    <row r="73" spans="1:4" x14ac:dyDescent="0.35">
      <c r="A73" t="s">
        <v>92</v>
      </c>
      <c r="B73" t="str">
        <f t="shared" ca="1" si="2"/>
        <v>Khalid</v>
      </c>
      <c r="D73" t="str">
        <f t="shared" ca="1" si="3"/>
        <v>Umar Khalid</v>
      </c>
    </row>
    <row r="74" spans="1:4" x14ac:dyDescent="0.35">
      <c r="A74" t="s">
        <v>93</v>
      </c>
      <c r="B74" t="str">
        <f t="shared" ca="1" si="2"/>
        <v>Sharjeel</v>
      </c>
      <c r="D74" t="str">
        <f t="shared" ca="1" si="3"/>
        <v>Wahaj Sharjeel</v>
      </c>
    </row>
    <row r="75" spans="1:4" x14ac:dyDescent="0.35">
      <c r="A75" t="s">
        <v>94</v>
      </c>
      <c r="B75" t="str">
        <f t="shared" ca="1" si="2"/>
        <v>Wahaj</v>
      </c>
      <c r="D75" t="str">
        <f t="shared" ca="1" si="3"/>
        <v>Usman Wahaj</v>
      </c>
    </row>
    <row r="76" spans="1:4" x14ac:dyDescent="0.35">
      <c r="A76" t="s">
        <v>95</v>
      </c>
      <c r="B76" t="str">
        <f t="shared" ca="1" si="2"/>
        <v>Mahad</v>
      </c>
      <c r="D76" t="str">
        <f t="shared" ca="1" si="3"/>
        <v>Zeeshan Mahad</v>
      </c>
    </row>
    <row r="77" spans="1:4" x14ac:dyDescent="0.35">
      <c r="A77" t="s">
        <v>96</v>
      </c>
      <c r="B77" t="str">
        <f t="shared" ca="1" si="2"/>
        <v>Aqib</v>
      </c>
      <c r="D77" t="str">
        <f t="shared" ca="1" si="3"/>
        <v>Muavia Aqib</v>
      </c>
    </row>
    <row r="78" spans="1:4" x14ac:dyDescent="0.35">
      <c r="A78" t="s">
        <v>97</v>
      </c>
      <c r="B78" t="str">
        <f t="shared" ca="1" si="2"/>
        <v>Basit</v>
      </c>
      <c r="D78" t="str">
        <f t="shared" ca="1" si="3"/>
        <v>Farhan Basit</v>
      </c>
    </row>
    <row r="79" spans="1:4" x14ac:dyDescent="0.35">
      <c r="A79" t="s">
        <v>98</v>
      </c>
      <c r="B79" t="str">
        <f t="shared" ca="1" si="2"/>
        <v>Rameez</v>
      </c>
      <c r="D79" t="str">
        <f t="shared" ca="1" si="3"/>
        <v>Aryan Rameez</v>
      </c>
    </row>
    <row r="80" spans="1:4" x14ac:dyDescent="0.35">
      <c r="A80" t="s">
        <v>99</v>
      </c>
      <c r="B80" t="str">
        <f t="shared" ca="1" si="2"/>
        <v>Umair</v>
      </c>
      <c r="D80" t="str">
        <f t="shared" ca="1" si="3"/>
        <v>Hamza Umair</v>
      </c>
    </row>
    <row r="81" spans="4:4" x14ac:dyDescent="0.35">
      <c r="D81" t="str">
        <f t="shared" si="3"/>
        <v xml:space="preserve"> </v>
      </c>
    </row>
    <row r="82" spans="4:4" x14ac:dyDescent="0.35">
      <c r="D82" t="str">
        <f t="shared" si="3"/>
        <v xml:space="preserve"> </v>
      </c>
    </row>
    <row r="83" spans="4:4" x14ac:dyDescent="0.35">
      <c r="D83" t="str">
        <f t="shared" si="3"/>
        <v xml:space="preserve"> </v>
      </c>
    </row>
    <row r="84" spans="4:4" x14ac:dyDescent="0.35">
      <c r="D84" t="str">
        <f t="shared" si="3"/>
        <v xml:space="preserve"> </v>
      </c>
    </row>
    <row r="85" spans="4:4" x14ac:dyDescent="0.35">
      <c r="D85" t="str">
        <f t="shared" si="3"/>
        <v xml:space="preserve"> </v>
      </c>
    </row>
    <row r="86" spans="4:4" x14ac:dyDescent="0.35">
      <c r="D86" t="str">
        <f t="shared" si="3"/>
        <v xml:space="preserve"> </v>
      </c>
    </row>
    <row r="87" spans="4:4" x14ac:dyDescent="0.35">
      <c r="D87" t="str">
        <f t="shared" si="3"/>
        <v xml:space="preserve"> </v>
      </c>
    </row>
    <row r="88" spans="4:4" x14ac:dyDescent="0.35">
      <c r="D88" t="str">
        <f t="shared" si="3"/>
        <v xml:space="preserve"> </v>
      </c>
    </row>
    <row r="89" spans="4:4" x14ac:dyDescent="0.35">
      <c r="D89" t="str">
        <f t="shared" si="3"/>
        <v xml:space="preserve"> </v>
      </c>
    </row>
    <row r="90" spans="4:4" x14ac:dyDescent="0.35">
      <c r="D90" t="str">
        <f t="shared" si="3"/>
        <v xml:space="preserve"> </v>
      </c>
    </row>
    <row r="91" spans="4:4" x14ac:dyDescent="0.35">
      <c r="D91" t="str">
        <f t="shared" si="3"/>
        <v xml:space="preserve"> </v>
      </c>
    </row>
    <row r="92" spans="4:4" x14ac:dyDescent="0.35">
      <c r="D92" t="str">
        <f t="shared" si="3"/>
        <v xml:space="preserve"> </v>
      </c>
    </row>
    <row r="93" spans="4:4" x14ac:dyDescent="0.35">
      <c r="D93" t="str">
        <f t="shared" si="3"/>
        <v xml:space="preserve"> </v>
      </c>
    </row>
    <row r="94" spans="4:4" x14ac:dyDescent="0.35">
      <c r="D94" t="str">
        <f t="shared" si="3"/>
        <v xml:space="preserve"> </v>
      </c>
    </row>
    <row r="95" spans="4:4" x14ac:dyDescent="0.35">
      <c r="D95" t="str">
        <f t="shared" si="3"/>
        <v xml:space="preserve"> </v>
      </c>
    </row>
    <row r="96" spans="4:4" x14ac:dyDescent="0.35">
      <c r="D96" t="str">
        <f t="shared" si="3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2024-12-02T12:08:18Z</dcterms:created>
  <dcterms:modified xsi:type="dcterms:W3CDTF">2024-12-06T15:18:21Z</dcterms:modified>
</cp:coreProperties>
</file>