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73D087A6-28EF-4BB3-977F-90C78EFBD31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eri" sheetId="1" r:id="rId1"/>
    <sheet name="Küme Merkezleri" sheetId="2" r:id="rId2"/>
    <sheet name="Kümeleme Sonucu" sheetId="5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G4" i="1" l="1"/>
  <c r="F4" i="1"/>
  <c r="E5" i="1"/>
  <c r="F5" i="1"/>
  <c r="G5" i="1"/>
  <c r="E6" i="1"/>
  <c r="F6" i="1"/>
  <c r="G6" i="1"/>
  <c r="E7" i="1"/>
  <c r="F7" i="1"/>
  <c r="G7" i="1"/>
  <c r="E8" i="1"/>
  <c r="F8" i="1"/>
  <c r="H8" i="1" s="1"/>
  <c r="G8" i="1"/>
  <c r="E9" i="1"/>
  <c r="F9" i="1"/>
  <c r="G9" i="1"/>
  <c r="E10" i="1"/>
  <c r="F10" i="1"/>
  <c r="G10" i="1"/>
  <c r="E11" i="1"/>
  <c r="F11" i="1"/>
  <c r="G11" i="1"/>
  <c r="E12" i="1"/>
  <c r="F12" i="1"/>
  <c r="H12" i="1" s="1"/>
  <c r="G12" i="1"/>
  <c r="E13" i="1"/>
  <c r="F13" i="1"/>
  <c r="G13" i="1"/>
  <c r="E14" i="1"/>
  <c r="F14" i="1"/>
  <c r="G14" i="1"/>
  <c r="E15" i="1"/>
  <c r="F15" i="1"/>
  <c r="G15" i="1"/>
  <c r="E16" i="1"/>
  <c r="F16" i="1"/>
  <c r="H16" i="1" s="1"/>
  <c r="G16" i="1"/>
  <c r="E17" i="1"/>
  <c r="F17" i="1"/>
  <c r="G17" i="1"/>
  <c r="E18" i="1"/>
  <c r="F18" i="1"/>
  <c r="G18" i="1"/>
  <c r="E19" i="1"/>
  <c r="F19" i="1"/>
  <c r="G19" i="1"/>
  <c r="E20" i="1"/>
  <c r="F20" i="1"/>
  <c r="H20" i="1" s="1"/>
  <c r="G20" i="1"/>
  <c r="E21" i="1"/>
  <c r="F21" i="1"/>
  <c r="G21" i="1"/>
  <c r="E22" i="1"/>
  <c r="F22" i="1"/>
  <c r="H22" i="1" s="1"/>
  <c r="G22" i="1"/>
  <c r="E23" i="1"/>
  <c r="F23" i="1"/>
  <c r="G23" i="1"/>
  <c r="E24" i="1"/>
  <c r="F24" i="1"/>
  <c r="H24" i="1" s="1"/>
  <c r="G24" i="1"/>
  <c r="E25" i="1"/>
  <c r="F25" i="1"/>
  <c r="G25" i="1"/>
  <c r="E26" i="1"/>
  <c r="F26" i="1"/>
  <c r="H26" i="1" s="1"/>
  <c r="G26" i="1"/>
  <c r="E27" i="1"/>
  <c r="F27" i="1"/>
  <c r="G27" i="1"/>
  <c r="E28" i="1"/>
  <c r="F28" i="1"/>
  <c r="H28" i="1" s="1"/>
  <c r="G28" i="1"/>
  <c r="E29" i="1"/>
  <c r="F29" i="1"/>
  <c r="G29" i="1"/>
  <c r="E30" i="1"/>
  <c r="F30" i="1"/>
  <c r="H30" i="1" s="1"/>
  <c r="G30" i="1"/>
  <c r="E31" i="1"/>
  <c r="F31" i="1"/>
  <c r="G31" i="1"/>
  <c r="E32" i="1"/>
  <c r="F32" i="1"/>
  <c r="H32" i="1" s="1"/>
  <c r="G32" i="1"/>
  <c r="E33" i="1"/>
  <c r="F33" i="1"/>
  <c r="G33" i="1"/>
  <c r="H18" i="1" l="1"/>
  <c r="H14" i="1"/>
  <c r="H10" i="1"/>
  <c r="H6" i="1"/>
  <c r="H4" i="1"/>
  <c r="H33" i="1"/>
  <c r="H29" i="1"/>
  <c r="H25" i="1"/>
  <c r="H21" i="1"/>
  <c r="H17" i="1"/>
  <c r="H13" i="1"/>
  <c r="H9" i="1"/>
  <c r="H5" i="1"/>
  <c r="H31" i="1"/>
  <c r="H27" i="1"/>
  <c r="H23" i="1"/>
  <c r="H19" i="1"/>
  <c r="H15" i="1"/>
  <c r="H11" i="1"/>
  <c r="H7" i="1"/>
  <c r="F5" i="2" l="1"/>
  <c r="C5" i="2"/>
  <c r="D5" i="2"/>
  <c r="G5" i="2"/>
  <c r="H5" i="2"/>
  <c r="K18" i="1" s="1"/>
  <c r="E5" i="2"/>
  <c r="J4" i="1" s="1"/>
  <c r="K15" i="1" l="1"/>
  <c r="K22" i="1"/>
  <c r="K7" i="1"/>
  <c r="K5" i="1"/>
  <c r="K14" i="1"/>
  <c r="J20" i="1"/>
  <c r="J12" i="1"/>
  <c r="J11" i="1"/>
  <c r="J5" i="1"/>
  <c r="J16" i="1"/>
  <c r="J18" i="1"/>
  <c r="J7" i="1"/>
  <c r="J13" i="1"/>
  <c r="J9" i="1"/>
  <c r="J32" i="1"/>
  <c r="J23" i="1"/>
  <c r="J14" i="1"/>
  <c r="J29" i="1"/>
  <c r="J10" i="1"/>
  <c r="J15" i="1"/>
  <c r="J24" i="1"/>
  <c r="J28" i="1"/>
  <c r="J33" i="1"/>
  <c r="J27" i="1"/>
  <c r="J21" i="1"/>
  <c r="J8" i="1"/>
  <c r="J19" i="1"/>
  <c r="J22" i="1"/>
  <c r="J25" i="1"/>
  <c r="J30" i="1"/>
  <c r="J6" i="1"/>
  <c r="J26" i="1"/>
  <c r="J31" i="1"/>
  <c r="J17" i="1"/>
  <c r="K11" i="1"/>
  <c r="K8" i="1"/>
  <c r="K23" i="1"/>
  <c r="K30" i="1"/>
  <c r="K27" i="1"/>
  <c r="K31" i="1"/>
  <c r="K29" i="1"/>
  <c r="K19" i="1"/>
  <c r="K12" i="1"/>
  <c r="K9" i="1"/>
  <c r="K13" i="1"/>
  <c r="K20" i="1"/>
  <c r="K17" i="1"/>
  <c r="K10" i="1"/>
  <c r="K24" i="1"/>
  <c r="K26" i="1"/>
  <c r="K28" i="1"/>
  <c r="K25" i="1"/>
  <c r="K32" i="1"/>
  <c r="K33" i="1"/>
  <c r="K4" i="1"/>
  <c r="K6" i="1"/>
  <c r="K16" i="1"/>
  <c r="K21" i="1"/>
  <c r="I11" i="1"/>
  <c r="I8" i="1"/>
  <c r="L8" i="1" s="1"/>
  <c r="I27" i="1"/>
  <c r="I33" i="1"/>
  <c r="I30" i="1"/>
  <c r="L30" i="1" s="1"/>
  <c r="I21" i="1"/>
  <c r="I7" i="1"/>
  <c r="I18" i="1"/>
  <c r="I26" i="1"/>
  <c r="I23" i="1"/>
  <c r="L23" i="1" s="1"/>
  <c r="I14" i="1"/>
  <c r="L14" i="1" s="1"/>
  <c r="I19" i="1"/>
  <c r="I10" i="1"/>
  <c r="I16" i="1"/>
  <c r="L16" i="1" s="1"/>
  <c r="I13" i="1"/>
  <c r="I25" i="1"/>
  <c r="I24" i="1"/>
  <c r="I31" i="1"/>
  <c r="I6" i="1"/>
  <c r="I12" i="1"/>
  <c r="L12" i="1" s="1"/>
  <c r="I20" i="1"/>
  <c r="L20" i="1" s="1"/>
  <c r="I9" i="1"/>
  <c r="I28" i="1"/>
  <c r="L28" i="1" s="1"/>
  <c r="I22" i="1"/>
  <c r="I29" i="1"/>
  <c r="L29" i="1" s="1"/>
  <c r="I5" i="1"/>
  <c r="I32" i="1"/>
  <c r="I15" i="1"/>
  <c r="I17" i="1"/>
  <c r="L17" i="1"/>
  <c r="I4" i="1"/>
  <c r="L4" i="1" s="1"/>
  <c r="L22" i="1" l="1"/>
  <c r="L13" i="1"/>
  <c r="L24" i="1"/>
  <c r="L21" i="1"/>
  <c r="L31" i="1"/>
  <c r="L32" i="1"/>
  <c r="L6" i="1"/>
  <c r="L25" i="1"/>
  <c r="L10" i="1"/>
  <c r="L5" i="1"/>
  <c r="L9" i="1"/>
  <c r="L26" i="1"/>
  <c r="L11" i="1"/>
  <c r="L19" i="1"/>
  <c r="L18" i="1"/>
  <c r="L33" i="1"/>
  <c r="L15" i="1"/>
  <c r="L7" i="1"/>
  <c r="L27" i="1"/>
  <c r="F6" i="2" l="1"/>
  <c r="N30" i="1" s="1"/>
  <c r="H6" i="2"/>
  <c r="D6" i="2"/>
  <c r="E6" i="2"/>
  <c r="C6" i="2"/>
  <c r="G6" i="2"/>
  <c r="O18" i="1" s="1"/>
  <c r="N5" i="1"/>
  <c r="N19" i="1"/>
  <c r="N33" i="1"/>
  <c r="N4" i="1"/>
  <c r="N10" i="1"/>
  <c r="N32" i="1"/>
  <c r="N13" i="1"/>
  <c r="N18" i="1"/>
  <c r="N7" i="1" l="1"/>
  <c r="N20" i="1"/>
  <c r="N15" i="1"/>
  <c r="N6" i="1"/>
  <c r="M16" i="1"/>
  <c r="N31" i="1"/>
  <c r="N24" i="1"/>
  <c r="N29" i="1"/>
  <c r="N14" i="1"/>
  <c r="N25" i="1"/>
  <c r="N12" i="1"/>
  <c r="N22" i="1"/>
  <c r="N16" i="1"/>
  <c r="N27" i="1"/>
  <c r="N21" i="1"/>
  <c r="N11" i="1"/>
  <c r="N28" i="1"/>
  <c r="N26" i="1"/>
  <c r="N8" i="1"/>
  <c r="N17" i="1"/>
  <c r="N9" i="1"/>
  <c r="N23" i="1"/>
  <c r="O24" i="1"/>
  <c r="O29" i="1"/>
  <c r="O22" i="1"/>
  <c r="O32" i="1"/>
  <c r="O9" i="1"/>
  <c r="O12" i="1"/>
  <c r="O31" i="1"/>
  <c r="O6" i="1"/>
  <c r="O11" i="1"/>
  <c r="O15" i="1"/>
  <c r="O33" i="1"/>
  <c r="O14" i="1"/>
  <c r="O16" i="1"/>
  <c r="O21" i="1"/>
  <c r="O5" i="1"/>
  <c r="O30" i="1"/>
  <c r="O23" i="1"/>
  <c r="O4" i="1"/>
  <c r="O8" i="1"/>
  <c r="O27" i="1"/>
  <c r="O28" i="1"/>
  <c r="O25" i="1"/>
  <c r="O13" i="1"/>
  <c r="M23" i="1"/>
  <c r="M6" i="1"/>
  <c r="M7" i="1"/>
  <c r="M30" i="1"/>
  <c r="M10" i="1"/>
  <c r="M4" i="1"/>
  <c r="M17" i="1"/>
  <c r="M9" i="1"/>
  <c r="P9" i="1" s="1"/>
  <c r="M31" i="1"/>
  <c r="P31" i="1" s="1"/>
  <c r="M8" i="1"/>
  <c r="M5" i="1"/>
  <c r="P5" i="1" s="1"/>
  <c r="M33" i="1"/>
  <c r="M15" i="1"/>
  <c r="M24" i="1"/>
  <c r="P24" i="1" s="1"/>
  <c r="M14" i="1"/>
  <c r="P14" i="1" s="1"/>
  <c r="M12" i="1"/>
  <c r="M29" i="1"/>
  <c r="M19" i="1"/>
  <c r="M21" i="1"/>
  <c r="M25" i="1"/>
  <c r="M20" i="1"/>
  <c r="M28" i="1"/>
  <c r="M22" i="1"/>
  <c r="O7" i="1"/>
  <c r="O19" i="1"/>
  <c r="O17" i="1"/>
  <c r="O20" i="1"/>
  <c r="O26" i="1"/>
  <c r="O10" i="1"/>
  <c r="P10" i="1" s="1"/>
  <c r="P33" i="1"/>
  <c r="M27" i="1"/>
  <c r="M18" i="1"/>
  <c r="P18" i="1" s="1"/>
  <c r="M26" i="1"/>
  <c r="P26" i="1" s="1"/>
  <c r="M11" i="1"/>
  <c r="M13" i="1"/>
  <c r="P13" i="1" s="1"/>
  <c r="M32" i="1"/>
  <c r="P6" i="1" l="1"/>
  <c r="P30" i="1"/>
  <c r="P27" i="1"/>
  <c r="P29" i="1"/>
  <c r="P4" i="1"/>
  <c r="P17" i="1"/>
  <c r="P16" i="1"/>
  <c r="P15" i="1"/>
  <c r="P7" i="1"/>
  <c r="P12" i="1"/>
  <c r="P23" i="1"/>
  <c r="P22" i="1"/>
  <c r="P21" i="1"/>
  <c r="P11" i="1"/>
  <c r="P25" i="1"/>
  <c r="P28" i="1"/>
  <c r="P32" i="1"/>
  <c r="P19" i="1"/>
  <c r="P8" i="1"/>
  <c r="P20" i="1"/>
  <c r="H7" i="2" l="1"/>
  <c r="F7" i="2"/>
  <c r="G7" i="2"/>
  <c r="S7" i="1" s="1"/>
  <c r="D7" i="2"/>
  <c r="C7" i="2"/>
  <c r="Q18" i="1" s="1"/>
  <c r="E7" i="2"/>
  <c r="S11" i="1"/>
  <c r="S8" i="1"/>
  <c r="S28" i="1"/>
  <c r="S25" i="1"/>
  <c r="S6" i="1" l="1"/>
  <c r="S14" i="1"/>
  <c r="S20" i="1"/>
  <c r="S32" i="1"/>
  <c r="S17" i="1"/>
  <c r="S27" i="1"/>
  <c r="S24" i="1"/>
  <c r="S21" i="1"/>
  <c r="S12" i="1"/>
  <c r="S23" i="1"/>
  <c r="S22" i="1"/>
  <c r="S4" i="1"/>
  <c r="S10" i="1"/>
  <c r="Q9" i="1"/>
  <c r="S13" i="1"/>
  <c r="R32" i="1"/>
  <c r="S33" i="1"/>
  <c r="S30" i="1"/>
  <c r="S15" i="1"/>
  <c r="S29" i="1"/>
  <c r="Q10" i="1"/>
  <c r="Q4" i="1"/>
  <c r="Q12" i="1"/>
  <c r="Q28" i="1"/>
  <c r="Q31" i="1"/>
  <c r="Q27" i="1"/>
  <c r="Q15" i="1"/>
  <c r="Q11" i="1"/>
  <c r="Q30" i="1"/>
  <c r="Q16" i="1"/>
  <c r="R4" i="1"/>
  <c r="Q6" i="1"/>
  <c r="Q29" i="1"/>
  <c r="Q14" i="1"/>
  <c r="Q7" i="1"/>
  <c r="Q25" i="1"/>
  <c r="Q19" i="1"/>
  <c r="Q17" i="1"/>
  <c r="R26" i="1"/>
  <c r="R25" i="1"/>
  <c r="T25" i="1" s="1"/>
  <c r="Q13" i="1"/>
  <c r="Q26" i="1"/>
  <c r="Q20" i="1"/>
  <c r="S31" i="1"/>
  <c r="S19" i="1"/>
  <c r="S18" i="1"/>
  <c r="R9" i="1"/>
  <c r="S9" i="1"/>
  <c r="Q21" i="1"/>
  <c r="S16" i="1"/>
  <c r="Q22" i="1"/>
  <c r="Q23" i="1"/>
  <c r="S5" i="1"/>
  <c r="Q8" i="1"/>
  <c r="Q5" i="1"/>
  <c r="R29" i="1"/>
  <c r="S26" i="1"/>
  <c r="Q24" i="1"/>
  <c r="Q32" i="1"/>
  <c r="R13" i="1"/>
  <c r="R18" i="1"/>
  <c r="R6" i="1"/>
  <c r="R8" i="1"/>
  <c r="T8" i="1" s="1"/>
  <c r="R5" i="1"/>
  <c r="R30" i="1"/>
  <c r="R11" i="1"/>
  <c r="R17" i="1"/>
  <c r="R22" i="1"/>
  <c r="T18" i="1"/>
  <c r="R10" i="1"/>
  <c r="R23" i="1"/>
  <c r="R31" i="1"/>
  <c r="R15" i="1"/>
  <c r="T15" i="1" s="1"/>
  <c r="Q33" i="1"/>
  <c r="R16" i="1"/>
  <c r="R7" i="1"/>
  <c r="T32" i="1"/>
  <c r="T4" i="1"/>
  <c r="R14" i="1"/>
  <c r="T14" i="1" s="1"/>
  <c r="R24" i="1"/>
  <c r="R28" i="1"/>
  <c r="T28" i="1" s="1"/>
  <c r="R21" i="1"/>
  <c r="R12" i="1"/>
  <c r="R20" i="1"/>
  <c r="T20" i="1" s="1"/>
  <c r="R27" i="1"/>
  <c r="T27" i="1" s="1"/>
  <c r="R19" i="1"/>
  <c r="R33" i="1"/>
  <c r="T17" i="1"/>
  <c r="T9" i="1"/>
  <c r="T21" i="1"/>
  <c r="T30" i="1" l="1"/>
  <c r="T10" i="1"/>
  <c r="T19" i="1"/>
  <c r="T33" i="1"/>
  <c r="T12" i="1"/>
  <c r="T7" i="1"/>
  <c r="T31" i="1"/>
  <c r="T22" i="1"/>
  <c r="T5" i="1"/>
  <c r="T13" i="1"/>
  <c r="T29" i="1"/>
  <c r="T23" i="1"/>
  <c r="T11" i="1"/>
  <c r="T6" i="1"/>
  <c r="F8" i="2" s="1"/>
  <c r="T26" i="1"/>
  <c r="C8" i="2" s="1"/>
  <c r="T16" i="1"/>
  <c r="T24" i="1"/>
  <c r="H8" i="2" l="1"/>
  <c r="D8" i="2"/>
  <c r="U14" i="1" s="1"/>
  <c r="E8" i="2"/>
  <c r="V4" i="1" s="1"/>
  <c r="G8" i="2"/>
  <c r="W31" i="1" l="1"/>
  <c r="V30" i="1"/>
  <c r="U20" i="1"/>
  <c r="U25" i="1"/>
  <c r="U6" i="1"/>
  <c r="U28" i="1"/>
  <c r="U8" i="1"/>
  <c r="X8" i="1" s="1"/>
  <c r="U15" i="1"/>
  <c r="U30" i="1"/>
  <c r="W14" i="1"/>
  <c r="U9" i="1"/>
  <c r="U26" i="1"/>
  <c r="U11" i="1"/>
  <c r="U7" i="1"/>
  <c r="U17" i="1"/>
  <c r="U24" i="1"/>
  <c r="U31" i="1"/>
  <c r="U13" i="1"/>
  <c r="U22" i="1"/>
  <c r="U23" i="1"/>
  <c r="U32" i="1"/>
  <c r="U18" i="1"/>
  <c r="U33" i="1"/>
  <c r="U19" i="1"/>
  <c r="U27" i="1"/>
  <c r="U5" i="1"/>
  <c r="U29" i="1"/>
  <c r="U12" i="1"/>
  <c r="U16" i="1"/>
  <c r="U10" i="1"/>
  <c r="W24" i="1"/>
  <c r="W28" i="1"/>
  <c r="W15" i="1"/>
  <c r="W27" i="1"/>
  <c r="W26" i="1"/>
  <c r="U4" i="1"/>
  <c r="W29" i="1"/>
  <c r="W4" i="1"/>
  <c r="W20" i="1"/>
  <c r="W17" i="1"/>
  <c r="W22" i="1"/>
  <c r="W6" i="1"/>
  <c r="W8" i="1"/>
  <c r="U21" i="1"/>
  <c r="W18" i="1"/>
  <c r="W32" i="1"/>
  <c r="V33" i="1"/>
  <c r="V23" i="1"/>
  <c r="V10" i="1"/>
  <c r="V15" i="1"/>
  <c r="V22" i="1"/>
  <c r="X22" i="1" s="1"/>
  <c r="V6" i="1"/>
  <c r="V13" i="1"/>
  <c r="V26" i="1"/>
  <c r="V7" i="1"/>
  <c r="V5" i="1"/>
  <c r="V12" i="1"/>
  <c r="X12" i="1" s="1"/>
  <c r="V31" i="1"/>
  <c r="V28" i="1"/>
  <c r="X28" i="1" s="1"/>
  <c r="V11" i="1"/>
  <c r="V8" i="1"/>
  <c r="V16" i="1"/>
  <c r="V21" i="1"/>
  <c r="V18" i="1"/>
  <c r="V19" i="1"/>
  <c r="V14" i="1"/>
  <c r="X14" i="1" s="1"/>
  <c r="V25" i="1"/>
  <c r="V20" i="1"/>
  <c r="V32" i="1"/>
  <c r="V29" i="1"/>
  <c r="V9" i="1"/>
  <c r="V27" i="1"/>
  <c r="V24" i="1"/>
  <c r="X24" i="1" s="1"/>
  <c r="W16" i="1"/>
  <c r="W10" i="1"/>
  <c r="W13" i="1"/>
  <c r="W30" i="1"/>
  <c r="X30" i="1" s="1"/>
  <c r="W25" i="1"/>
  <c r="W5" i="1"/>
  <c r="W33" i="1"/>
  <c r="W7" i="1"/>
  <c r="W21" i="1"/>
  <c r="W11" i="1"/>
  <c r="W12" i="1"/>
  <c r="W19" i="1"/>
  <c r="W9" i="1"/>
  <c r="V17" i="1"/>
  <c r="W23" i="1"/>
  <c r="X17" i="1" l="1"/>
  <c r="X29" i="1"/>
  <c r="X31" i="1"/>
  <c r="X26" i="1"/>
  <c r="X15" i="1"/>
  <c r="X27" i="1"/>
  <c r="X18" i="1"/>
  <c r="X6" i="1"/>
  <c r="X21" i="1"/>
  <c r="X4" i="1"/>
  <c r="X9" i="1"/>
  <c r="X32" i="1"/>
  <c r="X19" i="1"/>
  <c r="X20" i="1"/>
  <c r="X11" i="1"/>
  <c r="X5" i="1"/>
  <c r="X23" i="1"/>
  <c r="X25" i="1"/>
  <c r="X7" i="1"/>
  <c r="X33" i="1"/>
  <c r="X16" i="1"/>
  <c r="X13" i="1"/>
  <c r="X10" i="1"/>
  <c r="H9" i="2" l="1"/>
  <c r="F9" i="2"/>
  <c r="C9" i="2"/>
  <c r="G9" i="2"/>
  <c r="E9" i="2"/>
  <c r="D9" i="2"/>
  <c r="Y12" i="1" s="1"/>
  <c r="Y29" i="1" l="1"/>
  <c r="AA8" i="1"/>
  <c r="AA19" i="1"/>
  <c r="AA28" i="1"/>
  <c r="AA27" i="1"/>
  <c r="AA20" i="1"/>
  <c r="AA23" i="1"/>
  <c r="AA11" i="1"/>
  <c r="AA22" i="1"/>
  <c r="AA29" i="1"/>
  <c r="AA17" i="1"/>
  <c r="AA21" i="1"/>
  <c r="AA12" i="1"/>
  <c r="Z13" i="1"/>
  <c r="AA18" i="1"/>
  <c r="AA31" i="1"/>
  <c r="AA9" i="1"/>
  <c r="AA30" i="1"/>
  <c r="AA10" i="1"/>
  <c r="AA16" i="1"/>
  <c r="AA15" i="1"/>
  <c r="AA5" i="1"/>
  <c r="AA14" i="1"/>
  <c r="AA7" i="1"/>
  <c r="AA26" i="1"/>
  <c r="Z27" i="1"/>
  <c r="Z23" i="1"/>
  <c r="Z18" i="1"/>
  <c r="Z29" i="1"/>
  <c r="Y4" i="1"/>
  <c r="Z19" i="1"/>
  <c r="Y6" i="1"/>
  <c r="Z12" i="1"/>
  <c r="AB12" i="1" s="1"/>
  <c r="Z15" i="1"/>
  <c r="Z25" i="1"/>
  <c r="Z11" i="1"/>
  <c r="Z32" i="1"/>
  <c r="Z14" i="1"/>
  <c r="Y9" i="1"/>
  <c r="Z22" i="1"/>
  <c r="Z9" i="1"/>
  <c r="Z5" i="1"/>
  <c r="Z16" i="1"/>
  <c r="Z10" i="1"/>
  <c r="Z21" i="1"/>
  <c r="Z8" i="1"/>
  <c r="Z6" i="1"/>
  <c r="Z24" i="1"/>
  <c r="Z31" i="1"/>
  <c r="Z17" i="1"/>
  <c r="Y20" i="1"/>
  <c r="Y11" i="1"/>
  <c r="AB11" i="1" s="1"/>
  <c r="AA13" i="1"/>
  <c r="AA24" i="1"/>
  <c r="AA6" i="1"/>
  <c r="AA25" i="1"/>
  <c r="AA33" i="1"/>
  <c r="Z20" i="1"/>
  <c r="Z7" i="1"/>
  <c r="AA4" i="1"/>
  <c r="Z33" i="1"/>
  <c r="Z28" i="1"/>
  <c r="Z4" i="1"/>
  <c r="Z26" i="1"/>
  <c r="AA32" i="1"/>
  <c r="Z30" i="1"/>
  <c r="Y24" i="1"/>
  <c r="Y14" i="1"/>
  <c r="AB14" i="1" s="1"/>
  <c r="Y10" i="1"/>
  <c r="Y27" i="1"/>
  <c r="Y16" i="1"/>
  <c r="Y21" i="1"/>
  <c r="Y7" i="1"/>
  <c r="Y5" i="1"/>
  <c r="Y32" i="1"/>
  <c r="Y13" i="1"/>
  <c r="Y18" i="1"/>
  <c r="Y33" i="1"/>
  <c r="Y19" i="1"/>
  <c r="AB19" i="1" s="1"/>
  <c r="Y28" i="1"/>
  <c r="AB28" i="1" s="1"/>
  <c r="Y23" i="1"/>
  <c r="Y25" i="1"/>
  <c r="Y30" i="1"/>
  <c r="Y17" i="1"/>
  <c r="AB17" i="1" s="1"/>
  <c r="Y8" i="1"/>
  <c r="Y22" i="1"/>
  <c r="Y15" i="1"/>
  <c r="Y31" i="1"/>
  <c r="Y26" i="1"/>
  <c r="AB5" i="1"/>
  <c r="AB31" i="1" l="1"/>
  <c r="AB13" i="1"/>
  <c r="AB27" i="1"/>
  <c r="AB29" i="1"/>
  <c r="AB8" i="1"/>
  <c r="AB15" i="1"/>
  <c r="AB30" i="1"/>
  <c r="AB32" i="1"/>
  <c r="AB16" i="1"/>
  <c r="AB24" i="1"/>
  <c r="AB20" i="1"/>
  <c r="AB21" i="1"/>
  <c r="AB33" i="1"/>
  <c r="AB10" i="1"/>
  <c r="AB6" i="1"/>
  <c r="AB18" i="1"/>
  <c r="AB9" i="1"/>
  <c r="AB22" i="1"/>
  <c r="AB4" i="1"/>
  <c r="AB26" i="1"/>
  <c r="AB25" i="1"/>
  <c r="AB23" i="1"/>
  <c r="AB7" i="1"/>
  <c r="G10" i="2" l="1"/>
  <c r="H10" i="2"/>
  <c r="F10" i="2"/>
  <c r="E10" i="2"/>
  <c r="AD14" i="1" s="1"/>
  <c r="D10" i="2"/>
  <c r="AE14" i="1"/>
  <c r="C10" i="2"/>
  <c r="AC5" i="1" s="1"/>
  <c r="AD21" i="1"/>
  <c r="AD33" i="1"/>
  <c r="AE30" i="1"/>
  <c r="AC32" i="1" l="1"/>
  <c r="AC16" i="1"/>
  <c r="AC15" i="1"/>
  <c r="AE32" i="1"/>
  <c r="AE19" i="1"/>
  <c r="AE23" i="1"/>
  <c r="AE21" i="1"/>
  <c r="AE20" i="1"/>
  <c r="AE5" i="1"/>
  <c r="AE26" i="1"/>
  <c r="AE17" i="1"/>
  <c r="AC19" i="1"/>
  <c r="AE29" i="1"/>
  <c r="AE6" i="1"/>
  <c r="AE31" i="1"/>
  <c r="AE4" i="1"/>
  <c r="AE25" i="1"/>
  <c r="AE27" i="1"/>
  <c r="AE24" i="1"/>
  <c r="AE33" i="1"/>
  <c r="AE7" i="1"/>
  <c r="AE15" i="1"/>
  <c r="AE11" i="1"/>
  <c r="AE16" i="1"/>
  <c r="AE13" i="1"/>
  <c r="AE12" i="1"/>
  <c r="AE18" i="1"/>
  <c r="AE22" i="1"/>
  <c r="AE8" i="1"/>
  <c r="AE28" i="1"/>
  <c r="AE10" i="1"/>
  <c r="AE9" i="1"/>
  <c r="AD11" i="1"/>
  <c r="AC20" i="1"/>
  <c r="AD10" i="1"/>
  <c r="AF10" i="1" s="1"/>
  <c r="AC10" i="1"/>
  <c r="AD12" i="1"/>
  <c r="AD9" i="1"/>
  <c r="AC17" i="1"/>
  <c r="AC23" i="1"/>
  <c r="AC12" i="1"/>
  <c r="AD16" i="1"/>
  <c r="AC24" i="1"/>
  <c r="AC28" i="1"/>
  <c r="AC33" i="1"/>
  <c r="AC26" i="1"/>
  <c r="AC6" i="1"/>
  <c r="AD32" i="1"/>
  <c r="AD13" i="1"/>
  <c r="AD19" i="1"/>
  <c r="AF19" i="1" s="1"/>
  <c r="AC27" i="1"/>
  <c r="AC11" i="1"/>
  <c r="AC29" i="1"/>
  <c r="AC30" i="1"/>
  <c r="AF30" i="1" s="1"/>
  <c r="AC9" i="1"/>
  <c r="AF9" i="1" s="1"/>
  <c r="AC13" i="1"/>
  <c r="AC31" i="1"/>
  <c r="AC14" i="1"/>
  <c r="AF14" i="1" s="1"/>
  <c r="AD20" i="1"/>
  <c r="AF20" i="1" s="1"/>
  <c r="AD30" i="1"/>
  <c r="AD28" i="1"/>
  <c r="AD29" i="1"/>
  <c r="AC8" i="1"/>
  <c r="AF8" i="1" s="1"/>
  <c r="AC25" i="1"/>
  <c r="AC4" i="1"/>
  <c r="AD24" i="1"/>
  <c r="AD25" i="1"/>
  <c r="AD5" i="1"/>
  <c r="AD15" i="1"/>
  <c r="AD31" i="1"/>
  <c r="AD6" i="1"/>
  <c r="AD8" i="1"/>
  <c r="AD26" i="1"/>
  <c r="AC22" i="1"/>
  <c r="AC18" i="1"/>
  <c r="AF18" i="1" s="1"/>
  <c r="AC7" i="1"/>
  <c r="AC21" i="1"/>
  <c r="AD4" i="1"/>
  <c r="AF4" i="1" s="1"/>
  <c r="AD27" i="1"/>
  <c r="AF27" i="1" s="1"/>
  <c r="AD18" i="1"/>
  <c r="AD23" i="1"/>
  <c r="AD7" i="1"/>
  <c r="AD22" i="1"/>
  <c r="AD17" i="1"/>
  <c r="AF33" i="1"/>
  <c r="AF7" i="1"/>
  <c r="AF11" i="1"/>
  <c r="AF13" i="1"/>
  <c r="AF16" i="1"/>
  <c r="AF32" i="1"/>
  <c r="AF15" i="1"/>
  <c r="AF26" i="1"/>
  <c r="AF5" i="1"/>
  <c r="AF31" i="1"/>
  <c r="AF29" i="1"/>
  <c r="AF28" i="1"/>
  <c r="AF25" i="1" l="1"/>
  <c r="AF6" i="1"/>
  <c r="H11" i="2" s="1"/>
  <c r="AF24" i="1"/>
  <c r="AF21" i="1"/>
  <c r="AF23" i="1"/>
  <c r="AF12" i="1"/>
  <c r="AF17" i="1"/>
  <c r="C11" i="2" s="1"/>
  <c r="AF22" i="1"/>
  <c r="F11" i="2" l="1"/>
  <c r="AH6" i="1" s="1"/>
  <c r="D11" i="2"/>
  <c r="AG8" i="1" s="1"/>
  <c r="G11" i="2"/>
  <c r="AI6" i="1" s="1"/>
  <c r="E11" i="2"/>
  <c r="AH14" i="1"/>
  <c r="AH16" i="1"/>
  <c r="AH9" i="1"/>
  <c r="AH30" i="1"/>
  <c r="AH28" i="1"/>
  <c r="AH24" i="1"/>
  <c r="AI4" i="1"/>
  <c r="AI21" i="1"/>
  <c r="AG13" i="1"/>
  <c r="AG5" i="1"/>
  <c r="AG25" i="1"/>
  <c r="AG10" i="1"/>
  <c r="AG12" i="1"/>
  <c r="AG32" i="1"/>
  <c r="AG30" i="1"/>
  <c r="AG28" i="1"/>
  <c r="AG29" i="1"/>
  <c r="AG20" i="1"/>
  <c r="AG7" i="1"/>
  <c r="AG22" i="1"/>
  <c r="AG31" i="1"/>
  <c r="AG21" i="1"/>
  <c r="AG16" i="1"/>
  <c r="AG19" i="1"/>
  <c r="AG27" i="1"/>
  <c r="AG18" i="1"/>
  <c r="AG4" i="1"/>
  <c r="AG26" i="1"/>
  <c r="AG24" i="1"/>
  <c r="AG9" i="1"/>
  <c r="AG23" i="1"/>
  <c r="AI13" i="1" l="1"/>
  <c r="AI24" i="1"/>
  <c r="AH7" i="1"/>
  <c r="AH32" i="1"/>
  <c r="AH26" i="1"/>
  <c r="AI18" i="1"/>
  <c r="AH19" i="1"/>
  <c r="AH20" i="1"/>
  <c r="AH13" i="1"/>
  <c r="AJ13" i="1" s="1"/>
  <c r="AH17" i="1"/>
  <c r="AH29" i="1"/>
  <c r="AH10" i="1"/>
  <c r="AI28" i="1"/>
  <c r="AI19" i="1"/>
  <c r="AH8" i="1"/>
  <c r="AH27" i="1"/>
  <c r="AH15" i="1"/>
  <c r="AH4" i="1"/>
  <c r="AH12" i="1"/>
  <c r="AH31" i="1"/>
  <c r="AH21" i="1"/>
  <c r="AH5" i="1"/>
  <c r="AH23" i="1"/>
  <c r="AH25" i="1"/>
  <c r="AH33" i="1"/>
  <c r="AH22" i="1"/>
  <c r="AH11" i="1"/>
  <c r="AH18" i="1"/>
  <c r="AI16" i="1"/>
  <c r="AJ16" i="1" s="1"/>
  <c r="AI29" i="1"/>
  <c r="AI23" i="1"/>
  <c r="AJ23" i="1" s="1"/>
  <c r="AI25" i="1"/>
  <c r="AJ4" i="1"/>
  <c r="AI22" i="1"/>
  <c r="AI7" i="1"/>
  <c r="AI20" i="1"/>
  <c r="AJ20" i="1" s="1"/>
  <c r="AI12" i="1"/>
  <c r="AI32" i="1"/>
  <c r="AI5" i="1"/>
  <c r="AI26" i="1"/>
  <c r="AG15" i="1"/>
  <c r="AG17" i="1"/>
  <c r="AG33" i="1"/>
  <c r="AG6" i="1"/>
  <c r="AG14" i="1"/>
  <c r="AG11" i="1"/>
  <c r="AI17" i="1"/>
  <c r="AI10" i="1"/>
  <c r="AJ10" i="1" s="1"/>
  <c r="AI27" i="1"/>
  <c r="AJ27" i="1" s="1"/>
  <c r="AI11" i="1"/>
  <c r="AI31" i="1"/>
  <c r="AI8" i="1"/>
  <c r="AI9" i="1"/>
  <c r="AJ9" i="1" s="1"/>
  <c r="AI33" i="1"/>
  <c r="AI14" i="1"/>
  <c r="AI15" i="1"/>
  <c r="AI30" i="1"/>
  <c r="AJ30" i="1" s="1"/>
  <c r="AJ19" i="1"/>
  <c r="AJ31" i="1"/>
  <c r="AJ24" i="1"/>
  <c r="AJ18" i="1"/>
  <c r="AJ28" i="1"/>
  <c r="AJ8" i="1"/>
  <c r="AJ26" i="1"/>
  <c r="AJ21" i="1"/>
  <c r="AJ7" i="1"/>
  <c r="AJ5" i="1"/>
  <c r="AJ6" i="1"/>
  <c r="AJ22" i="1"/>
  <c r="AJ29" i="1"/>
  <c r="AJ32" i="1"/>
  <c r="AJ25" i="1"/>
  <c r="AJ12" i="1" l="1"/>
  <c r="AJ14" i="1"/>
  <c r="AJ15" i="1"/>
  <c r="AJ33" i="1"/>
  <c r="AJ11" i="1"/>
  <c r="H12" i="2" s="1"/>
  <c r="AJ17" i="1"/>
  <c r="C12" i="2" s="1"/>
  <c r="G12" i="2"/>
  <c r="E12" i="2" l="1"/>
  <c r="AL32" i="1" s="1"/>
  <c r="D12" i="2"/>
  <c r="F12" i="2"/>
  <c r="AL10" i="1" s="1"/>
  <c r="AM27" i="1"/>
  <c r="AL25" i="1"/>
  <c r="AL29" i="1"/>
  <c r="AL9" i="1"/>
  <c r="AL28" i="1"/>
  <c r="AL27" i="1"/>
  <c r="AL6" i="1"/>
  <c r="AL22" i="1"/>
  <c r="AL30" i="1"/>
  <c r="AL13" i="1"/>
  <c r="AL31" i="1"/>
  <c r="AL24" i="1"/>
  <c r="AL26" i="1"/>
  <c r="AL11" i="1"/>
  <c r="AL18" i="1"/>
  <c r="AL7" i="1"/>
  <c r="AM7" i="1"/>
  <c r="AM5" i="1"/>
  <c r="AM9" i="1"/>
  <c r="AM6" i="1"/>
  <c r="AM32" i="1"/>
  <c r="AM13" i="1"/>
  <c r="AM11" i="1"/>
  <c r="AM26" i="1"/>
  <c r="AM19" i="1"/>
  <c r="AM14" i="1"/>
  <c r="AM31" i="1"/>
  <c r="AM22" i="1"/>
  <c r="AM18" i="1"/>
  <c r="AM10" i="1"/>
  <c r="AM23" i="1"/>
  <c r="AK13" i="1"/>
  <c r="AK20" i="1"/>
  <c r="AK28" i="1"/>
  <c r="AK23" i="1"/>
  <c r="AK27" i="1"/>
  <c r="AK7" i="1"/>
  <c r="AK15" i="1"/>
  <c r="AK18" i="1"/>
  <c r="AK16" i="1"/>
  <c r="AK9" i="1"/>
  <c r="AK19" i="1"/>
  <c r="AK12" i="1"/>
  <c r="AK21" i="1"/>
  <c r="AK17" i="1"/>
  <c r="AK25" i="1"/>
  <c r="AK22" i="1"/>
  <c r="AK10" i="1"/>
  <c r="AK14" i="1"/>
  <c r="AK6" i="1"/>
  <c r="AK31" i="1"/>
  <c r="AK26" i="1"/>
  <c r="AK11" i="1"/>
  <c r="AK8" i="1"/>
  <c r="AK33" i="1"/>
  <c r="AK32" i="1"/>
  <c r="AK29" i="1"/>
  <c r="AK5" i="1"/>
  <c r="AK4" i="1"/>
  <c r="AK30" i="1"/>
  <c r="AK24" i="1"/>
  <c r="AL17" i="1" l="1"/>
  <c r="AL4" i="1"/>
  <c r="AL12" i="1"/>
  <c r="AL8" i="1"/>
  <c r="AL33" i="1"/>
  <c r="AL23" i="1"/>
  <c r="AL16" i="1"/>
  <c r="AL14" i="1"/>
  <c r="AL5" i="1"/>
  <c r="AL19" i="1"/>
  <c r="AL21" i="1"/>
  <c r="AL15" i="1"/>
  <c r="AL20" i="1"/>
  <c r="AM33" i="1"/>
  <c r="AN33" i="1" s="1"/>
  <c r="AM24" i="1"/>
  <c r="AN24" i="1" s="1"/>
  <c r="AM20" i="1"/>
  <c r="AM8" i="1"/>
  <c r="AN8" i="1" s="1"/>
  <c r="AM12" i="1"/>
  <c r="AN12" i="1" s="1"/>
  <c r="AM21" i="1"/>
  <c r="AM29" i="1"/>
  <c r="AM4" i="1"/>
  <c r="AN27" i="1"/>
  <c r="AM17" i="1"/>
  <c r="AM25" i="1"/>
  <c r="AN25" i="1" s="1"/>
  <c r="AM16" i="1"/>
  <c r="AM15" i="1"/>
  <c r="AM28" i="1"/>
  <c r="AM30" i="1"/>
  <c r="AN23" i="1"/>
  <c r="AN4" i="1"/>
  <c r="AN29" i="1"/>
  <c r="AN30" i="1"/>
  <c r="AN21" i="1"/>
  <c r="AN14" i="1"/>
  <c r="AN32" i="1"/>
  <c r="AN16" i="1"/>
  <c r="AN31" i="1"/>
  <c r="AN18" i="1"/>
  <c r="AN19" i="1"/>
  <c r="AN15" i="1"/>
  <c r="AN28" i="1"/>
  <c r="AN11" i="1"/>
  <c r="AN17" i="1"/>
  <c r="AN9" i="1"/>
  <c r="AN7" i="1"/>
  <c r="AN20" i="1"/>
  <c r="AN26" i="1"/>
  <c r="AN10" i="1"/>
  <c r="AN13" i="1"/>
  <c r="AN22" i="1"/>
  <c r="AN5" i="1"/>
  <c r="AN6" i="1"/>
  <c r="H13" i="2" l="1"/>
  <c r="F13" i="2"/>
  <c r="D13" i="2"/>
  <c r="G13" i="2"/>
  <c r="C13" i="2"/>
  <c r="E13" i="2"/>
  <c r="AO11" i="1" l="1"/>
  <c r="AO32" i="1"/>
  <c r="AO15" i="1"/>
  <c r="AO20" i="1"/>
  <c r="AO16" i="1"/>
  <c r="AO31" i="1"/>
  <c r="AO19" i="1"/>
  <c r="AO7" i="1"/>
  <c r="AO5" i="1"/>
  <c r="AO13" i="1"/>
  <c r="AO14" i="1"/>
  <c r="AO27" i="1"/>
  <c r="AO25" i="1"/>
  <c r="AO33" i="1"/>
  <c r="AO26" i="1"/>
  <c r="AO21" i="1"/>
  <c r="AO17" i="1"/>
  <c r="AO30" i="1"/>
  <c r="AO22" i="1"/>
  <c r="AO12" i="1"/>
  <c r="AO9" i="1"/>
  <c r="AO28" i="1"/>
  <c r="AO29" i="1"/>
  <c r="AO18" i="1"/>
  <c r="AO8" i="1"/>
  <c r="AO23" i="1"/>
  <c r="AO6" i="1"/>
  <c r="AO10" i="1"/>
  <c r="AO24" i="1"/>
  <c r="AO4" i="1"/>
  <c r="AP30" i="1"/>
  <c r="AP31" i="1"/>
  <c r="AP11" i="1"/>
  <c r="AP18" i="1"/>
  <c r="AP9" i="1"/>
  <c r="AP24" i="1"/>
  <c r="AP4" i="1"/>
  <c r="AP25" i="1"/>
  <c r="AP5" i="1"/>
  <c r="AP7" i="1"/>
  <c r="AP29" i="1"/>
  <c r="AP17" i="1"/>
  <c r="AP19" i="1"/>
  <c r="AP14" i="1"/>
  <c r="AP15" i="1"/>
  <c r="AP8" i="1"/>
  <c r="AP26" i="1"/>
  <c r="AP23" i="1"/>
  <c r="AP6" i="1"/>
  <c r="AP12" i="1"/>
  <c r="AP22" i="1"/>
  <c r="AP20" i="1"/>
  <c r="AP28" i="1"/>
  <c r="AP33" i="1"/>
  <c r="AP16" i="1"/>
  <c r="AP32" i="1"/>
  <c r="AP10" i="1"/>
  <c r="AP21" i="1"/>
  <c r="AP13" i="1"/>
  <c r="AP27" i="1"/>
  <c r="AQ24" i="1"/>
  <c r="AQ18" i="1"/>
  <c r="AQ14" i="1"/>
  <c r="AQ23" i="1"/>
  <c r="AQ20" i="1"/>
  <c r="AQ15" i="1"/>
  <c r="AQ25" i="1"/>
  <c r="AQ4" i="1"/>
  <c r="AQ11" i="1"/>
  <c r="AQ17" i="1"/>
  <c r="AQ33" i="1"/>
  <c r="AQ19" i="1"/>
  <c r="AQ32" i="1"/>
  <c r="AQ10" i="1"/>
  <c r="AQ26" i="1"/>
  <c r="AQ6" i="1"/>
  <c r="AQ9" i="1"/>
  <c r="AQ16" i="1"/>
  <c r="AQ7" i="1"/>
  <c r="AQ28" i="1"/>
  <c r="AQ5" i="1"/>
  <c r="AQ29" i="1"/>
  <c r="AQ31" i="1"/>
  <c r="AQ22" i="1"/>
  <c r="AQ13" i="1"/>
  <c r="AQ12" i="1"/>
  <c r="AQ8" i="1"/>
  <c r="AQ21" i="1"/>
  <c r="AQ30" i="1"/>
  <c r="AQ27" i="1"/>
  <c r="AR10" i="1" l="1"/>
  <c r="AR18" i="1"/>
  <c r="AR12" i="1"/>
  <c r="AR27" i="1"/>
  <c r="AR6" i="1"/>
  <c r="AR29" i="1"/>
  <c r="AR22" i="1"/>
  <c r="AR26" i="1"/>
  <c r="AR14" i="1"/>
  <c r="AR19" i="1"/>
  <c r="AR15" i="1"/>
  <c r="AR7" i="1"/>
  <c r="AR4" i="1"/>
  <c r="AR23" i="1"/>
  <c r="AR28" i="1"/>
  <c r="AR30" i="1"/>
  <c r="AR33" i="1"/>
  <c r="AR13" i="1"/>
  <c r="AR31" i="1"/>
  <c r="AR32" i="1"/>
  <c r="AR21" i="1"/>
  <c r="AR20" i="1"/>
  <c r="AR24" i="1"/>
  <c r="AR8" i="1"/>
  <c r="AR9" i="1"/>
  <c r="AR17" i="1"/>
  <c r="AR25" i="1"/>
  <c r="AR5" i="1"/>
  <c r="AR16" i="1"/>
  <c r="AR11" i="1"/>
  <c r="H14" i="2" l="1"/>
  <c r="F14" i="2"/>
  <c r="D14" i="2"/>
  <c r="G14" i="2"/>
  <c r="C14" i="2"/>
  <c r="E14" i="2"/>
  <c r="AT13" i="1" l="1"/>
  <c r="AT20" i="1"/>
  <c r="AT32" i="1"/>
  <c r="AT19" i="1"/>
  <c r="AT29" i="1"/>
  <c r="AT31" i="1"/>
  <c r="AT5" i="1"/>
  <c r="AT7" i="1"/>
  <c r="AT16" i="1"/>
  <c r="AT8" i="1"/>
  <c r="AT4" i="1"/>
  <c r="AT23" i="1"/>
  <c r="AT18" i="1"/>
  <c r="AT14" i="1"/>
  <c r="AT26" i="1"/>
  <c r="AT25" i="1"/>
  <c r="AT24" i="1"/>
  <c r="AT22" i="1"/>
  <c r="AT21" i="1"/>
  <c r="AT28" i="1"/>
  <c r="AT11" i="1"/>
  <c r="AT17" i="1"/>
  <c r="AT12" i="1"/>
  <c r="AT27" i="1"/>
  <c r="AT10" i="1"/>
  <c r="AT15" i="1"/>
  <c r="AT30" i="1"/>
  <c r="AT9" i="1"/>
  <c r="AT33" i="1"/>
  <c r="AT6" i="1"/>
  <c r="AS11" i="1"/>
  <c r="AS27" i="1"/>
  <c r="AS16" i="1"/>
  <c r="AS4" i="1"/>
  <c r="AS22" i="1"/>
  <c r="AS17" i="1"/>
  <c r="AS5" i="1"/>
  <c r="AS21" i="1"/>
  <c r="AS18" i="1"/>
  <c r="AS28" i="1"/>
  <c r="AS10" i="1"/>
  <c r="AS13" i="1"/>
  <c r="AS25" i="1"/>
  <c r="AS9" i="1"/>
  <c r="AS32" i="1"/>
  <c r="AS14" i="1"/>
  <c r="AS26" i="1"/>
  <c r="AS6" i="1"/>
  <c r="AS24" i="1"/>
  <c r="AS12" i="1"/>
  <c r="AS30" i="1"/>
  <c r="AS15" i="1"/>
  <c r="AS8" i="1"/>
  <c r="AS7" i="1"/>
  <c r="AS33" i="1"/>
  <c r="AS20" i="1"/>
  <c r="AS29" i="1"/>
  <c r="AS19" i="1"/>
  <c r="AS23" i="1"/>
  <c r="AS31" i="1"/>
  <c r="AU32" i="1"/>
  <c r="AU19" i="1"/>
  <c r="AU21" i="1"/>
  <c r="AU28" i="1"/>
  <c r="AU25" i="1"/>
  <c r="AU14" i="1"/>
  <c r="AU24" i="1"/>
  <c r="AU7" i="1"/>
  <c r="AU5" i="1"/>
  <c r="AU27" i="1"/>
  <c r="AU26" i="1"/>
  <c r="AU17" i="1"/>
  <c r="AU23" i="1"/>
  <c r="AU6" i="1"/>
  <c r="AU12" i="1"/>
  <c r="AU8" i="1"/>
  <c r="AU22" i="1"/>
  <c r="AU15" i="1"/>
  <c r="AU20" i="1"/>
  <c r="AU33" i="1"/>
  <c r="AU31" i="1"/>
  <c r="AU9" i="1"/>
  <c r="AU30" i="1"/>
  <c r="AU29" i="1"/>
  <c r="AU18" i="1"/>
  <c r="AU10" i="1"/>
  <c r="AU13" i="1"/>
  <c r="AU4" i="1"/>
  <c r="AU16" i="1"/>
  <c r="AU11" i="1"/>
  <c r="AV8" i="1" l="1"/>
  <c r="AV20" i="1"/>
  <c r="AV23" i="1"/>
  <c r="AV25" i="1"/>
  <c r="AV18" i="1"/>
  <c r="AV22" i="1"/>
  <c r="AV33" i="1"/>
  <c r="AV31" i="1"/>
  <c r="AV15" i="1"/>
  <c r="AV6" i="1"/>
  <c r="AV28" i="1"/>
  <c r="AV17" i="1"/>
  <c r="AV27" i="1"/>
  <c r="AV9" i="1"/>
  <c r="AV30" i="1"/>
  <c r="AV26" i="1"/>
  <c r="AV11" i="1"/>
  <c r="AV19" i="1"/>
  <c r="AV7" i="1"/>
  <c r="AV12" i="1"/>
  <c r="AV14" i="1"/>
  <c r="AV13" i="1"/>
  <c r="AV21" i="1"/>
  <c r="AV4" i="1"/>
  <c r="AV29" i="1"/>
  <c r="AV24" i="1"/>
  <c r="AV32" i="1"/>
  <c r="AV10" i="1"/>
  <c r="AV5" i="1"/>
  <c r="AV16" i="1"/>
  <c r="H15" i="2" l="1"/>
  <c r="F15" i="2"/>
  <c r="D15" i="2"/>
  <c r="C15" i="2"/>
  <c r="E15" i="2"/>
  <c r="G15" i="2"/>
  <c r="AY8" i="1" l="1"/>
  <c r="AY20" i="1"/>
  <c r="AY17" i="1"/>
  <c r="AY7" i="1"/>
  <c r="AY21" i="1"/>
  <c r="AY16" i="1"/>
  <c r="AY5" i="1"/>
  <c r="AY23" i="1"/>
  <c r="AY28" i="1"/>
  <c r="AY31" i="1"/>
  <c r="AY30" i="1"/>
  <c r="AY22" i="1"/>
  <c r="AY18" i="1"/>
  <c r="AY4" i="1"/>
  <c r="AY10" i="1"/>
  <c r="AY14" i="1"/>
  <c r="AY27" i="1"/>
  <c r="AY11" i="1"/>
  <c r="AY29" i="1"/>
  <c r="AY12" i="1"/>
  <c r="AY13" i="1"/>
  <c r="AY26" i="1"/>
  <c r="AY33" i="1"/>
  <c r="AY32" i="1"/>
  <c r="AY19" i="1"/>
  <c r="AY25" i="1"/>
  <c r="AY9" i="1"/>
  <c r="AY24" i="1"/>
  <c r="AY6" i="1"/>
  <c r="AY15" i="1"/>
  <c r="AX25" i="1"/>
  <c r="AX32" i="1"/>
  <c r="AX28" i="1"/>
  <c r="AX14" i="1"/>
  <c r="AX8" i="1"/>
  <c r="AX21" i="1"/>
  <c r="AX10" i="1"/>
  <c r="AX4" i="1"/>
  <c r="AX11" i="1"/>
  <c r="AX12" i="1"/>
  <c r="AX17" i="1"/>
  <c r="AX9" i="1"/>
  <c r="AX23" i="1"/>
  <c r="AX29" i="1"/>
  <c r="AX24" i="1"/>
  <c r="AX33" i="1"/>
  <c r="AX26" i="1"/>
  <c r="AX7" i="1"/>
  <c r="AX13" i="1"/>
  <c r="AX15" i="1"/>
  <c r="AX27" i="1"/>
  <c r="AX20" i="1"/>
  <c r="AX6" i="1"/>
  <c r="AX5" i="1"/>
  <c r="AX18" i="1"/>
  <c r="AX22" i="1"/>
  <c r="AX16" i="1"/>
  <c r="AX30" i="1"/>
  <c r="AX19" i="1"/>
  <c r="AX31" i="1"/>
  <c r="AW28" i="1"/>
  <c r="AZ28" i="1" s="1"/>
  <c r="AW27" i="1"/>
  <c r="AW15" i="1"/>
  <c r="AW9" i="1"/>
  <c r="AW26" i="1"/>
  <c r="AW25" i="1"/>
  <c r="AW11" i="1"/>
  <c r="AZ11" i="1" s="1"/>
  <c r="AW21" i="1"/>
  <c r="AW12" i="1"/>
  <c r="AW22" i="1"/>
  <c r="AW8" i="1"/>
  <c r="AZ8" i="1" s="1"/>
  <c r="AW32" i="1"/>
  <c r="AW13" i="1"/>
  <c r="AZ13" i="1" s="1"/>
  <c r="AW29" i="1"/>
  <c r="AW10" i="1"/>
  <c r="AZ10" i="1" s="1"/>
  <c r="AW31" i="1"/>
  <c r="AZ31" i="1" s="1"/>
  <c r="AW7" i="1"/>
  <c r="AW18" i="1"/>
  <c r="AW17" i="1"/>
  <c r="AZ17" i="1" s="1"/>
  <c r="AW23" i="1"/>
  <c r="AW16" i="1"/>
  <c r="AZ16" i="1" s="1"/>
  <c r="AW6" i="1"/>
  <c r="AW19" i="1"/>
  <c r="AZ19" i="1" s="1"/>
  <c r="AW24" i="1"/>
  <c r="AW14" i="1"/>
  <c r="AW5" i="1"/>
  <c r="AW4" i="1"/>
  <c r="AZ4" i="1" s="1"/>
  <c r="AW20" i="1"/>
  <c r="AZ20" i="1" s="1"/>
  <c r="AW33" i="1"/>
  <c r="AW30" i="1"/>
  <c r="AZ32" i="1" l="1"/>
  <c r="AZ33" i="1"/>
  <c r="AZ26" i="1"/>
  <c r="AZ24" i="1"/>
  <c r="AZ23" i="1"/>
  <c r="AZ21" i="1"/>
  <c r="AZ9" i="1"/>
  <c r="AZ30" i="1"/>
  <c r="AZ5" i="1"/>
  <c r="AZ6" i="1"/>
  <c r="AZ18" i="1"/>
  <c r="AZ25" i="1"/>
  <c r="AZ27" i="1"/>
  <c r="AZ15" i="1"/>
  <c r="AZ29" i="1"/>
  <c r="AZ22" i="1"/>
  <c r="AZ14" i="1"/>
  <c r="AZ7" i="1"/>
  <c r="AZ12" i="1"/>
  <c r="H16" i="2" l="1"/>
  <c r="F16" i="2"/>
  <c r="D16" i="2"/>
  <c r="C16" i="2"/>
  <c r="G16" i="2"/>
  <c r="E16" i="2"/>
  <c r="BA29" i="1" l="1"/>
  <c r="BB30" i="1"/>
  <c r="BC5" i="1"/>
  <c r="BC16" i="1"/>
  <c r="BC32" i="1"/>
  <c r="BC17" i="1"/>
  <c r="BC21" i="1"/>
  <c r="BC28" i="1"/>
  <c r="BC24" i="1"/>
  <c r="BC15" i="1"/>
  <c r="BC30" i="1"/>
  <c r="BC10" i="1"/>
  <c r="BC29" i="1"/>
  <c r="BC22" i="1"/>
  <c r="BC9" i="1"/>
  <c r="BC33" i="1"/>
  <c r="BC4" i="1"/>
  <c r="BC25" i="1"/>
  <c r="BC6" i="1"/>
  <c r="BC23" i="1"/>
  <c r="BC7" i="1"/>
  <c r="BC13" i="1"/>
  <c r="BC8" i="1"/>
  <c r="BC31" i="1"/>
  <c r="BC20" i="1"/>
  <c r="BC11" i="1"/>
  <c r="BC12" i="1"/>
  <c r="BC14" i="1"/>
  <c r="BC19" i="1"/>
  <c r="BC18" i="1"/>
  <c r="BC27" i="1"/>
  <c r="BC26" i="1"/>
  <c r="BA11" i="1"/>
  <c r="BA19" i="1"/>
  <c r="BB28" i="1"/>
  <c r="BB9" i="1"/>
  <c r="BB25" i="1"/>
  <c r="BA23" i="1"/>
  <c r="BA13" i="1"/>
  <c r="BA8" i="1"/>
  <c r="BB33" i="1"/>
  <c r="BB10" i="1"/>
  <c r="BB23" i="1"/>
  <c r="BB27" i="1"/>
  <c r="BB20" i="1"/>
  <c r="BB29" i="1"/>
  <c r="BB31" i="1"/>
  <c r="BB11" i="1"/>
  <c r="BB26" i="1"/>
  <c r="BB7" i="1"/>
  <c r="BB16" i="1"/>
  <c r="BB22" i="1"/>
  <c r="BB6" i="1"/>
  <c r="BB32" i="1"/>
  <c r="BB21" i="1"/>
  <c r="BB17" i="1"/>
  <c r="BB4" i="1"/>
  <c r="BB5" i="1"/>
  <c r="BB12" i="1"/>
  <c r="BB8" i="1"/>
  <c r="BB19" i="1"/>
  <c r="BB24" i="1"/>
  <c r="BB13" i="1"/>
  <c r="BB14" i="1"/>
  <c r="BB15" i="1"/>
  <c r="BB18" i="1"/>
  <c r="BA30" i="1"/>
  <c r="BA5" i="1"/>
  <c r="BA14" i="1"/>
  <c r="BA21" i="1"/>
  <c r="BA31" i="1"/>
  <c r="BA9" i="1"/>
  <c r="BA28" i="1"/>
  <c r="BA33" i="1"/>
  <c r="BA6" i="1"/>
  <c r="BA22" i="1"/>
  <c r="BA12" i="1"/>
  <c r="BA4" i="1"/>
  <c r="BA26" i="1"/>
  <c r="BA7" i="1"/>
  <c r="BA10" i="1"/>
  <c r="BA32" i="1"/>
  <c r="BA24" i="1"/>
  <c r="BA20" i="1"/>
  <c r="BA17" i="1"/>
  <c r="BA15" i="1"/>
  <c r="BA18" i="1"/>
  <c r="BA16" i="1"/>
  <c r="BA25" i="1"/>
  <c r="BA27" i="1"/>
  <c r="BD30" i="1"/>
  <c r="BD31" i="1" l="1"/>
  <c r="BD32" i="1"/>
  <c r="BD29" i="1"/>
  <c r="BD25" i="1"/>
  <c r="BD22" i="1"/>
  <c r="BD17" i="1"/>
  <c r="BD19" i="1"/>
  <c r="BD9" i="1"/>
  <c r="BD27" i="1"/>
  <c r="BD12" i="1"/>
  <c r="BD6" i="1"/>
  <c r="BD28" i="1"/>
  <c r="BD8" i="1"/>
  <c r="BD13" i="1"/>
  <c r="BD16" i="1"/>
  <c r="BD26" i="1"/>
  <c r="BD11" i="1"/>
  <c r="BD20" i="1"/>
  <c r="BD15" i="1"/>
  <c r="BD4" i="1"/>
  <c r="BD33" i="1"/>
  <c r="BD21" i="1"/>
  <c r="BD24" i="1"/>
  <c r="BD10" i="1"/>
  <c r="BD23" i="1"/>
  <c r="BD7" i="1"/>
  <c r="BD5" i="1"/>
  <c r="BD14" i="1"/>
  <c r="BD18" i="1"/>
  <c r="H17" i="2" l="1"/>
  <c r="F17" i="2"/>
  <c r="D17" i="2"/>
  <c r="G17" i="2"/>
  <c r="C17" i="2"/>
  <c r="BE16" i="1" s="1"/>
  <c r="E17" i="2"/>
  <c r="BE33" i="1" l="1"/>
  <c r="BE8" i="1"/>
  <c r="BE19" i="1"/>
  <c r="BG11" i="1"/>
  <c r="BF21" i="1"/>
  <c r="BE28" i="1"/>
  <c r="BF9" i="1"/>
  <c r="BF31" i="1"/>
  <c r="BE17" i="1"/>
  <c r="BG12" i="1"/>
  <c r="BG18" i="1"/>
  <c r="BG8" i="1"/>
  <c r="BG6" i="1"/>
  <c r="BF26" i="1"/>
  <c r="BG5" i="1"/>
  <c r="BG4" i="1"/>
  <c r="BF4" i="1"/>
  <c r="BG31" i="1"/>
  <c r="BG19" i="1"/>
  <c r="BE25" i="1"/>
  <c r="BF20" i="1"/>
  <c r="BF5" i="1"/>
  <c r="BE30" i="1"/>
  <c r="BE5" i="1"/>
  <c r="BG24" i="1"/>
  <c r="BG25" i="1"/>
  <c r="BG14" i="1"/>
  <c r="BF10" i="1"/>
  <c r="BF19" i="1"/>
  <c r="BG23" i="1"/>
  <c r="BG26" i="1"/>
  <c r="BG28" i="1"/>
  <c r="BG10" i="1"/>
  <c r="BE32" i="1"/>
  <c r="BE20" i="1"/>
  <c r="BE9" i="1"/>
  <c r="BE18" i="1"/>
  <c r="BE10" i="1"/>
  <c r="BE7" i="1"/>
  <c r="BE22" i="1"/>
  <c r="BE21" i="1"/>
  <c r="BE11" i="1"/>
  <c r="BE29" i="1"/>
  <c r="BE26" i="1"/>
  <c r="BE31" i="1"/>
  <c r="BE4" i="1"/>
  <c r="BE12" i="1"/>
  <c r="BE6" i="1"/>
  <c r="BE27" i="1"/>
  <c r="BE24" i="1"/>
  <c r="BE23" i="1"/>
  <c r="BE15" i="1"/>
  <c r="BE14" i="1"/>
  <c r="BE13" i="1"/>
  <c r="BF28" i="1"/>
  <c r="BF18" i="1"/>
  <c r="BF25" i="1"/>
  <c r="BG20" i="1"/>
  <c r="BG17" i="1"/>
  <c r="BG13" i="1"/>
  <c r="BG33" i="1"/>
  <c r="BG29" i="1"/>
  <c r="BG27" i="1"/>
  <c r="BG7" i="1"/>
  <c r="BF30" i="1"/>
  <c r="BF7" i="1"/>
  <c r="BF32" i="1"/>
  <c r="BF12" i="1"/>
  <c r="BG21" i="1"/>
  <c r="BG15" i="1"/>
  <c r="BG30" i="1"/>
  <c r="BG16" i="1"/>
  <c r="BG22" i="1"/>
  <c r="BG32" i="1"/>
  <c r="BG9" i="1"/>
  <c r="BF27" i="1"/>
  <c r="BF13" i="1"/>
  <c r="BF23" i="1"/>
  <c r="BF22" i="1"/>
  <c r="BF17" i="1"/>
  <c r="BF6" i="1"/>
  <c r="BF33" i="1"/>
  <c r="BF15" i="1"/>
  <c r="BF11" i="1"/>
  <c r="BF14" i="1"/>
  <c r="BF24" i="1"/>
  <c r="BF8" i="1"/>
  <c r="BF29" i="1"/>
  <c r="BF16" i="1"/>
  <c r="BH11" i="1" l="1"/>
  <c r="BH31" i="1"/>
  <c r="BH20" i="1"/>
  <c r="BH29" i="1"/>
  <c r="BH17" i="1"/>
  <c r="BH7" i="1"/>
  <c r="BH26" i="1"/>
  <c r="BH10" i="1"/>
  <c r="BH5" i="1"/>
  <c r="BH32" i="1"/>
  <c r="BH9" i="1"/>
  <c r="BH4" i="1"/>
  <c r="BH23" i="1"/>
  <c r="BH28" i="1"/>
  <c r="BH12" i="1"/>
  <c r="BH30" i="1"/>
  <c r="BH25" i="1"/>
  <c r="BH19" i="1"/>
  <c r="BH8" i="1"/>
  <c r="BH18" i="1"/>
  <c r="BH24" i="1"/>
  <c r="BH16" i="1"/>
  <c r="BH6" i="1"/>
  <c r="BH13" i="1"/>
  <c r="BH22" i="1"/>
  <c r="BH33" i="1"/>
  <c r="BH21" i="1"/>
  <c r="BH14" i="1"/>
  <c r="BH15" i="1"/>
  <c r="BH27" i="1"/>
  <c r="H18" i="2" l="1"/>
  <c r="F18" i="2"/>
  <c r="C18" i="2"/>
  <c r="E18" i="2"/>
  <c r="BJ6" i="1" s="1"/>
  <c r="G18" i="2"/>
  <c r="D18" i="2"/>
  <c r="BI17" i="1" l="1"/>
  <c r="BJ12" i="1"/>
  <c r="BK22" i="1"/>
  <c r="BJ15" i="1"/>
  <c r="BJ30" i="1"/>
  <c r="BI15" i="1"/>
  <c r="BI28" i="1"/>
  <c r="BI26" i="1"/>
  <c r="BI30" i="1"/>
  <c r="BI27" i="1"/>
  <c r="BJ31" i="1"/>
  <c r="BI16" i="1"/>
  <c r="BI12" i="1"/>
  <c r="BK12" i="1"/>
  <c r="BK6" i="1"/>
  <c r="BK17" i="1"/>
  <c r="BK14" i="1"/>
  <c r="BK32" i="1"/>
  <c r="BK31" i="1"/>
  <c r="BI32" i="1"/>
  <c r="BK28" i="1"/>
  <c r="BJ21" i="1"/>
  <c r="BK24" i="1"/>
  <c r="BK26" i="1"/>
  <c r="BK5" i="1"/>
  <c r="BK25" i="1"/>
  <c r="BJ20" i="1"/>
  <c r="BJ26" i="1"/>
  <c r="BK4" i="1"/>
  <c r="BK8" i="1"/>
  <c r="BK30" i="1"/>
  <c r="BK27" i="1"/>
  <c r="BI21" i="1"/>
  <c r="BI29" i="1"/>
  <c r="BI33" i="1"/>
  <c r="BI11" i="1"/>
  <c r="BK13" i="1"/>
  <c r="BK20" i="1"/>
  <c r="BK18" i="1"/>
  <c r="BK21" i="1"/>
  <c r="BK15" i="1"/>
  <c r="BK19" i="1"/>
  <c r="BK9" i="1"/>
  <c r="BK29" i="1"/>
  <c r="BI10" i="1"/>
  <c r="BI22" i="1"/>
  <c r="BI7" i="1"/>
  <c r="BI4" i="1"/>
  <c r="BK7" i="1"/>
  <c r="BK33" i="1"/>
  <c r="BK23" i="1"/>
  <c r="BK11" i="1"/>
  <c r="BK10" i="1"/>
  <c r="BK16" i="1"/>
  <c r="BJ5" i="1"/>
  <c r="BJ13" i="1"/>
  <c r="BJ24" i="1"/>
  <c r="BJ9" i="1"/>
  <c r="BJ8" i="1"/>
  <c r="BJ28" i="1"/>
  <c r="BJ17" i="1"/>
  <c r="BJ22" i="1"/>
  <c r="BJ16" i="1"/>
  <c r="BJ19" i="1"/>
  <c r="BI13" i="1"/>
  <c r="BI18" i="1"/>
  <c r="BI19" i="1"/>
  <c r="BI6" i="1"/>
  <c r="BL6" i="1" s="1"/>
  <c r="BI9" i="1"/>
  <c r="BI20" i="1"/>
  <c r="BI5" i="1"/>
  <c r="BJ7" i="1"/>
  <c r="BJ18" i="1"/>
  <c r="BJ23" i="1"/>
  <c r="BJ14" i="1"/>
  <c r="BJ29" i="1"/>
  <c r="BL29" i="1" s="1"/>
  <c r="BJ25" i="1"/>
  <c r="BJ33" i="1"/>
  <c r="BJ4" i="1"/>
  <c r="BJ32" i="1"/>
  <c r="BL32" i="1" s="1"/>
  <c r="BJ10" i="1"/>
  <c r="BL10" i="1" s="1"/>
  <c r="BJ11" i="1"/>
  <c r="BJ27" i="1"/>
  <c r="BI14" i="1"/>
  <c r="BI24" i="1"/>
  <c r="BL24" i="1" s="1"/>
  <c r="BI23" i="1"/>
  <c r="BI25" i="1"/>
  <c r="BI31" i="1"/>
  <c r="BL31" i="1" s="1"/>
  <c r="BI8" i="1"/>
  <c r="BL23" i="1" l="1"/>
  <c r="BL33" i="1"/>
  <c r="BL20" i="1"/>
  <c r="BL22" i="1"/>
  <c r="BL28" i="1"/>
  <c r="BL9" i="1"/>
  <c r="BL30" i="1"/>
  <c r="BL16" i="1"/>
  <c r="BL26" i="1"/>
  <c r="BL7" i="1"/>
  <c r="BL12" i="1"/>
  <c r="BL19" i="1"/>
  <c r="BL8" i="1"/>
  <c r="BL25" i="1"/>
  <c r="BL17" i="1"/>
  <c r="BL15" i="1"/>
  <c r="BL5" i="1"/>
  <c r="BL27" i="1"/>
  <c r="BL14" i="1"/>
  <c r="BL21" i="1"/>
  <c r="BL13" i="1"/>
  <c r="BL4" i="1"/>
  <c r="H19" i="2" s="1"/>
  <c r="BL11" i="1"/>
  <c r="BL18" i="1"/>
  <c r="F19" i="2" l="1"/>
  <c r="C19" i="2"/>
  <c r="E19" i="2"/>
  <c r="BN32" i="1" s="1"/>
  <c r="G19" i="2"/>
  <c r="D19" i="2"/>
  <c r="BM13" i="1" l="1"/>
  <c r="BO20" i="1"/>
  <c r="BM23" i="1"/>
  <c r="BM31" i="1"/>
  <c r="BM6" i="1"/>
  <c r="BM10" i="1"/>
  <c r="BM5" i="1"/>
  <c r="BM17" i="1"/>
  <c r="BM21" i="1"/>
  <c r="BO8" i="1"/>
  <c r="BM18" i="1"/>
  <c r="BM30" i="1"/>
  <c r="BM9" i="1"/>
  <c r="BM16" i="1"/>
  <c r="BM32" i="1"/>
  <c r="BO13" i="1"/>
  <c r="BO5" i="1"/>
  <c r="BM11" i="1"/>
  <c r="BM4" i="1"/>
  <c r="BO14" i="1"/>
  <c r="BO7" i="1"/>
  <c r="BO12" i="1"/>
  <c r="BN12" i="1"/>
  <c r="BO21" i="1"/>
  <c r="BO15" i="1"/>
  <c r="BO16" i="1"/>
  <c r="BO17" i="1"/>
  <c r="BO19" i="1"/>
  <c r="BO4" i="1"/>
  <c r="BO10" i="1"/>
  <c r="BN7" i="1"/>
  <c r="BO29" i="1"/>
  <c r="BO25" i="1"/>
  <c r="BO24" i="1"/>
  <c r="BO6" i="1"/>
  <c r="BO22" i="1"/>
  <c r="BO9" i="1"/>
  <c r="BO23" i="1"/>
  <c r="BO32" i="1"/>
  <c r="BO26" i="1"/>
  <c r="BN6" i="1"/>
  <c r="BN18" i="1"/>
  <c r="BN15" i="1"/>
  <c r="BO27" i="1"/>
  <c r="BO18" i="1"/>
  <c r="BO28" i="1"/>
  <c r="BO31" i="1"/>
  <c r="BO11" i="1"/>
  <c r="BO30" i="1"/>
  <c r="BO33" i="1"/>
  <c r="BN5" i="1"/>
  <c r="BN27" i="1"/>
  <c r="BN19" i="1"/>
  <c r="BN16" i="1"/>
  <c r="BN22" i="1"/>
  <c r="BN14" i="1"/>
  <c r="BN20" i="1"/>
  <c r="BN25" i="1"/>
  <c r="BN33" i="1"/>
  <c r="BN31" i="1"/>
  <c r="BN29" i="1"/>
  <c r="BN11" i="1"/>
  <c r="BN10" i="1"/>
  <c r="BN26" i="1"/>
  <c r="BN24" i="1"/>
  <c r="BN17" i="1"/>
  <c r="BM15" i="1"/>
  <c r="BP15" i="1" s="1"/>
  <c r="BM29" i="1"/>
  <c r="BM19" i="1"/>
  <c r="BM26" i="1"/>
  <c r="BN28" i="1"/>
  <c r="BN23" i="1"/>
  <c r="BN9" i="1"/>
  <c r="BN30" i="1"/>
  <c r="BM28" i="1"/>
  <c r="BM33" i="1"/>
  <c r="BM12" i="1"/>
  <c r="BM24" i="1"/>
  <c r="BM20" i="1"/>
  <c r="BM27" i="1"/>
  <c r="BP27" i="1" s="1"/>
  <c r="BM14" i="1"/>
  <c r="BM8" i="1"/>
  <c r="BM22" i="1"/>
  <c r="BM7" i="1"/>
  <c r="BM25" i="1"/>
  <c r="BN4" i="1"/>
  <c r="BN8" i="1"/>
  <c r="BN21" i="1"/>
  <c r="BN13" i="1"/>
  <c r="BP5" i="1" l="1"/>
  <c r="BP21" i="1"/>
  <c r="BP24" i="1"/>
  <c r="BP26" i="1"/>
  <c r="BP11" i="1"/>
  <c r="BP19" i="1"/>
  <c r="BP22" i="1"/>
  <c r="BP13" i="1"/>
  <c r="BP25" i="1"/>
  <c r="BP14" i="1"/>
  <c r="BP29" i="1"/>
  <c r="BP23" i="1"/>
  <c r="BP16" i="1"/>
  <c r="BP9" i="1"/>
  <c r="BP20" i="1"/>
  <c r="BP28" i="1"/>
  <c r="BP10" i="1"/>
  <c r="BP18" i="1"/>
  <c r="BP30" i="1"/>
  <c r="BP4" i="1"/>
  <c r="H20" i="2" s="1"/>
  <c r="BP12" i="1"/>
  <c r="BP32" i="1"/>
  <c r="BP33" i="1"/>
  <c r="BP31" i="1"/>
  <c r="BP6" i="1"/>
  <c r="BP7" i="1"/>
  <c r="BP17" i="1"/>
  <c r="BP8" i="1"/>
  <c r="F20" i="2" l="1"/>
  <c r="D20" i="2"/>
  <c r="E20" i="2"/>
  <c r="C20" i="2"/>
  <c r="G20" i="2"/>
  <c r="BS9" i="1" s="1"/>
  <c r="BQ26" i="1" l="1"/>
  <c r="BR21" i="1"/>
  <c r="BR4" i="1"/>
  <c r="BQ9" i="1"/>
  <c r="BQ33" i="1"/>
  <c r="BQ6" i="1"/>
  <c r="BQ28" i="1"/>
  <c r="BQ19" i="1"/>
  <c r="BQ5" i="1"/>
  <c r="BQ31" i="1"/>
  <c r="BQ23" i="1"/>
  <c r="BQ24" i="1"/>
  <c r="BQ16" i="1"/>
  <c r="BQ22" i="1"/>
  <c r="BQ17" i="1"/>
  <c r="BQ30" i="1"/>
  <c r="BS11" i="1"/>
  <c r="BS14" i="1"/>
  <c r="BR11" i="1"/>
  <c r="BS25" i="1"/>
  <c r="BS4" i="1"/>
  <c r="BS16" i="1"/>
  <c r="BQ20" i="1"/>
  <c r="BS23" i="1"/>
  <c r="BS6" i="1"/>
  <c r="BR14" i="1"/>
  <c r="BR33" i="1"/>
  <c r="BS15" i="1"/>
  <c r="BS17" i="1"/>
  <c r="BS22" i="1"/>
  <c r="BS5" i="1"/>
  <c r="BS26" i="1"/>
  <c r="BS32" i="1"/>
  <c r="BS27" i="1"/>
  <c r="BS8" i="1"/>
  <c r="BR9" i="1"/>
  <c r="BR8" i="1"/>
  <c r="BQ27" i="1"/>
  <c r="BS30" i="1"/>
  <c r="BS24" i="1"/>
  <c r="BS31" i="1"/>
  <c r="BS7" i="1"/>
  <c r="BS28" i="1"/>
  <c r="BR17" i="1"/>
  <c r="BR26" i="1"/>
  <c r="BR28" i="1"/>
  <c r="BQ11" i="1"/>
  <c r="BT11" i="1" s="1"/>
  <c r="BQ8" i="1"/>
  <c r="BQ32" i="1"/>
  <c r="BQ7" i="1"/>
  <c r="BQ10" i="1"/>
  <c r="BQ21" i="1"/>
  <c r="BQ12" i="1"/>
  <c r="BQ18" i="1"/>
  <c r="BR22" i="1"/>
  <c r="BR15" i="1"/>
  <c r="BR13" i="1"/>
  <c r="BR10" i="1"/>
  <c r="BQ25" i="1"/>
  <c r="BQ13" i="1"/>
  <c r="BQ15" i="1"/>
  <c r="BQ29" i="1"/>
  <c r="BQ14" i="1"/>
  <c r="BT14" i="1" s="1"/>
  <c r="BQ4" i="1"/>
  <c r="BR12" i="1"/>
  <c r="BS20" i="1"/>
  <c r="BT22" i="1"/>
  <c r="BS33" i="1"/>
  <c r="BS29" i="1"/>
  <c r="BS18" i="1"/>
  <c r="BS10" i="1"/>
  <c r="BS19" i="1"/>
  <c r="BS13" i="1"/>
  <c r="BS21" i="1"/>
  <c r="BR5" i="1"/>
  <c r="BR19" i="1"/>
  <c r="BR29" i="1"/>
  <c r="BR24" i="1"/>
  <c r="BR31" i="1"/>
  <c r="BT31" i="1" s="1"/>
  <c r="BR30" i="1"/>
  <c r="BR20" i="1"/>
  <c r="BR25" i="1"/>
  <c r="BS12" i="1"/>
  <c r="BT12" i="1" s="1"/>
  <c r="BR27" i="1"/>
  <c r="BT27" i="1" s="1"/>
  <c r="BR6" i="1"/>
  <c r="BT6" i="1" s="1"/>
  <c r="BR23" i="1"/>
  <c r="BR32" i="1"/>
  <c r="BT32" i="1" s="1"/>
  <c r="BR16" i="1"/>
  <c r="BR7" i="1"/>
  <c r="BR18" i="1"/>
  <c r="BT18" i="1" s="1"/>
  <c r="BT28" i="1"/>
  <c r="BT9" i="1" l="1"/>
  <c r="BT5" i="1"/>
  <c r="BT16" i="1"/>
  <c r="BT33" i="1"/>
  <c r="BT4" i="1"/>
  <c r="H21" i="2" s="1"/>
  <c r="BT13" i="1"/>
  <c r="BT15" i="1"/>
  <c r="BT8" i="1"/>
  <c r="BT17" i="1"/>
  <c r="BT26" i="1"/>
  <c r="BT30" i="1"/>
  <c r="BT19" i="1"/>
  <c r="BT23" i="1"/>
  <c r="BT25" i="1"/>
  <c r="BT24" i="1"/>
  <c r="BT21" i="1"/>
  <c r="BT20" i="1"/>
  <c r="BT29" i="1"/>
  <c r="BT10" i="1"/>
  <c r="BT7" i="1"/>
  <c r="D21" i="2" l="1"/>
  <c r="F21" i="2"/>
  <c r="E21" i="2"/>
  <c r="C21" i="2"/>
  <c r="G21" i="2"/>
  <c r="BU25" i="1" l="1"/>
  <c r="BV8" i="1"/>
  <c r="BW23" i="1"/>
  <c r="BU6" i="1"/>
  <c r="BU32" i="1"/>
  <c r="BU17" i="1"/>
  <c r="BU13" i="1"/>
  <c r="BU4" i="1"/>
  <c r="BU19" i="1"/>
  <c r="BU33" i="1"/>
  <c r="BU27" i="1"/>
  <c r="BU26" i="1"/>
  <c r="BU23" i="1"/>
  <c r="BW28" i="1"/>
  <c r="BU11" i="1"/>
  <c r="BU21" i="1"/>
  <c r="BU14" i="1"/>
  <c r="BU7" i="1"/>
  <c r="BU28" i="1"/>
  <c r="BW15" i="1"/>
  <c r="BW14" i="1"/>
  <c r="BW17" i="1"/>
  <c r="BV26" i="1"/>
  <c r="BW4" i="1"/>
  <c r="BW8" i="1"/>
  <c r="BV21" i="1"/>
  <c r="BV15" i="1"/>
  <c r="BW21" i="1"/>
  <c r="BW9" i="1"/>
  <c r="BV6" i="1"/>
  <c r="BV17" i="1"/>
  <c r="BW29" i="1"/>
  <c r="BW32" i="1"/>
  <c r="BW27" i="1"/>
  <c r="BW26" i="1"/>
  <c r="BV27" i="1"/>
  <c r="BV30" i="1"/>
  <c r="BV32" i="1"/>
  <c r="BV12" i="1"/>
  <c r="BV23" i="1"/>
  <c r="BW24" i="1"/>
  <c r="BW18" i="1"/>
  <c r="BW19" i="1"/>
  <c r="BV13" i="1"/>
  <c r="BV29" i="1"/>
  <c r="BV25" i="1"/>
  <c r="BV11" i="1"/>
  <c r="BW16" i="1"/>
  <c r="BW6" i="1"/>
  <c r="BW33" i="1"/>
  <c r="BW20" i="1"/>
  <c r="BW5" i="1"/>
  <c r="BW25" i="1"/>
  <c r="BW22" i="1"/>
  <c r="BV16" i="1"/>
  <c r="BV31" i="1"/>
  <c r="BV33" i="1"/>
  <c r="BV5" i="1"/>
  <c r="BV4" i="1"/>
  <c r="BV28" i="1"/>
  <c r="BW11" i="1"/>
  <c r="BW10" i="1"/>
  <c r="BW31" i="1"/>
  <c r="BW30" i="1"/>
  <c r="BW7" i="1"/>
  <c r="BW13" i="1"/>
  <c r="BW12" i="1"/>
  <c r="BV22" i="1"/>
  <c r="BV7" i="1"/>
  <c r="BV14" i="1"/>
  <c r="BV18" i="1"/>
  <c r="BV19" i="1"/>
  <c r="BV20" i="1"/>
  <c r="BV9" i="1"/>
  <c r="BV24" i="1"/>
  <c r="BV10" i="1"/>
  <c r="BU12" i="1"/>
  <c r="BU24" i="1"/>
  <c r="BU10" i="1"/>
  <c r="BU8" i="1"/>
  <c r="BU9" i="1"/>
  <c r="BU31" i="1"/>
  <c r="BU16" i="1"/>
  <c r="BU18" i="1"/>
  <c r="BU20" i="1"/>
  <c r="BU22" i="1"/>
  <c r="BU5" i="1"/>
  <c r="BU29" i="1"/>
  <c r="BU15" i="1"/>
  <c r="BU30" i="1"/>
  <c r="BX15" i="1" l="1"/>
  <c r="BX20" i="1"/>
  <c r="BX11" i="1"/>
  <c r="BX4" i="1"/>
  <c r="BX21" i="1"/>
  <c r="BX9" i="1"/>
  <c r="BX28" i="1"/>
  <c r="BX33" i="1"/>
  <c r="BX29" i="1"/>
  <c r="BX8" i="1"/>
  <c r="BX23" i="1"/>
  <c r="BX14" i="1"/>
  <c r="BX19" i="1"/>
  <c r="BX5" i="1"/>
  <c r="BX13" i="1"/>
  <c r="BX27" i="1"/>
  <c r="BX7" i="1"/>
  <c r="BX18" i="1"/>
  <c r="BX16" i="1"/>
  <c r="BX26" i="1"/>
  <c r="BX12" i="1"/>
  <c r="BX30" i="1"/>
  <c r="BX25" i="1"/>
  <c r="BX6" i="1"/>
  <c r="BX22" i="1"/>
  <c r="BX24" i="1"/>
  <c r="BX17" i="1"/>
  <c r="BX31" i="1"/>
  <c r="BX10" i="1"/>
  <c r="BX32" i="1"/>
  <c r="H22" i="2" l="1"/>
  <c r="E22" i="2"/>
  <c r="F22" i="2"/>
  <c r="BZ9" i="1" s="1"/>
  <c r="D22" i="2"/>
  <c r="C22" i="2"/>
  <c r="G22" i="2"/>
  <c r="BZ30" i="1"/>
  <c r="BZ32" i="1"/>
  <c r="BZ5" i="1"/>
  <c r="BZ28" i="1"/>
  <c r="BY12" i="1"/>
  <c r="BZ10" i="1" l="1"/>
  <c r="BZ17" i="1"/>
  <c r="BZ26" i="1"/>
  <c r="BZ16" i="1"/>
  <c r="BZ7" i="1"/>
  <c r="BZ22" i="1"/>
  <c r="BZ19" i="1"/>
  <c r="BZ4" i="1"/>
  <c r="BZ29" i="1"/>
  <c r="BZ23" i="1"/>
  <c r="BZ33" i="1"/>
  <c r="BY15" i="1"/>
  <c r="BZ14" i="1"/>
  <c r="BZ6" i="1"/>
  <c r="BZ25" i="1"/>
  <c r="BZ8" i="1"/>
  <c r="BZ20" i="1"/>
  <c r="CB20" i="1" s="1"/>
  <c r="BZ21" i="1"/>
  <c r="BY26" i="1"/>
  <c r="BZ12" i="1"/>
  <c r="BZ27" i="1"/>
  <c r="CB27" i="1" s="1"/>
  <c r="BZ24" i="1"/>
  <c r="BZ15" i="1"/>
  <c r="BZ13" i="1"/>
  <c r="BZ31" i="1"/>
  <c r="BZ11" i="1"/>
  <c r="BZ18" i="1"/>
  <c r="BY22" i="1"/>
  <c r="BY17" i="1"/>
  <c r="BY9" i="1"/>
  <c r="BY25" i="1"/>
  <c r="BY28" i="1"/>
  <c r="CA16" i="1"/>
  <c r="BY16" i="1"/>
  <c r="BY5" i="1"/>
  <c r="BY6" i="1"/>
  <c r="BY23" i="1"/>
  <c r="BY27" i="1"/>
  <c r="BY18" i="1"/>
  <c r="BY30" i="1"/>
  <c r="BY19" i="1"/>
  <c r="BY21" i="1"/>
  <c r="BY31" i="1"/>
  <c r="CA8" i="1"/>
  <c r="CA28" i="1"/>
  <c r="CA10" i="1"/>
  <c r="BY4" i="1"/>
  <c r="BY14" i="1"/>
  <c r="BY10" i="1"/>
  <c r="BY20" i="1"/>
  <c r="BY13" i="1"/>
  <c r="CA13" i="1"/>
  <c r="CA20" i="1"/>
  <c r="CA14" i="1"/>
  <c r="BY32" i="1"/>
  <c r="BY8" i="1"/>
  <c r="CB8" i="1" s="1"/>
  <c r="BY7" i="1"/>
  <c r="CA7" i="1"/>
  <c r="CA21" i="1"/>
  <c r="CA26" i="1"/>
  <c r="CA22" i="1"/>
  <c r="CB22" i="1" s="1"/>
  <c r="CA27" i="1"/>
  <c r="CA32" i="1"/>
  <c r="CB32" i="1" s="1"/>
  <c r="CA23" i="1"/>
  <c r="CA11" i="1"/>
  <c r="BY29" i="1"/>
  <c r="BY33" i="1"/>
  <c r="CA9" i="1"/>
  <c r="CB9" i="1" s="1"/>
  <c r="CA5" i="1"/>
  <c r="CA25" i="1"/>
  <c r="CA31" i="1"/>
  <c r="CA19" i="1"/>
  <c r="CA24" i="1"/>
  <c r="CA17" i="1"/>
  <c r="CA29" i="1"/>
  <c r="BY24" i="1"/>
  <c r="BY11" i="1"/>
  <c r="CB11" i="1" s="1"/>
  <c r="CA30" i="1"/>
  <c r="CA6" i="1"/>
  <c r="CB6" i="1" s="1"/>
  <c r="CA12" i="1"/>
  <c r="CB12" i="1" s="1"/>
  <c r="CA15" i="1"/>
  <c r="CB15" i="1" s="1"/>
  <c r="CA4" i="1"/>
  <c r="CA33" i="1"/>
  <c r="CA18" i="1"/>
  <c r="CB30" i="1"/>
  <c r="CB17" i="1"/>
  <c r="CB18" i="1" l="1"/>
  <c r="CB26" i="1"/>
  <c r="CB13" i="1"/>
  <c r="CB31" i="1"/>
  <c r="CB5" i="1"/>
  <c r="CB7" i="1"/>
  <c r="CB14" i="1"/>
  <c r="CB25" i="1"/>
  <c r="CB23" i="1"/>
  <c r="CB16" i="1"/>
  <c r="CB19" i="1"/>
  <c r="CB4" i="1"/>
  <c r="CB28" i="1"/>
  <c r="C23" i="2" s="1"/>
  <c r="CB10" i="1"/>
  <c r="CB21" i="1"/>
  <c r="CB24" i="1"/>
  <c r="CB33" i="1"/>
  <c r="CB29" i="1"/>
  <c r="H23" i="2" l="1"/>
  <c r="E23" i="2"/>
  <c r="F23" i="2"/>
  <c r="D23" i="2"/>
  <c r="CC11" i="1" s="1"/>
  <c r="G23" i="2"/>
  <c r="CD23" i="1" l="1"/>
  <c r="CC28" i="1"/>
  <c r="CC15" i="1"/>
  <c r="CC22" i="1"/>
  <c r="CC6" i="1"/>
  <c r="CC27" i="1"/>
  <c r="CC5" i="1"/>
  <c r="CE29" i="1"/>
  <c r="CD31" i="1"/>
  <c r="CE15" i="1"/>
  <c r="CE11" i="1"/>
  <c r="CC31" i="1"/>
  <c r="CC10" i="1"/>
  <c r="CC14" i="1"/>
  <c r="CE32" i="1"/>
  <c r="CE13" i="1"/>
  <c r="CC24" i="1"/>
  <c r="CC17" i="1"/>
  <c r="CE26" i="1"/>
  <c r="CC16" i="1"/>
  <c r="CC8" i="1"/>
  <c r="CE8" i="1"/>
  <c r="CC9" i="1"/>
  <c r="CC29" i="1"/>
  <c r="CC7" i="1"/>
  <c r="CC19" i="1"/>
  <c r="CC13" i="1"/>
  <c r="CC21" i="1"/>
  <c r="CE23" i="1"/>
  <c r="CE30" i="1"/>
  <c r="CD33" i="1"/>
  <c r="CC20" i="1"/>
  <c r="CC33" i="1"/>
  <c r="CC26" i="1"/>
  <c r="CE33" i="1"/>
  <c r="CC18" i="1"/>
  <c r="CC4" i="1"/>
  <c r="CC32" i="1"/>
  <c r="CC30" i="1"/>
  <c r="CC23" i="1"/>
  <c r="CE24" i="1"/>
  <c r="CE25" i="1"/>
  <c r="CE9" i="1"/>
  <c r="CE7" i="1"/>
  <c r="CD6" i="1"/>
  <c r="CE21" i="1"/>
  <c r="CD25" i="1"/>
  <c r="CD15" i="1"/>
  <c r="CD9" i="1"/>
  <c r="CC12" i="1"/>
  <c r="CC25" i="1"/>
  <c r="CE16" i="1"/>
  <c r="CE19" i="1"/>
  <c r="CE18" i="1"/>
  <c r="CE4" i="1"/>
  <c r="CE27" i="1"/>
  <c r="CE22" i="1"/>
  <c r="CE20" i="1"/>
  <c r="CD24" i="1"/>
  <c r="CD20" i="1"/>
  <c r="CD18" i="1"/>
  <c r="CE12" i="1"/>
  <c r="CE14" i="1"/>
  <c r="CE17" i="1"/>
  <c r="CE31" i="1"/>
  <c r="CF31" i="1" s="1"/>
  <c r="CE6" i="1"/>
  <c r="CE5" i="1"/>
  <c r="CE10" i="1"/>
  <c r="CD13" i="1"/>
  <c r="CD16" i="1"/>
  <c r="CD27" i="1"/>
  <c r="CE28" i="1"/>
  <c r="CD10" i="1"/>
  <c r="CD8" i="1"/>
  <c r="CD14" i="1"/>
  <c r="CD4" i="1"/>
  <c r="CD12" i="1"/>
  <c r="CD11" i="1"/>
  <c r="CD26" i="1"/>
  <c r="CF26" i="1" s="1"/>
  <c r="CD19" i="1"/>
  <c r="CD28" i="1"/>
  <c r="CD29" i="1"/>
  <c r="CF29" i="1" s="1"/>
  <c r="CD5" i="1"/>
  <c r="CD21" i="1"/>
  <c r="CD17" i="1"/>
  <c r="CF17" i="1" s="1"/>
  <c r="CD7" i="1"/>
  <c r="CD30" i="1"/>
  <c r="CF30" i="1" s="1"/>
  <c r="CD22" i="1"/>
  <c r="CD32" i="1"/>
  <c r="CF32" i="1" s="1"/>
  <c r="CF11" i="1" l="1"/>
  <c r="CF12" i="1"/>
  <c r="CF15" i="1"/>
  <c r="CF9" i="1"/>
  <c r="CF33" i="1"/>
  <c r="CF23" i="1"/>
  <c r="CF7" i="1"/>
  <c r="CF4" i="1"/>
  <c r="CF24" i="1"/>
  <c r="CF22" i="1"/>
  <c r="CF5" i="1"/>
  <c r="CF27" i="1"/>
  <c r="CF28" i="1"/>
  <c r="CF20" i="1"/>
  <c r="CF10" i="1"/>
  <c r="CF8" i="1"/>
  <c r="CF6" i="1"/>
  <c r="CF14" i="1"/>
  <c r="CF25" i="1"/>
  <c r="CF18" i="1"/>
  <c r="CF16" i="1"/>
  <c r="CF13" i="1"/>
  <c r="CF21" i="1"/>
  <c r="CF19" i="1"/>
</calcChain>
</file>

<file path=xl/sharedStrings.xml><?xml version="1.0" encoding="utf-8"?>
<sst xmlns="http://schemas.openxmlformats.org/spreadsheetml/2006/main" count="114" uniqueCount="51">
  <si>
    <t>Sıra no</t>
  </si>
  <si>
    <t>X</t>
  </si>
  <si>
    <t>Y</t>
  </si>
  <si>
    <t>Uzaklık 1</t>
  </si>
  <si>
    <t>Uzaklık 2</t>
  </si>
  <si>
    <t>Uzaklık 3</t>
  </si>
  <si>
    <t>Küme Merkezi 1</t>
  </si>
  <si>
    <t>Küme Merkezi 2</t>
  </si>
  <si>
    <t>Küme Merkezi 3</t>
  </si>
  <si>
    <t>İterasyon</t>
  </si>
  <si>
    <t>Kümeleme Sonucu 1</t>
  </si>
  <si>
    <t>Kümeleme Sonucu 2</t>
  </si>
  <si>
    <t>Kümeleme Sonucu 3</t>
  </si>
  <si>
    <t>Kümeleme Sonucu 4</t>
  </si>
  <si>
    <t>Kümeleme Sonucu 5</t>
  </si>
  <si>
    <t>Kümeleme Sonucu 6</t>
  </si>
  <si>
    <t>Kümeleme Sonucu 7</t>
  </si>
  <si>
    <t>Kümeleme Sonucu 8</t>
  </si>
  <si>
    <t>Kümeleme Sonucu 9</t>
  </si>
  <si>
    <t>Kümeleme Sonucu 10</t>
  </si>
  <si>
    <t>Kümeleme Sonucu 11</t>
  </si>
  <si>
    <t>Kümeleme Sonucu 12</t>
  </si>
  <si>
    <t>Kümeleme Sonucu 13</t>
  </si>
  <si>
    <t>Kümeleme Sonucu 14</t>
  </si>
  <si>
    <t>Kümeleme Sonucu 15</t>
  </si>
  <si>
    <t>Kümeleme Sonucu 16</t>
  </si>
  <si>
    <t>Kümeleme Sonucu 17</t>
  </si>
  <si>
    <t>Kümeleme Sonucu 18</t>
  </si>
  <si>
    <t>Kümeleme Sonucu 19</t>
  </si>
  <si>
    <t>Kümeleme Sonucu 20</t>
  </si>
  <si>
    <t>İterasyon 1</t>
  </si>
  <si>
    <t>İterasyon 2</t>
  </si>
  <si>
    <t>İterasyon 3</t>
  </si>
  <si>
    <t>İterasyon 4</t>
  </si>
  <si>
    <t>İterasyon 5</t>
  </si>
  <si>
    <t>İterasyon 6</t>
  </si>
  <si>
    <t>İterasyon 7</t>
  </si>
  <si>
    <t>İterasyon 8</t>
  </si>
  <si>
    <t>İterasyon 9</t>
  </si>
  <si>
    <t>İterasyon 10</t>
  </si>
  <si>
    <t>İterasyon 11</t>
  </si>
  <si>
    <t>İterasyon 12</t>
  </si>
  <si>
    <t>İterasyon 13</t>
  </si>
  <si>
    <t>İterasyon 14</t>
  </si>
  <si>
    <t>İterasyon 15</t>
  </si>
  <si>
    <t>İterasyon 16</t>
  </si>
  <si>
    <t>İterasyon 17</t>
  </si>
  <si>
    <t>İterasyon 18</t>
  </si>
  <si>
    <t>İterasyon 19</t>
  </si>
  <si>
    <t>İterasyon 20</t>
  </si>
  <si>
    <t>Veri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</si>
</sst>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Kümeleme</a:t>
            </a:r>
            <a:r>
              <a:rPr lang="tr-TR" baseline="0"/>
              <a:t> Sonucu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 1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'Küme Merkezleri'!$C$4:$C$23</c:f>
              <c:numCache>
                <c:formatCode>General</c:formatCode>
                <c:ptCount val="20"/>
                <c:pt idx="0">
                  <c:v>19</c:v>
                </c:pt>
                <c:pt idx="1">
                  <c:v>21.613398985813372</c:v>
                </c:pt>
                <c:pt idx="2">
                  <c:v>9.0615772205595668</c:v>
                </c:pt>
                <c:pt idx="3">
                  <c:v>9.0615772205595668</c:v>
                </c:pt>
                <c:pt idx="4">
                  <c:v>9.0615772205595668</c:v>
                </c:pt>
                <c:pt idx="5">
                  <c:v>9.0615772205595668</c:v>
                </c:pt>
                <c:pt idx="6">
                  <c:v>9.0615772205595668</c:v>
                </c:pt>
                <c:pt idx="7">
                  <c:v>9.0615772205595668</c:v>
                </c:pt>
                <c:pt idx="8">
                  <c:v>9.0615772205595668</c:v>
                </c:pt>
                <c:pt idx="9">
                  <c:v>9.0615772205595668</c:v>
                </c:pt>
                <c:pt idx="10">
                  <c:v>9.0615772205595668</c:v>
                </c:pt>
                <c:pt idx="11">
                  <c:v>9.0615772205595668</c:v>
                </c:pt>
                <c:pt idx="12">
                  <c:v>9.0615772205595668</c:v>
                </c:pt>
                <c:pt idx="13">
                  <c:v>9.0615772205595668</c:v>
                </c:pt>
                <c:pt idx="14">
                  <c:v>9.0615772205595668</c:v>
                </c:pt>
                <c:pt idx="15">
                  <c:v>9.0615772205595668</c:v>
                </c:pt>
                <c:pt idx="16">
                  <c:v>9.0615772205595668</c:v>
                </c:pt>
                <c:pt idx="17">
                  <c:v>9.0615772205595668</c:v>
                </c:pt>
                <c:pt idx="18">
                  <c:v>9.0615772205595668</c:v>
                </c:pt>
                <c:pt idx="19">
                  <c:v>9.0615772205595668</c:v>
                </c:pt>
              </c:numCache>
            </c:numRef>
          </c:xVal>
          <c:yVal>
            <c:numRef>
              <c:f>'Küme Merkezleri'!$D$4:$D$23</c:f>
              <c:numCache>
                <c:formatCode>General</c:formatCode>
                <c:ptCount val="20"/>
                <c:pt idx="0">
                  <c:v>24</c:v>
                </c:pt>
                <c:pt idx="1">
                  <c:v>24.051816522235526</c:v>
                </c:pt>
                <c:pt idx="2">
                  <c:v>15.349962840880675</c:v>
                </c:pt>
                <c:pt idx="3">
                  <c:v>15.349962840880675</c:v>
                </c:pt>
                <c:pt idx="4">
                  <c:v>15.349962840880675</c:v>
                </c:pt>
                <c:pt idx="5">
                  <c:v>15.349962840880675</c:v>
                </c:pt>
                <c:pt idx="6">
                  <c:v>15.349962840880675</c:v>
                </c:pt>
                <c:pt idx="7">
                  <c:v>15.349962840880675</c:v>
                </c:pt>
                <c:pt idx="8">
                  <c:v>15.349962840880675</c:v>
                </c:pt>
                <c:pt idx="9">
                  <c:v>15.349962840880675</c:v>
                </c:pt>
                <c:pt idx="10">
                  <c:v>15.349962840880675</c:v>
                </c:pt>
                <c:pt idx="11">
                  <c:v>15.349962840880675</c:v>
                </c:pt>
                <c:pt idx="12">
                  <c:v>15.349962840880675</c:v>
                </c:pt>
                <c:pt idx="13">
                  <c:v>15.349962840880675</c:v>
                </c:pt>
                <c:pt idx="14">
                  <c:v>15.349962840880675</c:v>
                </c:pt>
                <c:pt idx="15">
                  <c:v>15.349962840880675</c:v>
                </c:pt>
                <c:pt idx="16">
                  <c:v>15.349962840880675</c:v>
                </c:pt>
                <c:pt idx="17">
                  <c:v>15.349962840880675</c:v>
                </c:pt>
                <c:pt idx="18">
                  <c:v>15.349962840880675</c:v>
                </c:pt>
                <c:pt idx="19">
                  <c:v>15.349962840880675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2-4000-B057-5006B61AF83A}"/>
            </c:ext>
          </c:extLst>
        </c:ser>
        <c:ser>
          <c:idx val="1"/>
          <c:order val="1"/>
          <c:tx>
            <c:v>Küme 2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'Küme Merkezleri'!$E$4:$E$23</c:f>
              <c:numCache>
                <c:formatCode>General</c:formatCode>
                <c:ptCount val="20"/>
                <c:pt idx="0">
                  <c:v>23</c:v>
                </c:pt>
                <c:pt idx="1">
                  <c:v>32.44722692881713</c:v>
                </c:pt>
                <c:pt idx="2">
                  <c:v>32.326704522429097</c:v>
                </c:pt>
                <c:pt idx="3">
                  <c:v>32.326704522429097</c:v>
                </c:pt>
                <c:pt idx="4">
                  <c:v>32.326704522429097</c:v>
                </c:pt>
                <c:pt idx="5">
                  <c:v>32.326704522429097</c:v>
                </c:pt>
                <c:pt idx="6">
                  <c:v>32.326704522429097</c:v>
                </c:pt>
                <c:pt idx="7">
                  <c:v>32.326704522429097</c:v>
                </c:pt>
                <c:pt idx="8">
                  <c:v>32.326704522429097</c:v>
                </c:pt>
                <c:pt idx="9">
                  <c:v>32.326704522429097</c:v>
                </c:pt>
                <c:pt idx="10">
                  <c:v>32.326704522429097</c:v>
                </c:pt>
                <c:pt idx="11">
                  <c:v>32.326704522429097</c:v>
                </c:pt>
                <c:pt idx="12">
                  <c:v>32.326704522429097</c:v>
                </c:pt>
                <c:pt idx="13">
                  <c:v>32.326704522429097</c:v>
                </c:pt>
                <c:pt idx="14">
                  <c:v>32.326704522429097</c:v>
                </c:pt>
                <c:pt idx="15">
                  <c:v>32.326704522429097</c:v>
                </c:pt>
                <c:pt idx="16">
                  <c:v>32.326704522429097</c:v>
                </c:pt>
                <c:pt idx="17">
                  <c:v>32.326704522429097</c:v>
                </c:pt>
                <c:pt idx="18">
                  <c:v>32.326704522429097</c:v>
                </c:pt>
                <c:pt idx="19">
                  <c:v>32.326704522429097</c:v>
                </c:pt>
              </c:numCache>
            </c:numRef>
          </c:xVal>
          <c:yVal>
            <c:numRef>
              <c:f>'Küme Merkezleri'!$F$4:$F$23</c:f>
              <c:numCache>
                <c:formatCode>General</c:formatCode>
                <c:ptCount val="20"/>
                <c:pt idx="0">
                  <c:v>18</c:v>
                </c:pt>
                <c:pt idx="1">
                  <c:v>27.873032018073332</c:v>
                </c:pt>
                <c:pt idx="2">
                  <c:v>29.163174701559274</c:v>
                </c:pt>
                <c:pt idx="3">
                  <c:v>29.163174701559274</c:v>
                </c:pt>
                <c:pt idx="4">
                  <c:v>29.163174701559274</c:v>
                </c:pt>
                <c:pt idx="5">
                  <c:v>29.163174701559274</c:v>
                </c:pt>
                <c:pt idx="6">
                  <c:v>29.163174701559274</c:v>
                </c:pt>
                <c:pt idx="7">
                  <c:v>29.163174701559274</c:v>
                </c:pt>
                <c:pt idx="8">
                  <c:v>29.163174701559274</c:v>
                </c:pt>
                <c:pt idx="9">
                  <c:v>29.163174701559274</c:v>
                </c:pt>
                <c:pt idx="10">
                  <c:v>29.163174701559274</c:v>
                </c:pt>
                <c:pt idx="11">
                  <c:v>29.163174701559274</c:v>
                </c:pt>
                <c:pt idx="12">
                  <c:v>29.163174701559274</c:v>
                </c:pt>
                <c:pt idx="13">
                  <c:v>29.163174701559274</c:v>
                </c:pt>
                <c:pt idx="14">
                  <c:v>29.163174701559274</c:v>
                </c:pt>
                <c:pt idx="15">
                  <c:v>29.163174701559274</c:v>
                </c:pt>
                <c:pt idx="16">
                  <c:v>29.163174701559274</c:v>
                </c:pt>
                <c:pt idx="17">
                  <c:v>29.163174701559274</c:v>
                </c:pt>
                <c:pt idx="18">
                  <c:v>29.163174701559274</c:v>
                </c:pt>
                <c:pt idx="19">
                  <c:v>29.163174701559274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2-4000-B057-5006B61AF83A}"/>
            </c:ext>
          </c:extLst>
        </c:ser>
        <c:ser>
          <c:idx val="2"/>
          <c:order val="2"/>
          <c:tx>
            <c:v>Küme 3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'Küme Merkezleri'!$G$4:$G$23</c:f>
              <c:numCache>
                <c:formatCode>General</c:formatCode>
                <c:ptCount val="20"/>
                <c:pt idx="0">
                  <c:v>22</c:v>
                </c:pt>
                <c:pt idx="1">
                  <c:v>21.430877400824745</c:v>
                </c:pt>
                <c:pt idx="2">
                  <c:v>35.418844068574479</c:v>
                </c:pt>
                <c:pt idx="3">
                  <c:v>35.418844068574479</c:v>
                </c:pt>
                <c:pt idx="4">
                  <c:v>35.418844068574479</c:v>
                </c:pt>
                <c:pt idx="5">
                  <c:v>35.418844068574479</c:v>
                </c:pt>
                <c:pt idx="6">
                  <c:v>35.418844068574479</c:v>
                </c:pt>
                <c:pt idx="7">
                  <c:v>35.418844068574479</c:v>
                </c:pt>
                <c:pt idx="8">
                  <c:v>35.418844068574479</c:v>
                </c:pt>
                <c:pt idx="9">
                  <c:v>35.418844068574479</c:v>
                </c:pt>
                <c:pt idx="10">
                  <c:v>35.418844068574479</c:v>
                </c:pt>
                <c:pt idx="11">
                  <c:v>35.418844068574479</c:v>
                </c:pt>
                <c:pt idx="12">
                  <c:v>35.418844068574479</c:v>
                </c:pt>
                <c:pt idx="13">
                  <c:v>35.418844068574479</c:v>
                </c:pt>
                <c:pt idx="14">
                  <c:v>35.418844068574479</c:v>
                </c:pt>
                <c:pt idx="15">
                  <c:v>35.418844068574479</c:v>
                </c:pt>
                <c:pt idx="16">
                  <c:v>35.418844068574479</c:v>
                </c:pt>
                <c:pt idx="17">
                  <c:v>35.418844068574479</c:v>
                </c:pt>
                <c:pt idx="18">
                  <c:v>35.418844068574479</c:v>
                </c:pt>
                <c:pt idx="19">
                  <c:v>35.418844068574479</c:v>
                </c:pt>
              </c:numCache>
            </c:numRef>
          </c:xVal>
          <c:yVal>
            <c:numRef>
              <c:f>'Küme Merkezleri'!$H$4:$H$23</c:f>
              <c:numCache>
                <c:formatCode>General</c:formatCode>
                <c:ptCount val="20"/>
                <c:pt idx="0">
                  <c:v>15</c:v>
                </c:pt>
                <c:pt idx="1">
                  <c:v>-9.7315956347244157</c:v>
                </c:pt>
                <c:pt idx="2">
                  <c:v>-37.299012664431949</c:v>
                </c:pt>
                <c:pt idx="3">
                  <c:v>-37.299012664431949</c:v>
                </c:pt>
                <c:pt idx="4">
                  <c:v>-37.299012664431949</c:v>
                </c:pt>
                <c:pt idx="5">
                  <c:v>-37.299012664431949</c:v>
                </c:pt>
                <c:pt idx="6">
                  <c:v>-37.299012664431949</c:v>
                </c:pt>
                <c:pt idx="7">
                  <c:v>-37.299012664431949</c:v>
                </c:pt>
                <c:pt idx="8">
                  <c:v>-37.299012664431949</c:v>
                </c:pt>
                <c:pt idx="9">
                  <c:v>-37.299012664431949</c:v>
                </c:pt>
                <c:pt idx="10">
                  <c:v>-37.299012664431949</c:v>
                </c:pt>
                <c:pt idx="11">
                  <c:v>-37.299012664431949</c:v>
                </c:pt>
                <c:pt idx="12">
                  <c:v>-37.299012664431949</c:v>
                </c:pt>
                <c:pt idx="13">
                  <c:v>-37.299012664431949</c:v>
                </c:pt>
                <c:pt idx="14">
                  <c:v>-37.299012664431949</c:v>
                </c:pt>
                <c:pt idx="15">
                  <c:v>-37.299012664431949</c:v>
                </c:pt>
                <c:pt idx="16">
                  <c:v>-37.299012664431949</c:v>
                </c:pt>
                <c:pt idx="17">
                  <c:v>-37.299012664431949</c:v>
                </c:pt>
                <c:pt idx="18">
                  <c:v>-37.299012664431949</c:v>
                </c:pt>
                <c:pt idx="19">
                  <c:v>-37.299012664431949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2-4000-B057-5006B61AF8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8728400"/>
        <c:axId val="498699208"/>
      </c:scatterChart>
      <c:valAx>
        <c:axId val="4987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8699208"/>
        <c:crosses val="autoZero"/>
        <c:crossBetween val="midCat"/>
      </c:valAx>
      <c:valAx>
        <c:axId val="4986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872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9524</xdr:colOff>
      <xdr:row>22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B56D10D-4466-4271-B113-C41E998AA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F38"/>
  <sheetViews>
    <sheetView tabSelected="1" zoomScale="70" zoomScaleNormal="70" workbookViewId="0">
      <selection activeCell="A13" sqref="A13"/>
    </sheetView>
  </sheetViews>
  <sheetFormatPr defaultRowHeight="15" x14ac:dyDescent="0.25"/>
  <cols>
    <col min="1" max="7" width="9.140625" style="2"/>
    <col min="8" max="8" width="19.28515625" style="2" bestFit="1" customWidth="1"/>
    <col min="9" max="11" width="9.140625" style="2"/>
    <col min="12" max="12" width="19.28515625" style="2" bestFit="1" customWidth="1"/>
    <col min="13" max="15" width="9.140625" style="2"/>
    <col min="16" max="16" width="19.28515625" style="2" bestFit="1" customWidth="1"/>
    <col min="17" max="19" width="9.140625" style="2"/>
    <col min="20" max="20" width="19.28515625" style="2" bestFit="1" customWidth="1"/>
    <col min="21" max="23" width="9.140625" style="2"/>
    <col min="24" max="24" width="19.28515625" style="2" bestFit="1" customWidth="1"/>
    <col min="25" max="27" width="9.140625" style="2"/>
    <col min="28" max="28" width="19.28515625" style="2" bestFit="1" customWidth="1"/>
    <col min="29" max="31" width="9.140625" style="2"/>
    <col min="32" max="32" width="19.28515625" style="2" bestFit="1" customWidth="1"/>
    <col min="33" max="35" width="9.140625" style="2"/>
    <col min="36" max="36" width="19.28515625" style="2" bestFit="1" customWidth="1"/>
    <col min="37" max="39" width="9.140625" style="2"/>
    <col min="40" max="40" width="19.28515625" style="2" bestFit="1" customWidth="1"/>
    <col min="41" max="43" width="9.140625" style="2"/>
    <col min="44" max="44" width="20.28515625" style="2" bestFit="1" customWidth="1"/>
    <col min="45" max="47" width="9.140625" style="2"/>
    <col min="48" max="48" width="20.28515625" style="2" bestFit="1" customWidth="1"/>
    <col min="49" max="51" width="9.140625" style="2"/>
    <col min="52" max="52" width="20.28515625" style="2" bestFit="1" customWidth="1"/>
    <col min="53" max="55" width="9.140625" style="2"/>
    <col min="56" max="56" width="20.28515625" style="2" bestFit="1" customWidth="1"/>
    <col min="57" max="59" width="9.140625" style="2"/>
    <col min="60" max="60" width="20.28515625" style="2" bestFit="1" customWidth="1"/>
    <col min="61" max="63" width="9.140625" style="2"/>
    <col min="64" max="64" width="20.28515625" style="2" bestFit="1" customWidth="1"/>
    <col min="65" max="67" width="9.140625" style="2"/>
    <col min="68" max="68" width="20.28515625" style="2" bestFit="1" customWidth="1"/>
    <col min="69" max="71" width="9.140625" style="2"/>
    <col min="72" max="72" width="20.28515625" style="2" bestFit="1" customWidth="1"/>
    <col min="73" max="75" width="9.140625" style="2"/>
    <col min="76" max="76" width="20.28515625" style="2" bestFit="1" customWidth="1"/>
    <col min="77" max="79" width="9.140625" style="2"/>
    <col min="80" max="80" width="20.28515625" style="2" bestFit="1" customWidth="1"/>
    <col min="81" max="83" width="9.140625" style="2"/>
    <col min="84" max="84" width="20.28515625" style="2" bestFit="1" customWidth="1"/>
    <col min="85" max="16384" width="9.140625" style="2"/>
  </cols>
  <sheetData>
    <row r="2" spans="2:84" s="1" customFormat="1" x14ac:dyDescent="0.25">
      <c r="B2" s="8" t="s">
        <v>0</v>
      </c>
      <c r="C2" s="8" t="s">
        <v>50</v>
      </c>
      <c r="D2" s="8"/>
      <c r="E2" s="8" t="s">
        <v>30</v>
      </c>
      <c r="F2" s="8"/>
      <c r="G2" s="8"/>
      <c r="H2" s="8"/>
      <c r="I2" s="8" t="s">
        <v>31</v>
      </c>
      <c r="J2" s="8"/>
      <c r="K2" s="8"/>
      <c r="L2" s="8"/>
      <c r="M2" s="8" t="s">
        <v>32</v>
      </c>
      <c r="N2" s="8"/>
      <c r="O2" s="8"/>
      <c r="P2" s="8"/>
      <c r="Q2" s="8" t="s">
        <v>33</v>
      </c>
      <c r="R2" s="8"/>
      <c r="S2" s="8"/>
      <c r="T2" s="8"/>
      <c r="U2" s="8" t="s">
        <v>34</v>
      </c>
      <c r="V2" s="8"/>
      <c r="W2" s="8"/>
      <c r="X2" s="8"/>
      <c r="Y2" s="8" t="s">
        <v>35</v>
      </c>
      <c r="Z2" s="8"/>
      <c r="AA2" s="8"/>
      <c r="AB2" s="8"/>
      <c r="AC2" s="8" t="s">
        <v>36</v>
      </c>
      <c r="AD2" s="8"/>
      <c r="AE2" s="8"/>
      <c r="AF2" s="8"/>
      <c r="AG2" s="8" t="s">
        <v>37</v>
      </c>
      <c r="AH2" s="8"/>
      <c r="AI2" s="8"/>
      <c r="AJ2" s="8"/>
      <c r="AK2" s="8" t="s">
        <v>38</v>
      </c>
      <c r="AL2" s="8"/>
      <c r="AM2" s="8"/>
      <c r="AN2" s="8"/>
      <c r="AO2" s="8" t="s">
        <v>39</v>
      </c>
      <c r="AP2" s="8"/>
      <c r="AQ2" s="8"/>
      <c r="AR2" s="8"/>
      <c r="AS2" s="8" t="s">
        <v>40</v>
      </c>
      <c r="AT2" s="8"/>
      <c r="AU2" s="8"/>
      <c r="AV2" s="8"/>
      <c r="AW2" s="8" t="s">
        <v>41</v>
      </c>
      <c r="AX2" s="8"/>
      <c r="AY2" s="8"/>
      <c r="AZ2" s="8"/>
      <c r="BA2" s="8" t="s">
        <v>42</v>
      </c>
      <c r="BB2" s="8"/>
      <c r="BC2" s="8"/>
      <c r="BD2" s="8"/>
      <c r="BE2" s="8" t="s">
        <v>43</v>
      </c>
      <c r="BF2" s="8"/>
      <c r="BG2" s="8"/>
      <c r="BH2" s="8"/>
      <c r="BI2" s="8" t="s">
        <v>44</v>
      </c>
      <c r="BJ2" s="8"/>
      <c r="BK2" s="8"/>
      <c r="BL2" s="8"/>
      <c r="BM2" s="8" t="s">
        <v>45</v>
      </c>
      <c r="BN2" s="8"/>
      <c r="BO2" s="8"/>
      <c r="BP2" s="8"/>
      <c r="BQ2" s="8" t="s">
        <v>46</v>
      </c>
      <c r="BR2" s="8"/>
      <c r="BS2" s="8"/>
      <c r="BT2" s="8"/>
      <c r="BU2" s="8" t="s">
        <v>47</v>
      </c>
      <c r="BV2" s="8"/>
      <c r="BW2" s="8"/>
      <c r="BX2" s="8"/>
      <c r="BY2" s="8" t="s">
        <v>48</v>
      </c>
      <c r="BZ2" s="8"/>
      <c r="CA2" s="8"/>
      <c r="CB2" s="8"/>
      <c r="CC2" s="8" t="s">
        <v>49</v>
      </c>
      <c r="CD2" s="8"/>
      <c r="CE2" s="8"/>
      <c r="CF2" s="8"/>
    </row>
    <row r="3" spans="2:84" s="1" customFormat="1" x14ac:dyDescent="0.25">
      <c r="B3" s="8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10</v>
      </c>
      <c r="I3" s="5" t="s">
        <v>3</v>
      </c>
      <c r="J3" s="5" t="s">
        <v>4</v>
      </c>
      <c r="K3" s="5" t="s">
        <v>5</v>
      </c>
      <c r="L3" s="5" t="s">
        <v>11</v>
      </c>
      <c r="M3" s="5" t="s">
        <v>3</v>
      </c>
      <c r="N3" s="5" t="s">
        <v>4</v>
      </c>
      <c r="O3" s="5" t="s">
        <v>5</v>
      </c>
      <c r="P3" s="5" t="s">
        <v>12</v>
      </c>
      <c r="Q3" s="5" t="s">
        <v>3</v>
      </c>
      <c r="R3" s="5" t="s">
        <v>4</v>
      </c>
      <c r="S3" s="5" t="s">
        <v>5</v>
      </c>
      <c r="T3" s="5" t="s">
        <v>13</v>
      </c>
      <c r="U3" s="5" t="s">
        <v>3</v>
      </c>
      <c r="V3" s="5" t="s">
        <v>4</v>
      </c>
      <c r="W3" s="5" t="s">
        <v>5</v>
      </c>
      <c r="X3" s="5" t="s">
        <v>14</v>
      </c>
      <c r="Y3" s="5" t="s">
        <v>3</v>
      </c>
      <c r="Z3" s="5" t="s">
        <v>4</v>
      </c>
      <c r="AA3" s="5" t="s">
        <v>5</v>
      </c>
      <c r="AB3" s="5" t="s">
        <v>15</v>
      </c>
      <c r="AC3" s="5" t="s">
        <v>3</v>
      </c>
      <c r="AD3" s="5" t="s">
        <v>4</v>
      </c>
      <c r="AE3" s="5" t="s">
        <v>5</v>
      </c>
      <c r="AF3" s="5" t="s">
        <v>16</v>
      </c>
      <c r="AG3" s="5" t="s">
        <v>3</v>
      </c>
      <c r="AH3" s="5" t="s">
        <v>4</v>
      </c>
      <c r="AI3" s="5" t="s">
        <v>5</v>
      </c>
      <c r="AJ3" s="5" t="s">
        <v>17</v>
      </c>
      <c r="AK3" s="5" t="s">
        <v>3</v>
      </c>
      <c r="AL3" s="5" t="s">
        <v>4</v>
      </c>
      <c r="AM3" s="5" t="s">
        <v>5</v>
      </c>
      <c r="AN3" s="5" t="s">
        <v>18</v>
      </c>
      <c r="AO3" s="5" t="s">
        <v>3</v>
      </c>
      <c r="AP3" s="5" t="s">
        <v>4</v>
      </c>
      <c r="AQ3" s="5" t="s">
        <v>5</v>
      </c>
      <c r="AR3" s="5" t="s">
        <v>19</v>
      </c>
      <c r="AS3" s="5" t="s">
        <v>3</v>
      </c>
      <c r="AT3" s="5" t="s">
        <v>4</v>
      </c>
      <c r="AU3" s="5" t="s">
        <v>5</v>
      </c>
      <c r="AV3" s="5" t="s">
        <v>20</v>
      </c>
      <c r="AW3" s="5" t="s">
        <v>3</v>
      </c>
      <c r="AX3" s="5" t="s">
        <v>4</v>
      </c>
      <c r="AY3" s="5" t="s">
        <v>5</v>
      </c>
      <c r="AZ3" s="5" t="s">
        <v>21</v>
      </c>
      <c r="BA3" s="5" t="s">
        <v>3</v>
      </c>
      <c r="BB3" s="5" t="s">
        <v>4</v>
      </c>
      <c r="BC3" s="5" t="s">
        <v>5</v>
      </c>
      <c r="BD3" s="5" t="s">
        <v>22</v>
      </c>
      <c r="BE3" s="5" t="s">
        <v>3</v>
      </c>
      <c r="BF3" s="5" t="s">
        <v>4</v>
      </c>
      <c r="BG3" s="5" t="s">
        <v>5</v>
      </c>
      <c r="BH3" s="5" t="s">
        <v>23</v>
      </c>
      <c r="BI3" s="5" t="s">
        <v>3</v>
      </c>
      <c r="BJ3" s="5" t="s">
        <v>4</v>
      </c>
      <c r="BK3" s="5" t="s">
        <v>5</v>
      </c>
      <c r="BL3" s="5" t="s">
        <v>24</v>
      </c>
      <c r="BM3" s="5" t="s">
        <v>3</v>
      </c>
      <c r="BN3" s="5" t="s">
        <v>4</v>
      </c>
      <c r="BO3" s="5" t="s">
        <v>5</v>
      </c>
      <c r="BP3" s="5" t="s">
        <v>25</v>
      </c>
      <c r="BQ3" s="5" t="s">
        <v>3</v>
      </c>
      <c r="BR3" s="5" t="s">
        <v>4</v>
      </c>
      <c r="BS3" s="5" t="s">
        <v>5</v>
      </c>
      <c r="BT3" s="5" t="s">
        <v>26</v>
      </c>
      <c r="BU3" s="5" t="s">
        <v>3</v>
      </c>
      <c r="BV3" s="5" t="s">
        <v>4</v>
      </c>
      <c r="BW3" s="5" t="s">
        <v>5</v>
      </c>
      <c r="BX3" s="5" t="s">
        <v>27</v>
      </c>
      <c r="BY3" s="5" t="s">
        <v>3</v>
      </c>
      <c r="BZ3" s="5" t="s">
        <v>4</v>
      </c>
      <c r="CA3" s="5" t="s">
        <v>5</v>
      </c>
      <c r="CB3" s="5" t="s">
        <v>28</v>
      </c>
      <c r="CC3" s="5" t="s">
        <v>3</v>
      </c>
      <c r="CD3" s="5" t="s">
        <v>4</v>
      </c>
      <c r="CE3" s="5" t="s">
        <v>5</v>
      </c>
      <c r="CF3" s="5" t="s">
        <v>29</v>
      </c>
    </row>
    <row r="4" spans="2:84" x14ac:dyDescent="0.25">
      <c r="B4" s="6">
        <v>1</v>
      </c>
      <c r="C4" s="7">
        <v>33.444623982522103</v>
      </c>
      <c r="D4" s="7">
        <v>29.919557373197129</v>
      </c>
      <c r="E4" s="6">
        <f>SQRT((Veri!C4-'Küme Merkezleri'!$C$4)^2+(Veri!D4-'Küme Merkezleri'!$D$4)^2)</f>
        <v>15.610519577868804</v>
      </c>
      <c r="F4" s="6">
        <f>SQRT((Veri!C4-'Küme Merkezleri'!$E$4)^2+(Veri!D4-'Küme Merkezleri'!$F$4)^2)</f>
        <v>15.848218136724833</v>
      </c>
      <c r="G4" s="6">
        <f>SQRT((Veri!C4-'Küme Merkezleri'!$G$4)^2+(Veri!D4-'Küme Merkezleri'!$H$4)^2)</f>
        <v>18.803526539280895</v>
      </c>
      <c r="H4" s="6">
        <f>_xlfn.IFS(MIN(E4:G4)=E4,1,MIN(E4:G4)=F4,2,MIN(E4:G4)=G4,3)</f>
        <v>1</v>
      </c>
      <c r="I4" s="6">
        <f>SQRT((Veri!C4-'Küme Merkezleri'!$C$5)^2+(Veri!D4-'Küme Merkezleri'!$D$5)^2)</f>
        <v>13.206372235280554</v>
      </c>
      <c r="J4" s="6">
        <f>SQRT((Veri!C4-'Küme Merkezleri'!$E$5)^2+(Veri!D4-'Küme Merkezleri'!$F$5)^2)</f>
        <v>2.2766349975136433</v>
      </c>
      <c r="K4" s="6">
        <f>SQRT((Veri!C4-'Küme Merkezleri'!$G$5)^2+(Veri!D4-'Küme Merkezleri'!$H$5)^2)</f>
        <v>41.431196480271367</v>
      </c>
      <c r="L4" s="6">
        <f>_xlfn.IFS(MIN(I4:K4)=I4,1,MIN(I4:K4)=J4,2,MIN(I4:K4)=K4,3)</f>
        <v>2</v>
      </c>
      <c r="M4" s="6">
        <f>SQRT((Veri!C4-'Küme Merkezleri'!$C$6)^2+(Veri!D4-'Küme Merkezleri'!$D$6)^2)</f>
        <v>28.404331610375156</v>
      </c>
      <c r="N4" s="6">
        <f>SQRT((Veri!C4-'Küme Merkezleri'!$E$6)^2+(Veri!D4-'Küme Merkezleri'!$F$6)^2)</f>
        <v>1.3497624476953924</v>
      </c>
      <c r="O4" s="6">
        <f>SQRT((Veri!C4-'Küme Merkezleri'!$G$6)^2+(Veri!D4-'Küme Merkezleri'!$H$6)^2)</f>
        <v>67.247555367104738</v>
      </c>
      <c r="P4" s="6">
        <f>_xlfn.IFS(MIN(M4:O4)=M4,1,MIN(M4:O4)=N4,2,MIN(M4:O4)=O4,3)</f>
        <v>2</v>
      </c>
      <c r="Q4" s="6">
        <f>SQRT((Veri!C4-'Küme Merkezleri'!$C$7)^2+(Veri!D4-'Küme Merkezleri'!$D$7)^2)</f>
        <v>28.404331610375156</v>
      </c>
      <c r="R4" s="6">
        <f>SQRT((Veri!C4-'Küme Merkezleri'!$E$7)^2+(Veri!D4-'Küme Merkezleri'!$F$7)^2)</f>
        <v>1.3497624476953924</v>
      </c>
      <c r="S4" s="6">
        <f>SQRT((Veri!C4-'Küme Merkezleri'!$G$7)^2+(Veri!D4-'Küme Merkezleri'!$H$7)^2)</f>
        <v>67.247555367104738</v>
      </c>
      <c r="T4" s="6">
        <f>_xlfn.IFS(MIN(Q4:S4)=Q4,1,MIN(Q4:S4)=R4,2,MIN(Q4:S4)=S4,3)</f>
        <v>2</v>
      </c>
      <c r="U4" s="6">
        <f>SQRT((Veri!C4-'Küme Merkezleri'!$C$8)^2+(Veri!D4-'Küme Merkezleri'!$D$8)^2)</f>
        <v>28.404331610375156</v>
      </c>
      <c r="V4" s="6">
        <f>SQRT((Veri!C4-'Küme Merkezleri'!$E$8)^2+(Veri!D4-'Küme Merkezleri'!$F$8)^2)</f>
        <v>1.3497624476953924</v>
      </c>
      <c r="W4" s="6">
        <f>SQRT((Veri!C4-'Küme Merkezleri'!$G$8)^2+(Veri!D4-'Küme Merkezleri'!$H$8)^2)</f>
        <v>67.247555367104738</v>
      </c>
      <c r="X4" s="6">
        <f>_xlfn.IFS(MIN(U4:W4)=U4,1,MIN(U4:W4)=V4,2,MIN(U4:W4)=W4,3)</f>
        <v>2</v>
      </c>
      <c r="Y4" s="6">
        <f>SQRT((Veri!C4-'Küme Merkezleri'!$C$9)^2+(Veri!D4-'Küme Merkezleri'!$D$9)^2)</f>
        <v>28.404331610375156</v>
      </c>
      <c r="Z4" s="6">
        <f>SQRT((Veri!C4-'Küme Merkezleri'!$E$9)^2+(Veri!D4-'Küme Merkezleri'!$F$9)^2)</f>
        <v>1.3497624476953924</v>
      </c>
      <c r="AA4" s="6">
        <f>SQRT((Veri!C4-'Küme Merkezleri'!$G$9)^2+(Veri!D4-'Küme Merkezleri'!$H$9)^2)</f>
        <v>67.247555367104738</v>
      </c>
      <c r="AB4" s="6">
        <f>_xlfn.IFS(MIN(Y4:AA4)=Y4,1,MIN(Y4:AA4)=Z4,2,MIN(Y4:AA4)=AA4,3)</f>
        <v>2</v>
      </c>
      <c r="AC4" s="6">
        <f>SQRT((Veri!C4-'Küme Merkezleri'!$C$10)^2+(Veri!D4-'Küme Merkezleri'!$D$10)^2)</f>
        <v>28.404331610375156</v>
      </c>
      <c r="AD4" s="6">
        <f>SQRT((Veri!C4-'Küme Merkezleri'!$E$10)^2+(Veri!D4-'Küme Merkezleri'!$F$10)^2)</f>
        <v>1.3497624476953924</v>
      </c>
      <c r="AE4" s="6">
        <f>SQRT((Veri!C4-'Küme Merkezleri'!$G$10)^2+(Veri!D4-'Küme Merkezleri'!$H$10)^2)</f>
        <v>67.247555367104738</v>
      </c>
      <c r="AF4" s="6">
        <f>_xlfn.IFS(MIN(AC4:AE4)=AC4,1,MIN(AC4:AE4)=AD4,2,MIN(AC4:AE4)=AE4,3)</f>
        <v>2</v>
      </c>
      <c r="AG4" s="6">
        <f>SQRT((Veri!C4-'Küme Merkezleri'!$C$11)^2+(Veri!D4-'Küme Merkezleri'!$D$11)^2)</f>
        <v>28.404331610375156</v>
      </c>
      <c r="AH4" s="6">
        <f>SQRT((Veri!C4-'Küme Merkezleri'!$E$11)^2+(Veri!D4-'Küme Merkezleri'!$F$11)^2)</f>
        <v>1.3497624476953924</v>
      </c>
      <c r="AI4" s="6">
        <f>SQRT((Veri!C4-'Küme Merkezleri'!$G$11)^2+(Veri!D4-'Küme Merkezleri'!$H$11)^2)</f>
        <v>67.247555367104738</v>
      </c>
      <c r="AJ4" s="6">
        <f>_xlfn.IFS(MIN(AG4:AI4)=AG4,1,MIN(AG4:AI4)=AH4,2,MIN(AG4:AI4)=AI4,3)</f>
        <v>2</v>
      </c>
      <c r="AK4" s="6">
        <f>SQRT((Veri!C4-'Küme Merkezleri'!$C$12)^2+(Veri!D4-'Küme Merkezleri'!$D$12)^2)</f>
        <v>28.404331610375156</v>
      </c>
      <c r="AL4" s="6">
        <f>SQRT((Veri!C4-'Küme Merkezleri'!$E$12)^2+(Veri!D4-'Küme Merkezleri'!$F$12)^2)</f>
        <v>1.3497624476953924</v>
      </c>
      <c r="AM4" s="6">
        <f>SQRT((Veri!C4-'Küme Merkezleri'!$G$12)^2+(Veri!D4-'Küme Merkezleri'!$H$12)^2)</f>
        <v>67.247555367104738</v>
      </c>
      <c r="AN4" s="6">
        <f>_xlfn.IFS(MIN(AK4:AM4)=AK4,1,MIN(AK4:AM4)=AL4,2,MIN(AK4:AM4)=AM4,3)</f>
        <v>2</v>
      </c>
      <c r="AO4" s="6">
        <f>SQRT((Veri!C4-'Küme Merkezleri'!$C$13)^2+(Veri!D4-'Küme Merkezleri'!$D$13)^2)</f>
        <v>28.404331610375156</v>
      </c>
      <c r="AP4" s="6">
        <f>SQRT((Veri!C4-'Küme Merkezleri'!$E$13)^2+(Veri!D4-'Küme Merkezleri'!$F$13)^2)</f>
        <v>1.3497624476953924</v>
      </c>
      <c r="AQ4" s="6">
        <f>SQRT((Veri!C4-'Küme Merkezleri'!$G$13)^2+(Veri!D4-'Küme Merkezleri'!$H$13)^2)</f>
        <v>67.247555367104738</v>
      </c>
      <c r="AR4" s="6">
        <f>_xlfn.IFS(MIN(AO4:AQ4)=AO4,1,MIN(AO4:AQ4)=AP4,2,MIN(AO4:AQ4)=AQ4,3)</f>
        <v>2</v>
      </c>
      <c r="AS4" s="6">
        <f>SQRT((Veri!C4-'Küme Merkezleri'!$C$14)^2+(Veri!D4-'Küme Merkezleri'!$D$14)^2)</f>
        <v>28.404331610375156</v>
      </c>
      <c r="AT4" s="6">
        <f>SQRT((Veri!C4-'Küme Merkezleri'!$E$14)^2+(Veri!D4-'Küme Merkezleri'!$F$14)^2)</f>
        <v>1.3497624476953924</v>
      </c>
      <c r="AU4" s="6">
        <f>SQRT((Veri!C4-'Küme Merkezleri'!$G$14)^2+(Veri!D4-'Küme Merkezleri'!$H$14)^2)</f>
        <v>67.247555367104738</v>
      </c>
      <c r="AV4" s="6">
        <f>_xlfn.IFS(MIN(AS4:AU4)=AS4,1,MIN(AS4:AU4)=AT4,2,MIN(AS4:AU4)=AU4,3)</f>
        <v>2</v>
      </c>
      <c r="AW4" s="6">
        <f>SQRT((Veri!C4-'Küme Merkezleri'!$C$15)^2+(Veri!D4-'Küme Merkezleri'!$D$15)^2)</f>
        <v>28.404331610375156</v>
      </c>
      <c r="AX4" s="6">
        <f>SQRT((Veri!C4-'Küme Merkezleri'!$E$15)^2+(Veri!D4-'Küme Merkezleri'!$F$15)^2)</f>
        <v>1.3497624476953924</v>
      </c>
      <c r="AY4" s="6">
        <f>SQRT((Veri!C4-'Küme Merkezleri'!$G$15)^2+(Veri!D4-'Küme Merkezleri'!$H$15)^2)</f>
        <v>67.247555367104738</v>
      </c>
      <c r="AZ4" s="6">
        <f>_xlfn.IFS(MIN(AW4:AY4)=AW4,1,MIN(AW4:AY4)=AX4,2,MIN(AW4:AY4)=AY4,3)</f>
        <v>2</v>
      </c>
      <c r="BA4" s="6">
        <f>SQRT((Veri!C4-'Küme Merkezleri'!$C$16)^2+(Veri!D4-'Küme Merkezleri'!$D$16)^2)</f>
        <v>28.404331610375156</v>
      </c>
      <c r="BB4" s="6">
        <f>SQRT((Veri!C4-'Küme Merkezleri'!$E$16)^2+(Veri!D4-'Küme Merkezleri'!$F$16)^2)</f>
        <v>1.3497624476953924</v>
      </c>
      <c r="BC4" s="6">
        <f>SQRT((Veri!C4-'Küme Merkezleri'!$G$16)^2+(Veri!D4-'Küme Merkezleri'!$H$16)^2)</f>
        <v>67.247555367104738</v>
      </c>
      <c r="BD4" s="6">
        <f>_xlfn.IFS(MIN(BA4:BC4)=BA4,1,MIN(BA4:BC4)=BB4,2,MIN(BA4:BC4)=BC4,3)</f>
        <v>2</v>
      </c>
      <c r="BE4" s="6">
        <f>SQRT((Veri!C4-'Küme Merkezleri'!$C$17)^2+(Veri!D4-'Küme Merkezleri'!$D$17)^2)</f>
        <v>28.404331610375156</v>
      </c>
      <c r="BF4" s="6">
        <f>SQRT((Veri!C4-'Küme Merkezleri'!$E$17)^2+(Veri!D4-'Küme Merkezleri'!$F$17)^2)</f>
        <v>1.3497624476953924</v>
      </c>
      <c r="BG4" s="6">
        <f>SQRT((Veri!C4-'Küme Merkezleri'!$G$17)^2+(Veri!D4-'Küme Merkezleri'!$H$17)^2)</f>
        <v>67.247555367104738</v>
      </c>
      <c r="BH4" s="6">
        <f>_xlfn.IFS(MIN(BE4:BG4)=BE4,1,MIN(BE4:BG4)=BF4,2,MIN(BE4:BG4)=BG4,3)</f>
        <v>2</v>
      </c>
      <c r="BI4" s="6">
        <f>SQRT((Veri!C4-'Küme Merkezleri'!$C$18)^2+(Veri!D4-'Küme Merkezleri'!$D$18)^2)</f>
        <v>28.404331610375156</v>
      </c>
      <c r="BJ4" s="6">
        <f>SQRT((Veri!C4-'Küme Merkezleri'!$E$18)^2+(Veri!D4-'Küme Merkezleri'!$F$18)^2)</f>
        <v>1.3497624476953924</v>
      </c>
      <c r="BK4" s="6">
        <f>SQRT((Veri!C4-'Küme Merkezleri'!$G$18)^2+(Veri!D4-'Küme Merkezleri'!$H$18)^2)</f>
        <v>67.247555367104738</v>
      </c>
      <c r="BL4" s="6">
        <f>_xlfn.IFS(MIN(BI4:BK4)=BI4,1,MIN(BI4:BK4)=BJ4,2,MIN(BI4:BK4)=BK4,3)</f>
        <v>2</v>
      </c>
      <c r="BM4" s="6">
        <f>SQRT((Veri!C4-'Küme Merkezleri'!$C$19)^2+(Veri!D4-'Küme Merkezleri'!$D$19)^2)</f>
        <v>28.404331610375156</v>
      </c>
      <c r="BN4" s="6">
        <f>SQRT((Veri!C4-'Küme Merkezleri'!$E$19)^2+(Veri!D4-'Küme Merkezleri'!$F$19)^2)</f>
        <v>1.3497624476953924</v>
      </c>
      <c r="BO4" s="6">
        <f>SQRT((Veri!C4-'Küme Merkezleri'!$G$19)^2+(Veri!D4-'Küme Merkezleri'!$H$19)^2)</f>
        <v>67.247555367104738</v>
      </c>
      <c r="BP4" s="6">
        <f>_xlfn.IFS(MIN(BM4:BO4)=BM4,1,MIN(BM4:BO4)=BN4,2,MIN(BM4:BO4)=BO4,3)</f>
        <v>2</v>
      </c>
      <c r="BQ4" s="6">
        <f>SQRT((Veri!C4-'Küme Merkezleri'!$C$20)^2+(Veri!D4-'Küme Merkezleri'!$D$20)^2)</f>
        <v>28.404331610375156</v>
      </c>
      <c r="BR4" s="6">
        <f>SQRT((Veri!C4-'Küme Merkezleri'!$E$20)^2+(Veri!D4-'Küme Merkezleri'!$F$20)^2)</f>
        <v>1.3497624476953924</v>
      </c>
      <c r="BS4" s="6">
        <f>SQRT((Veri!C4-'Küme Merkezleri'!$G$20)^2+(Veri!D4-'Küme Merkezleri'!$H$20)^2)</f>
        <v>67.247555367104738</v>
      </c>
      <c r="BT4" s="6">
        <f>_xlfn.IFS(MIN(BQ4:BS4)=BQ4,1,MIN(BQ4:BS4)=BR4,2,MIN(BQ4:BS4)=BS4,3)</f>
        <v>2</v>
      </c>
      <c r="BU4" s="6">
        <f>SQRT((Veri!C4-'Küme Merkezleri'!$C$21)^2+(Veri!D4-'Küme Merkezleri'!$D$21)^2)</f>
        <v>28.404331610375156</v>
      </c>
      <c r="BV4" s="6">
        <f>SQRT((Veri!C4-'Küme Merkezleri'!$E$21)^2+(Veri!D4-'Küme Merkezleri'!$F$21)^2)</f>
        <v>1.3497624476953924</v>
      </c>
      <c r="BW4" s="6">
        <f>SQRT((Veri!C4-'Küme Merkezleri'!$G$21)^2+(Veri!D4-'Küme Merkezleri'!$H$21)^2)</f>
        <v>67.247555367104738</v>
      </c>
      <c r="BX4" s="6">
        <f>_xlfn.IFS(MIN(BU4:BW4)=BU4,1,MIN(BU4:BW4)=BV4,2,MIN(BU4:BW4)=BW4,3)</f>
        <v>2</v>
      </c>
      <c r="BY4" s="6">
        <f>SQRT((Veri!C4-'Küme Merkezleri'!$C$22)^2+(Veri!D4-'Küme Merkezleri'!$D$22)^2)</f>
        <v>28.404331610375156</v>
      </c>
      <c r="BZ4" s="6">
        <f>SQRT((Veri!C4-'Küme Merkezleri'!$E$22)^2+(Veri!D4-'Küme Merkezleri'!$F$22)^2)</f>
        <v>1.3497624476953924</v>
      </c>
      <c r="CA4" s="6">
        <f>SQRT((Veri!C4-'Küme Merkezleri'!$G$22)^2+(Veri!D4-'Küme Merkezleri'!$H$22)^2)</f>
        <v>67.247555367104738</v>
      </c>
      <c r="CB4" s="6">
        <f>_xlfn.IFS(MIN(BY4:CA4)=BY4,1,MIN(BY4:CA4)=BZ4,2,MIN(BY4:CA4)=CA4,3)</f>
        <v>2</v>
      </c>
      <c r="CC4" s="6">
        <f>SQRT((Veri!C4-'Küme Merkezleri'!$C$23)^2+(Veri!D4-'Küme Merkezleri'!$D$23)^2)</f>
        <v>28.404331610375156</v>
      </c>
      <c r="CD4" s="6">
        <f>SQRT((Veri!C4-'Küme Merkezleri'!$E$23)^2+(Veri!D4-'Küme Merkezleri'!$F$23)^2)</f>
        <v>1.3497624476953924</v>
      </c>
      <c r="CE4" s="6">
        <f>SQRT((Veri!C4-'Küme Merkezleri'!$G$23)^2+(Veri!D4-'Küme Merkezleri'!$H$23)^2)</f>
        <v>67.247555367104738</v>
      </c>
      <c r="CF4" s="6">
        <f>_xlfn.IFS(MIN(CC4:CE4)=CC4,1,MIN(CC4:CE4)=CD4,2,MIN(CC4:CE4)=CE4,3)</f>
        <v>2</v>
      </c>
    </row>
    <row r="5" spans="2:84" x14ac:dyDescent="0.25">
      <c r="B5" s="6">
        <v>2</v>
      </c>
      <c r="C5" s="7">
        <v>31.940442357408482</v>
      </c>
      <c r="D5" s="7">
        <v>30.468764086552849</v>
      </c>
      <c r="E5" s="6">
        <f>SQRT((Veri!C5-'Küme Merkezleri'!$C$4)^2+(Veri!D5-'Küme Merkezleri'!$D$4)^2)</f>
        <v>14.467202812323034</v>
      </c>
      <c r="F5" s="6">
        <f>SQRT((Veri!C5-'Küme Merkezleri'!$E$4)^2+(Veri!D5-'Küme Merkezleri'!$F$4)^2)</f>
        <v>15.342802462140149</v>
      </c>
      <c r="G5" s="6">
        <f>SQRT((Veri!C5-'Küme Merkezleri'!$G$4)^2+(Veri!D5-'Küme Merkezleri'!$H$4)^2)</f>
        <v>18.38736132854271</v>
      </c>
      <c r="H5" s="6">
        <f t="shared" ref="H5:H33" si="0">_xlfn.IFS(MIN(E5:G5)=E5,1,MIN(E5:G5)=F5,2,MIN(E5:G5)=G5,3)</f>
        <v>1</v>
      </c>
      <c r="I5" s="6">
        <f>SQRT((Veri!C5-'Küme Merkezleri'!$C$5)^2+(Veri!D5-'Küme Merkezleri'!$D$5)^2)</f>
        <v>12.158332157084891</v>
      </c>
      <c r="J5" s="6">
        <f>SQRT((Veri!C5-'Küme Merkezleri'!$E$5)^2+(Veri!D5-'Küme Merkezleri'!$F$5)^2)</f>
        <v>2.6447411164707217</v>
      </c>
      <c r="K5" s="6">
        <f>SQRT((Veri!C5-'Küme Merkezleri'!$G$5)^2+(Veri!D5-'Küme Merkezleri'!$H$5)^2)</f>
        <v>41.551412458504274</v>
      </c>
      <c r="L5" s="6">
        <f t="shared" ref="L5:L33" si="1">_xlfn.IFS(MIN(I5:K5)=I5,1,MIN(I5:K5)=J5,2,MIN(I5:K5)=K5,3)</f>
        <v>2</v>
      </c>
      <c r="M5" s="6">
        <f>SQRT((Veri!C5-'Küme Merkezleri'!$C$6)^2+(Veri!D5-'Küme Merkezleri'!$D$6)^2)</f>
        <v>27.422994385301166</v>
      </c>
      <c r="N5" s="6">
        <f>SQRT((Veri!C5-'Küme Merkezleri'!$E$6)^2+(Veri!D5-'Küme Merkezleri'!$F$6)^2)</f>
        <v>1.3615293248161464</v>
      </c>
      <c r="O5" s="6">
        <f>SQRT((Veri!C5-'Küme Merkezleri'!$G$6)^2+(Veri!D5-'Küme Merkezleri'!$H$6)^2)</f>
        <v>67.856988175393965</v>
      </c>
      <c r="P5" s="6">
        <f t="shared" ref="P5:P33" si="2">_xlfn.IFS(MIN(M5:O5)=M5,1,MIN(M5:O5)=N5,2,MIN(M5:O5)=O5,3)</f>
        <v>2</v>
      </c>
      <c r="Q5" s="6">
        <f>SQRT((Veri!C5-'Küme Merkezleri'!$C$7)^2+(Veri!D5-'Küme Merkezleri'!$D$7)^2)</f>
        <v>27.422994385301166</v>
      </c>
      <c r="R5" s="6">
        <f>SQRT((Veri!C5-'Küme Merkezleri'!$E$7)^2+(Veri!D5-'Küme Merkezleri'!$F$7)^2)</f>
        <v>1.3615293248161464</v>
      </c>
      <c r="S5" s="6">
        <f>SQRT((Veri!C5-'Küme Merkezleri'!$G$7)^2+(Veri!D5-'Küme Merkezleri'!$H$7)^2)</f>
        <v>67.856988175393965</v>
      </c>
      <c r="T5" s="6">
        <f t="shared" ref="T5:T33" si="3">_xlfn.IFS(MIN(Q5:S5)=Q5,1,MIN(Q5:S5)=R5,2,MIN(Q5:S5)=S5,3)</f>
        <v>2</v>
      </c>
      <c r="U5" s="6">
        <f>SQRT((Veri!C5-'Küme Merkezleri'!$C$8)^2+(Veri!D5-'Küme Merkezleri'!$D$8)^2)</f>
        <v>27.422994385301166</v>
      </c>
      <c r="V5" s="6">
        <f>SQRT((Veri!C5-'Küme Merkezleri'!$E$8)^2+(Veri!D5-'Küme Merkezleri'!$F$8)^2)</f>
        <v>1.3615293248161464</v>
      </c>
      <c r="W5" s="6">
        <f>SQRT((Veri!C5-'Küme Merkezleri'!$G$8)^2+(Veri!D5-'Küme Merkezleri'!$H$8)^2)</f>
        <v>67.856988175393965</v>
      </c>
      <c r="X5" s="6">
        <f t="shared" ref="X5:X33" si="4">_xlfn.IFS(MIN(U5:W5)=U5,1,MIN(U5:W5)=V5,2,MIN(U5:W5)=W5,3)</f>
        <v>2</v>
      </c>
      <c r="Y5" s="6">
        <f>SQRT((Veri!C5-'Küme Merkezleri'!$C$9)^2+(Veri!D5-'Küme Merkezleri'!$D$9)^2)</f>
        <v>27.422994385301166</v>
      </c>
      <c r="Z5" s="6">
        <f>SQRT((Veri!C5-'Küme Merkezleri'!$E$9)^2+(Veri!D5-'Küme Merkezleri'!$F$9)^2)</f>
        <v>1.3615293248161464</v>
      </c>
      <c r="AA5" s="6">
        <f>SQRT((Veri!C5-'Küme Merkezleri'!$G$9)^2+(Veri!D5-'Küme Merkezleri'!$H$9)^2)</f>
        <v>67.856988175393965</v>
      </c>
      <c r="AB5" s="6">
        <f t="shared" ref="AB5:AB33" si="5">_xlfn.IFS(MIN(Y5:AA5)=Y5,1,MIN(Y5:AA5)=Z5,2,MIN(Y5:AA5)=AA5,3)</f>
        <v>2</v>
      </c>
      <c r="AC5" s="6">
        <f>SQRT((Veri!C5-'Küme Merkezleri'!$C$10)^2+(Veri!D5-'Küme Merkezleri'!$D$10)^2)</f>
        <v>27.422994385301166</v>
      </c>
      <c r="AD5" s="6">
        <f>SQRT((Veri!C5-'Küme Merkezleri'!$E$10)^2+(Veri!D5-'Küme Merkezleri'!$F$10)^2)</f>
        <v>1.3615293248161464</v>
      </c>
      <c r="AE5" s="6">
        <f>SQRT((Veri!C5-'Küme Merkezleri'!$G$10)^2+(Veri!D5-'Küme Merkezleri'!$H$10)^2)</f>
        <v>67.856988175393965</v>
      </c>
      <c r="AF5" s="6">
        <f t="shared" ref="AF5:AF33" si="6">_xlfn.IFS(MIN(AC5:AE5)=AC5,1,MIN(AC5:AE5)=AD5,2,MIN(AC5:AE5)=AE5,3)</f>
        <v>2</v>
      </c>
      <c r="AG5" s="6">
        <f>SQRT((Veri!C5-'Küme Merkezleri'!$C$11)^2+(Veri!D5-'Küme Merkezleri'!$D$11)^2)</f>
        <v>27.422994385301166</v>
      </c>
      <c r="AH5" s="6">
        <f>SQRT((Veri!C5-'Küme Merkezleri'!$E$11)^2+(Veri!D5-'Küme Merkezleri'!$F$11)^2)</f>
        <v>1.3615293248161464</v>
      </c>
      <c r="AI5" s="6">
        <f>SQRT((Veri!C5-'Küme Merkezleri'!$G$11)^2+(Veri!D5-'Küme Merkezleri'!$H$11)^2)</f>
        <v>67.856988175393965</v>
      </c>
      <c r="AJ5" s="6">
        <f t="shared" ref="AJ5:AJ33" si="7">_xlfn.IFS(MIN(AG5:AI5)=AG5,1,MIN(AG5:AI5)=AH5,2,MIN(AG5:AI5)=AI5,3)</f>
        <v>2</v>
      </c>
      <c r="AK5" s="6">
        <f>SQRT((Veri!C5-'Küme Merkezleri'!$C$12)^2+(Veri!D5-'Küme Merkezleri'!$D$12)^2)</f>
        <v>27.422994385301166</v>
      </c>
      <c r="AL5" s="6">
        <f>SQRT((Veri!C5-'Küme Merkezleri'!$E$12)^2+(Veri!D5-'Küme Merkezleri'!$F$12)^2)</f>
        <v>1.3615293248161464</v>
      </c>
      <c r="AM5" s="6">
        <f>SQRT((Veri!C5-'Küme Merkezleri'!$G$12)^2+(Veri!D5-'Küme Merkezleri'!$H$12)^2)</f>
        <v>67.856988175393965</v>
      </c>
      <c r="AN5" s="6">
        <f t="shared" ref="AN5:AN33" si="8">_xlfn.IFS(MIN(AK5:AM5)=AK5,1,MIN(AK5:AM5)=AL5,2,MIN(AK5:AM5)=AM5,3)</f>
        <v>2</v>
      </c>
      <c r="AO5" s="6">
        <f>SQRT((Veri!C5-'Küme Merkezleri'!$C$13)^2+(Veri!D5-'Küme Merkezleri'!$D$13)^2)</f>
        <v>27.422994385301166</v>
      </c>
      <c r="AP5" s="6">
        <f>SQRT((Veri!C5-'Küme Merkezleri'!$E$13)^2+(Veri!D5-'Küme Merkezleri'!$F$13)^2)</f>
        <v>1.3615293248161464</v>
      </c>
      <c r="AQ5" s="6">
        <f>SQRT((Veri!C5-'Küme Merkezleri'!$G$13)^2+(Veri!D5-'Küme Merkezleri'!$H$13)^2)</f>
        <v>67.856988175393965</v>
      </c>
      <c r="AR5" s="6">
        <f t="shared" ref="AR5:AR33" si="9">_xlfn.IFS(MIN(AO5:AQ5)=AO5,1,MIN(AO5:AQ5)=AP5,2,MIN(AO5:AQ5)=AQ5,3)</f>
        <v>2</v>
      </c>
      <c r="AS5" s="6">
        <f>SQRT((Veri!C5-'Küme Merkezleri'!$C$14)^2+(Veri!D5-'Küme Merkezleri'!$D$14)^2)</f>
        <v>27.422994385301166</v>
      </c>
      <c r="AT5" s="6">
        <f>SQRT((Veri!C5-'Küme Merkezleri'!$E$14)^2+(Veri!D5-'Küme Merkezleri'!$F$14)^2)</f>
        <v>1.3615293248161464</v>
      </c>
      <c r="AU5" s="6">
        <f>SQRT((Veri!C5-'Küme Merkezleri'!$G$14)^2+(Veri!D5-'Küme Merkezleri'!$H$14)^2)</f>
        <v>67.856988175393965</v>
      </c>
      <c r="AV5" s="6">
        <f t="shared" ref="AV5:AV33" si="10">_xlfn.IFS(MIN(AS5:AU5)=AS5,1,MIN(AS5:AU5)=AT5,2,MIN(AS5:AU5)=AU5,3)</f>
        <v>2</v>
      </c>
      <c r="AW5" s="6">
        <f>SQRT((Veri!C5-'Küme Merkezleri'!$C$15)^2+(Veri!D5-'Küme Merkezleri'!$D$15)^2)</f>
        <v>27.422994385301166</v>
      </c>
      <c r="AX5" s="6">
        <f>SQRT((Veri!C5-'Küme Merkezleri'!$E$15)^2+(Veri!D5-'Küme Merkezleri'!$F$15)^2)</f>
        <v>1.3615293248161464</v>
      </c>
      <c r="AY5" s="6">
        <f>SQRT((Veri!C5-'Küme Merkezleri'!$G$15)^2+(Veri!D5-'Küme Merkezleri'!$H$15)^2)</f>
        <v>67.856988175393965</v>
      </c>
      <c r="AZ5" s="6">
        <f t="shared" ref="AZ5:AZ33" si="11">_xlfn.IFS(MIN(AW5:AY5)=AW5,1,MIN(AW5:AY5)=AX5,2,MIN(AW5:AY5)=AY5,3)</f>
        <v>2</v>
      </c>
      <c r="BA5" s="6">
        <f>SQRT((Veri!C5-'Küme Merkezleri'!$C$16)^2+(Veri!D5-'Küme Merkezleri'!$D$16)^2)</f>
        <v>27.422994385301166</v>
      </c>
      <c r="BB5" s="6">
        <f>SQRT((Veri!C5-'Küme Merkezleri'!$E$16)^2+(Veri!D5-'Küme Merkezleri'!$F$16)^2)</f>
        <v>1.3615293248161464</v>
      </c>
      <c r="BC5" s="6">
        <f>SQRT((Veri!C5-'Küme Merkezleri'!$G$16)^2+(Veri!D5-'Küme Merkezleri'!$H$16)^2)</f>
        <v>67.856988175393965</v>
      </c>
      <c r="BD5" s="6">
        <f t="shared" ref="BD5:BD33" si="12">_xlfn.IFS(MIN(BA5:BC5)=BA5,1,MIN(BA5:BC5)=BB5,2,MIN(BA5:BC5)=BC5,3)</f>
        <v>2</v>
      </c>
      <c r="BE5" s="6">
        <f>SQRT((Veri!C5-'Küme Merkezleri'!$C$17)^2+(Veri!D5-'Küme Merkezleri'!$D$17)^2)</f>
        <v>27.422994385301166</v>
      </c>
      <c r="BF5" s="6">
        <f>SQRT((Veri!C5-'Küme Merkezleri'!$E$17)^2+(Veri!D5-'Küme Merkezleri'!$F$17)^2)</f>
        <v>1.3615293248161464</v>
      </c>
      <c r="BG5" s="6">
        <f>SQRT((Veri!C5-'Küme Merkezleri'!$G$17)^2+(Veri!D5-'Küme Merkezleri'!$H$17)^2)</f>
        <v>67.856988175393965</v>
      </c>
      <c r="BH5" s="6">
        <f t="shared" ref="BH5:BH33" si="13">_xlfn.IFS(MIN(BE5:BG5)=BE5,1,MIN(BE5:BG5)=BF5,2,MIN(BE5:BG5)=BG5,3)</f>
        <v>2</v>
      </c>
      <c r="BI5" s="6">
        <f>SQRT((Veri!C5-'Küme Merkezleri'!$C$18)^2+(Veri!D5-'Küme Merkezleri'!$D$18)^2)</f>
        <v>27.422994385301166</v>
      </c>
      <c r="BJ5" s="6">
        <f>SQRT((Veri!C5-'Küme Merkezleri'!$E$18)^2+(Veri!D5-'Küme Merkezleri'!$F$18)^2)</f>
        <v>1.3615293248161464</v>
      </c>
      <c r="BK5" s="6">
        <f>SQRT((Veri!C5-'Küme Merkezleri'!$G$18)^2+(Veri!D5-'Küme Merkezleri'!$H$18)^2)</f>
        <v>67.856988175393965</v>
      </c>
      <c r="BL5" s="6">
        <f t="shared" ref="BL5:BL33" si="14">_xlfn.IFS(MIN(BI5:BK5)=BI5,1,MIN(BI5:BK5)=BJ5,2,MIN(BI5:BK5)=BK5,3)</f>
        <v>2</v>
      </c>
      <c r="BM5" s="6">
        <f>SQRT((Veri!C5-'Küme Merkezleri'!$C$19)^2+(Veri!D5-'Küme Merkezleri'!$D$19)^2)</f>
        <v>27.422994385301166</v>
      </c>
      <c r="BN5" s="6">
        <f>SQRT((Veri!C5-'Küme Merkezleri'!$E$19)^2+(Veri!D5-'Küme Merkezleri'!$F$19)^2)</f>
        <v>1.3615293248161464</v>
      </c>
      <c r="BO5" s="6">
        <f>SQRT((Veri!C5-'Küme Merkezleri'!$G$19)^2+(Veri!D5-'Küme Merkezleri'!$H$19)^2)</f>
        <v>67.856988175393965</v>
      </c>
      <c r="BP5" s="6">
        <f t="shared" ref="BP5:BP33" si="15">_xlfn.IFS(MIN(BM5:BO5)=BM5,1,MIN(BM5:BO5)=BN5,2,MIN(BM5:BO5)=BO5,3)</f>
        <v>2</v>
      </c>
      <c r="BQ5" s="6">
        <f>SQRT((Veri!C5-'Küme Merkezleri'!$C$20)^2+(Veri!D5-'Küme Merkezleri'!$D$20)^2)</f>
        <v>27.422994385301166</v>
      </c>
      <c r="BR5" s="6">
        <f>SQRT((Veri!C5-'Küme Merkezleri'!$E$20)^2+(Veri!D5-'Küme Merkezleri'!$F$20)^2)</f>
        <v>1.3615293248161464</v>
      </c>
      <c r="BS5" s="6">
        <f>SQRT((Veri!C5-'Küme Merkezleri'!$G$20)^2+(Veri!D5-'Küme Merkezleri'!$H$20)^2)</f>
        <v>67.856988175393965</v>
      </c>
      <c r="BT5" s="6">
        <f t="shared" ref="BT5:BT33" si="16">_xlfn.IFS(MIN(BQ5:BS5)=BQ5,1,MIN(BQ5:BS5)=BR5,2,MIN(BQ5:BS5)=BS5,3)</f>
        <v>2</v>
      </c>
      <c r="BU5" s="6">
        <f>SQRT((Veri!C5-'Küme Merkezleri'!$C$21)^2+(Veri!D5-'Küme Merkezleri'!$D$21)^2)</f>
        <v>27.422994385301166</v>
      </c>
      <c r="BV5" s="6">
        <f>SQRT((Veri!C5-'Küme Merkezleri'!$E$21)^2+(Veri!D5-'Küme Merkezleri'!$F$21)^2)</f>
        <v>1.3615293248161464</v>
      </c>
      <c r="BW5" s="6">
        <f>SQRT((Veri!C5-'Küme Merkezleri'!$G$21)^2+(Veri!D5-'Küme Merkezleri'!$H$21)^2)</f>
        <v>67.856988175393965</v>
      </c>
      <c r="BX5" s="6">
        <f t="shared" ref="BX5:BX33" si="17">_xlfn.IFS(MIN(BU5:BW5)=BU5,1,MIN(BU5:BW5)=BV5,2,MIN(BU5:BW5)=BW5,3)</f>
        <v>2</v>
      </c>
      <c r="BY5" s="6">
        <f>SQRT((Veri!C5-'Küme Merkezleri'!$C$22)^2+(Veri!D5-'Küme Merkezleri'!$D$22)^2)</f>
        <v>27.422994385301166</v>
      </c>
      <c r="BZ5" s="6">
        <f>SQRT((Veri!C5-'Küme Merkezleri'!$E$22)^2+(Veri!D5-'Küme Merkezleri'!$F$22)^2)</f>
        <v>1.3615293248161464</v>
      </c>
      <c r="CA5" s="6">
        <f>SQRT((Veri!C5-'Küme Merkezleri'!$G$22)^2+(Veri!D5-'Küme Merkezleri'!$H$22)^2)</f>
        <v>67.856988175393965</v>
      </c>
      <c r="CB5" s="6">
        <f t="shared" ref="CB5:CB33" si="18">_xlfn.IFS(MIN(BY5:CA5)=BY5,1,MIN(BY5:CA5)=BZ5,2,MIN(BY5:CA5)=CA5,3)</f>
        <v>2</v>
      </c>
      <c r="CC5" s="6">
        <f>SQRT((Veri!C5-'Küme Merkezleri'!$C$23)^2+(Veri!D5-'Küme Merkezleri'!$D$23)^2)</f>
        <v>27.422994385301166</v>
      </c>
      <c r="CD5" s="6">
        <f>SQRT((Veri!C5-'Küme Merkezleri'!$E$23)^2+(Veri!D5-'Küme Merkezleri'!$F$23)^2)</f>
        <v>1.3615293248161464</v>
      </c>
      <c r="CE5" s="6">
        <f>SQRT((Veri!C5-'Küme Merkezleri'!$G$23)^2+(Veri!D5-'Küme Merkezleri'!$H$23)^2)</f>
        <v>67.856988175393965</v>
      </c>
      <c r="CF5" s="6">
        <f t="shared" ref="CF5:CF33" si="19">_xlfn.IFS(MIN(CC5:CE5)=CC5,1,MIN(CC5:CE5)=CD5,2,MIN(CC5:CE5)=CE5,3)</f>
        <v>2</v>
      </c>
    </row>
    <row r="6" spans="2:84" x14ac:dyDescent="0.25">
      <c r="B6" s="6">
        <v>3</v>
      </c>
      <c r="C6" s="7">
        <v>10.659860721007227</v>
      </c>
      <c r="D6" s="7">
        <v>12.725538006705627</v>
      </c>
      <c r="E6" s="6">
        <f>SQRT((Veri!C6-'Küme Merkezleri'!$C$4)^2+(Veri!D6-'Küme Merkezleri'!$D$4)^2)</f>
        <v>14.023958657641481</v>
      </c>
      <c r="F6" s="6">
        <f>SQRT((Veri!C6-'Küme Merkezleri'!$E$4)^2+(Veri!D6-'Küme Merkezleri'!$F$4)^2)</f>
        <v>13.420096376093843</v>
      </c>
      <c r="G6" s="6">
        <f>SQRT((Veri!C6-'Küme Merkezleri'!$G$4)^2+(Veri!D6-'Küme Merkezleri'!$H$4)^2)</f>
        <v>11.565981853085164</v>
      </c>
      <c r="H6" s="6">
        <f t="shared" si="0"/>
        <v>3</v>
      </c>
      <c r="I6" s="6">
        <f>SQRT((Veri!C6-'Küme Merkezleri'!$C$5)^2+(Veri!D6-'Küme Merkezleri'!$D$5)^2)</f>
        <v>15.756414107592075</v>
      </c>
      <c r="J6" s="6">
        <f>SQRT((Veri!C6-'Küme Merkezleri'!$E$5)^2+(Veri!D6-'Küme Merkezleri'!$F$5)^2)</f>
        <v>26.53555918192864</v>
      </c>
      <c r="K6" s="6">
        <f>SQRT((Veri!C6-'Küme Merkezleri'!$G$5)^2+(Veri!D6-'Küme Merkezleri'!$H$5)^2)</f>
        <v>24.906578482520558</v>
      </c>
      <c r="L6" s="6">
        <f t="shared" si="1"/>
        <v>1</v>
      </c>
      <c r="M6" s="6">
        <f>SQRT((Veri!C6-'Küme Merkezleri'!$C$6)^2+(Veri!D6-'Küme Merkezleri'!$D$6)^2)</f>
        <v>3.0728026064226706</v>
      </c>
      <c r="N6" s="6">
        <f>SQRT((Veri!C6-'Küme Merkezleri'!$E$6)^2+(Veri!D6-'Küme Merkezleri'!$F$6)^2)</f>
        <v>27.196470734770209</v>
      </c>
      <c r="O6" s="6">
        <f>SQRT((Veri!C6-'Küme Merkezleri'!$G$6)^2+(Veri!D6-'Küme Merkezleri'!$H$6)^2)</f>
        <v>55.816332074531047</v>
      </c>
      <c r="P6" s="6">
        <f t="shared" si="2"/>
        <v>1</v>
      </c>
      <c r="Q6" s="6">
        <f>SQRT((Veri!C6-'Küme Merkezleri'!$C$7)^2+(Veri!D6-'Küme Merkezleri'!$D$7)^2)</f>
        <v>3.0728026064226706</v>
      </c>
      <c r="R6" s="6">
        <f>SQRT((Veri!C6-'Küme Merkezleri'!$E$7)^2+(Veri!D6-'Küme Merkezleri'!$F$7)^2)</f>
        <v>27.196470734770209</v>
      </c>
      <c r="S6" s="6">
        <f>SQRT((Veri!C6-'Küme Merkezleri'!$G$7)^2+(Veri!D6-'Küme Merkezleri'!$H$7)^2)</f>
        <v>55.816332074531047</v>
      </c>
      <c r="T6" s="6">
        <f t="shared" si="3"/>
        <v>1</v>
      </c>
      <c r="U6" s="6">
        <f>SQRT((Veri!C6-'Küme Merkezleri'!$C$8)^2+(Veri!D6-'Küme Merkezleri'!$D$8)^2)</f>
        <v>3.0728026064226706</v>
      </c>
      <c r="V6" s="6">
        <f>SQRT((Veri!C6-'Küme Merkezleri'!$E$8)^2+(Veri!D6-'Küme Merkezleri'!$F$8)^2)</f>
        <v>27.196470734770209</v>
      </c>
      <c r="W6" s="6">
        <f>SQRT((Veri!C6-'Küme Merkezleri'!$G$8)^2+(Veri!D6-'Küme Merkezleri'!$H$8)^2)</f>
        <v>55.816332074531047</v>
      </c>
      <c r="X6" s="6">
        <f t="shared" si="4"/>
        <v>1</v>
      </c>
      <c r="Y6" s="6">
        <f>SQRT((Veri!C6-'Küme Merkezleri'!$C$9)^2+(Veri!D6-'Küme Merkezleri'!$D$9)^2)</f>
        <v>3.0728026064226706</v>
      </c>
      <c r="Z6" s="6">
        <f>SQRT((Veri!C6-'Küme Merkezleri'!$E$9)^2+(Veri!D6-'Küme Merkezleri'!$F$9)^2)</f>
        <v>27.196470734770209</v>
      </c>
      <c r="AA6" s="6">
        <f>SQRT((Veri!C6-'Küme Merkezleri'!$G$9)^2+(Veri!D6-'Küme Merkezleri'!$H$9)^2)</f>
        <v>55.816332074531047</v>
      </c>
      <c r="AB6" s="6">
        <f t="shared" si="5"/>
        <v>1</v>
      </c>
      <c r="AC6" s="6">
        <f>SQRT((Veri!C6-'Küme Merkezleri'!$C$10)^2+(Veri!D6-'Küme Merkezleri'!$D$10)^2)</f>
        <v>3.0728026064226706</v>
      </c>
      <c r="AD6" s="6">
        <f>SQRT((Veri!C6-'Küme Merkezleri'!$E$10)^2+(Veri!D6-'Küme Merkezleri'!$F$10)^2)</f>
        <v>27.196470734770209</v>
      </c>
      <c r="AE6" s="6">
        <f>SQRT((Veri!C6-'Küme Merkezleri'!$G$10)^2+(Veri!D6-'Küme Merkezleri'!$H$10)^2)</f>
        <v>55.816332074531047</v>
      </c>
      <c r="AF6" s="6">
        <f t="shared" si="6"/>
        <v>1</v>
      </c>
      <c r="AG6" s="6">
        <f>SQRT((Veri!C6-'Küme Merkezleri'!$C$11)^2+(Veri!D6-'Küme Merkezleri'!$D$11)^2)</f>
        <v>3.0728026064226706</v>
      </c>
      <c r="AH6" s="6">
        <f>SQRT((Veri!C6-'Küme Merkezleri'!$E$11)^2+(Veri!D6-'Küme Merkezleri'!$F$11)^2)</f>
        <v>27.196470734770209</v>
      </c>
      <c r="AI6" s="6">
        <f>SQRT((Veri!C6-'Küme Merkezleri'!$G$11)^2+(Veri!D6-'Küme Merkezleri'!$H$11)^2)</f>
        <v>55.816332074531047</v>
      </c>
      <c r="AJ6" s="6">
        <f t="shared" si="7"/>
        <v>1</v>
      </c>
      <c r="AK6" s="6">
        <f>SQRT((Veri!C6-'Küme Merkezleri'!$C$12)^2+(Veri!D6-'Küme Merkezleri'!$D$12)^2)</f>
        <v>3.0728026064226706</v>
      </c>
      <c r="AL6" s="6">
        <f>SQRT((Veri!C6-'Küme Merkezleri'!$E$12)^2+(Veri!D6-'Küme Merkezleri'!$F$12)^2)</f>
        <v>27.196470734770209</v>
      </c>
      <c r="AM6" s="6">
        <f>SQRT((Veri!C6-'Küme Merkezleri'!$G$12)^2+(Veri!D6-'Küme Merkezleri'!$H$12)^2)</f>
        <v>55.816332074531047</v>
      </c>
      <c r="AN6" s="6">
        <f t="shared" si="8"/>
        <v>1</v>
      </c>
      <c r="AO6" s="6">
        <f>SQRT((Veri!C6-'Küme Merkezleri'!$C$13)^2+(Veri!D6-'Küme Merkezleri'!$D$13)^2)</f>
        <v>3.0728026064226706</v>
      </c>
      <c r="AP6" s="6">
        <f>SQRT((Veri!C6-'Küme Merkezleri'!$E$13)^2+(Veri!D6-'Küme Merkezleri'!$F$13)^2)</f>
        <v>27.196470734770209</v>
      </c>
      <c r="AQ6" s="6">
        <f>SQRT((Veri!C6-'Küme Merkezleri'!$G$13)^2+(Veri!D6-'Küme Merkezleri'!$H$13)^2)</f>
        <v>55.816332074531047</v>
      </c>
      <c r="AR6" s="6">
        <f t="shared" si="9"/>
        <v>1</v>
      </c>
      <c r="AS6" s="6">
        <f>SQRT((Veri!C6-'Küme Merkezleri'!$C$14)^2+(Veri!D6-'Küme Merkezleri'!$D$14)^2)</f>
        <v>3.0728026064226706</v>
      </c>
      <c r="AT6" s="6">
        <f>SQRT((Veri!C6-'Küme Merkezleri'!$E$14)^2+(Veri!D6-'Küme Merkezleri'!$F$14)^2)</f>
        <v>27.196470734770209</v>
      </c>
      <c r="AU6" s="6">
        <f>SQRT((Veri!C6-'Küme Merkezleri'!$G$14)^2+(Veri!D6-'Küme Merkezleri'!$H$14)^2)</f>
        <v>55.816332074531047</v>
      </c>
      <c r="AV6" s="6">
        <f t="shared" si="10"/>
        <v>1</v>
      </c>
      <c r="AW6" s="6">
        <f>SQRT((Veri!C6-'Küme Merkezleri'!$C$15)^2+(Veri!D6-'Küme Merkezleri'!$D$15)^2)</f>
        <v>3.0728026064226706</v>
      </c>
      <c r="AX6" s="6">
        <f>SQRT((Veri!C6-'Küme Merkezleri'!$E$15)^2+(Veri!D6-'Küme Merkezleri'!$F$15)^2)</f>
        <v>27.196470734770209</v>
      </c>
      <c r="AY6" s="6">
        <f>SQRT((Veri!C6-'Küme Merkezleri'!$G$15)^2+(Veri!D6-'Küme Merkezleri'!$H$15)^2)</f>
        <v>55.816332074531047</v>
      </c>
      <c r="AZ6" s="6">
        <f t="shared" si="11"/>
        <v>1</v>
      </c>
      <c r="BA6" s="6">
        <f>SQRT((Veri!C6-'Küme Merkezleri'!$C$16)^2+(Veri!D6-'Küme Merkezleri'!$D$16)^2)</f>
        <v>3.0728026064226706</v>
      </c>
      <c r="BB6" s="6">
        <f>SQRT((Veri!C6-'Küme Merkezleri'!$E$16)^2+(Veri!D6-'Küme Merkezleri'!$F$16)^2)</f>
        <v>27.196470734770209</v>
      </c>
      <c r="BC6" s="6">
        <f>SQRT((Veri!C6-'Küme Merkezleri'!$G$16)^2+(Veri!D6-'Küme Merkezleri'!$H$16)^2)</f>
        <v>55.816332074531047</v>
      </c>
      <c r="BD6" s="6">
        <f t="shared" si="12"/>
        <v>1</v>
      </c>
      <c r="BE6" s="6">
        <f>SQRT((Veri!C6-'Küme Merkezleri'!$C$17)^2+(Veri!D6-'Küme Merkezleri'!$D$17)^2)</f>
        <v>3.0728026064226706</v>
      </c>
      <c r="BF6" s="6">
        <f>SQRT((Veri!C6-'Küme Merkezleri'!$E$17)^2+(Veri!D6-'Küme Merkezleri'!$F$17)^2)</f>
        <v>27.196470734770209</v>
      </c>
      <c r="BG6" s="6">
        <f>SQRT((Veri!C6-'Küme Merkezleri'!$G$17)^2+(Veri!D6-'Küme Merkezleri'!$H$17)^2)</f>
        <v>55.816332074531047</v>
      </c>
      <c r="BH6" s="6">
        <f t="shared" si="13"/>
        <v>1</v>
      </c>
      <c r="BI6" s="6">
        <f>SQRT((Veri!C6-'Küme Merkezleri'!$C$18)^2+(Veri!D6-'Küme Merkezleri'!$D$18)^2)</f>
        <v>3.0728026064226706</v>
      </c>
      <c r="BJ6" s="6">
        <f>SQRT((Veri!C6-'Küme Merkezleri'!$E$18)^2+(Veri!D6-'Küme Merkezleri'!$F$18)^2)</f>
        <v>27.196470734770209</v>
      </c>
      <c r="BK6" s="6">
        <f>SQRT((Veri!C6-'Küme Merkezleri'!$G$18)^2+(Veri!D6-'Küme Merkezleri'!$H$18)^2)</f>
        <v>55.816332074531047</v>
      </c>
      <c r="BL6" s="6">
        <f t="shared" si="14"/>
        <v>1</v>
      </c>
      <c r="BM6" s="6">
        <f>SQRT((Veri!C6-'Küme Merkezleri'!$C$19)^2+(Veri!D6-'Küme Merkezleri'!$D$19)^2)</f>
        <v>3.0728026064226706</v>
      </c>
      <c r="BN6" s="6">
        <f>SQRT((Veri!C6-'Küme Merkezleri'!$E$19)^2+(Veri!D6-'Küme Merkezleri'!$F$19)^2)</f>
        <v>27.196470734770209</v>
      </c>
      <c r="BO6" s="6">
        <f>SQRT((Veri!C6-'Küme Merkezleri'!$G$19)^2+(Veri!D6-'Küme Merkezleri'!$H$19)^2)</f>
        <v>55.816332074531047</v>
      </c>
      <c r="BP6" s="6">
        <f t="shared" si="15"/>
        <v>1</v>
      </c>
      <c r="BQ6" s="6">
        <f>SQRT((Veri!C6-'Küme Merkezleri'!$C$20)^2+(Veri!D6-'Küme Merkezleri'!$D$20)^2)</f>
        <v>3.0728026064226706</v>
      </c>
      <c r="BR6" s="6">
        <f>SQRT((Veri!C6-'Küme Merkezleri'!$E$20)^2+(Veri!D6-'Küme Merkezleri'!$F$20)^2)</f>
        <v>27.196470734770209</v>
      </c>
      <c r="BS6" s="6">
        <f>SQRT((Veri!C6-'Küme Merkezleri'!$G$20)^2+(Veri!D6-'Küme Merkezleri'!$H$20)^2)</f>
        <v>55.816332074531047</v>
      </c>
      <c r="BT6" s="6">
        <f t="shared" si="16"/>
        <v>1</v>
      </c>
      <c r="BU6" s="6">
        <f>SQRT((Veri!C6-'Küme Merkezleri'!$C$21)^2+(Veri!D6-'Küme Merkezleri'!$D$21)^2)</f>
        <v>3.0728026064226706</v>
      </c>
      <c r="BV6" s="6">
        <f>SQRT((Veri!C6-'Küme Merkezleri'!$E$21)^2+(Veri!D6-'Küme Merkezleri'!$F$21)^2)</f>
        <v>27.196470734770209</v>
      </c>
      <c r="BW6" s="6">
        <f>SQRT((Veri!C6-'Küme Merkezleri'!$G$21)^2+(Veri!D6-'Küme Merkezleri'!$H$21)^2)</f>
        <v>55.816332074531047</v>
      </c>
      <c r="BX6" s="6">
        <f t="shared" si="17"/>
        <v>1</v>
      </c>
      <c r="BY6" s="6">
        <f>SQRT((Veri!C6-'Küme Merkezleri'!$C$22)^2+(Veri!D6-'Küme Merkezleri'!$D$22)^2)</f>
        <v>3.0728026064226706</v>
      </c>
      <c r="BZ6" s="6">
        <f>SQRT((Veri!C6-'Küme Merkezleri'!$E$22)^2+(Veri!D6-'Küme Merkezleri'!$F$22)^2)</f>
        <v>27.196470734770209</v>
      </c>
      <c r="CA6" s="6">
        <f>SQRT((Veri!C6-'Küme Merkezleri'!$G$22)^2+(Veri!D6-'Küme Merkezleri'!$H$22)^2)</f>
        <v>55.816332074531047</v>
      </c>
      <c r="CB6" s="6">
        <f t="shared" si="18"/>
        <v>1</v>
      </c>
      <c r="CC6" s="6">
        <f>SQRT((Veri!C6-'Küme Merkezleri'!$C$23)^2+(Veri!D6-'Küme Merkezleri'!$D$23)^2)</f>
        <v>3.0728026064226706</v>
      </c>
      <c r="CD6" s="6">
        <f>SQRT((Veri!C6-'Küme Merkezleri'!$E$23)^2+(Veri!D6-'Küme Merkezleri'!$F$23)^2)</f>
        <v>27.196470734770209</v>
      </c>
      <c r="CE6" s="6">
        <f>SQRT((Veri!C6-'Küme Merkezleri'!$G$23)^2+(Veri!D6-'Küme Merkezleri'!$H$23)^2)</f>
        <v>55.816332074531047</v>
      </c>
      <c r="CF6" s="6">
        <f t="shared" si="19"/>
        <v>1</v>
      </c>
    </row>
    <row r="7" spans="2:84" x14ac:dyDescent="0.25">
      <c r="B7" s="6">
        <v>4</v>
      </c>
      <c r="C7" s="7">
        <v>5.6229895148283244</v>
      </c>
      <c r="D7" s="7">
        <v>16.892352551833298</v>
      </c>
      <c r="E7" s="6">
        <f>SQRT((Veri!C7-'Küme Merkezleri'!$C$4)^2+(Veri!D7-'Küme Merkezleri'!$D$4)^2)</f>
        <v>15.148038215155902</v>
      </c>
      <c r="F7" s="6">
        <f>SQRT((Veri!C7-'Küme Merkezleri'!$E$4)^2+(Veri!D7-'Küme Merkezleri'!$F$4)^2)</f>
        <v>17.41227659644759</v>
      </c>
      <c r="G7" s="6">
        <f>SQRT((Veri!C7-'Küme Merkezleri'!$G$4)^2+(Veri!D7-'Küme Merkezleri'!$H$4)^2)</f>
        <v>16.485977999859546</v>
      </c>
      <c r="H7" s="6">
        <f t="shared" si="0"/>
        <v>1</v>
      </c>
      <c r="I7" s="6">
        <f>SQRT((Veri!C7-'Küme Merkezleri'!$C$5)^2+(Veri!D7-'Küme Merkezleri'!$D$5)^2)</f>
        <v>17.520020530617423</v>
      </c>
      <c r="J7" s="6">
        <f>SQRT((Veri!C7-'Küme Merkezleri'!$E$5)^2+(Veri!D7-'Küme Merkezleri'!$F$5)^2)</f>
        <v>28.984737956075129</v>
      </c>
      <c r="K7" s="6">
        <f>SQRT((Veri!C7-'Küme Merkezleri'!$G$5)^2+(Veri!D7-'Küme Merkezleri'!$H$5)^2)</f>
        <v>30.963267535206004</v>
      </c>
      <c r="L7" s="6">
        <f t="shared" si="1"/>
        <v>1</v>
      </c>
      <c r="M7" s="6">
        <f>SQRT((Veri!C7-'Küme Merkezleri'!$C$6)^2+(Veri!D7-'Küme Merkezleri'!$D$6)^2)</f>
        <v>3.7686670628298495</v>
      </c>
      <c r="N7" s="6">
        <f>SQRT((Veri!C7-'Küme Merkezleri'!$E$6)^2+(Veri!D7-'Küme Merkezleri'!$F$6)^2)</f>
        <v>29.388117861431144</v>
      </c>
      <c r="O7" s="6">
        <f>SQRT((Veri!C7-'Küme Merkezleri'!$G$6)^2+(Veri!D7-'Küme Merkezleri'!$H$6)^2)</f>
        <v>61.842517838382342</v>
      </c>
      <c r="P7" s="6">
        <f t="shared" si="2"/>
        <v>1</v>
      </c>
      <c r="Q7" s="6">
        <f>SQRT((Veri!C7-'Küme Merkezleri'!$C$7)^2+(Veri!D7-'Küme Merkezleri'!$D$7)^2)</f>
        <v>3.7686670628298495</v>
      </c>
      <c r="R7" s="6">
        <f>SQRT((Veri!C7-'Küme Merkezleri'!$E$7)^2+(Veri!D7-'Küme Merkezleri'!$F$7)^2)</f>
        <v>29.388117861431144</v>
      </c>
      <c r="S7" s="6">
        <f>SQRT((Veri!C7-'Küme Merkezleri'!$G$7)^2+(Veri!D7-'Küme Merkezleri'!$H$7)^2)</f>
        <v>61.842517838382342</v>
      </c>
      <c r="T7" s="6">
        <f t="shared" si="3"/>
        <v>1</v>
      </c>
      <c r="U7" s="6">
        <f>SQRT((Veri!C7-'Küme Merkezleri'!$C$8)^2+(Veri!D7-'Küme Merkezleri'!$D$8)^2)</f>
        <v>3.7686670628298495</v>
      </c>
      <c r="V7" s="6">
        <f>SQRT((Veri!C7-'Küme Merkezleri'!$E$8)^2+(Veri!D7-'Küme Merkezleri'!$F$8)^2)</f>
        <v>29.388117861431144</v>
      </c>
      <c r="W7" s="6">
        <f>SQRT((Veri!C7-'Küme Merkezleri'!$G$8)^2+(Veri!D7-'Küme Merkezleri'!$H$8)^2)</f>
        <v>61.842517838382342</v>
      </c>
      <c r="X7" s="6">
        <f t="shared" si="4"/>
        <v>1</v>
      </c>
      <c r="Y7" s="6">
        <f>SQRT((Veri!C7-'Küme Merkezleri'!$C$9)^2+(Veri!D7-'Küme Merkezleri'!$D$9)^2)</f>
        <v>3.7686670628298495</v>
      </c>
      <c r="Z7" s="6">
        <f>SQRT((Veri!C7-'Küme Merkezleri'!$E$9)^2+(Veri!D7-'Küme Merkezleri'!$F$9)^2)</f>
        <v>29.388117861431144</v>
      </c>
      <c r="AA7" s="6">
        <f>SQRT((Veri!C7-'Küme Merkezleri'!$G$9)^2+(Veri!D7-'Küme Merkezleri'!$H$9)^2)</f>
        <v>61.842517838382342</v>
      </c>
      <c r="AB7" s="6">
        <f t="shared" si="5"/>
        <v>1</v>
      </c>
      <c r="AC7" s="6">
        <f>SQRT((Veri!C7-'Küme Merkezleri'!$C$10)^2+(Veri!D7-'Küme Merkezleri'!$D$10)^2)</f>
        <v>3.7686670628298495</v>
      </c>
      <c r="AD7" s="6">
        <f>SQRT((Veri!C7-'Küme Merkezleri'!$E$10)^2+(Veri!D7-'Küme Merkezleri'!$F$10)^2)</f>
        <v>29.388117861431144</v>
      </c>
      <c r="AE7" s="6">
        <f>SQRT((Veri!C7-'Küme Merkezleri'!$G$10)^2+(Veri!D7-'Küme Merkezleri'!$H$10)^2)</f>
        <v>61.842517838382342</v>
      </c>
      <c r="AF7" s="6">
        <f t="shared" si="6"/>
        <v>1</v>
      </c>
      <c r="AG7" s="6">
        <f>SQRT((Veri!C7-'Küme Merkezleri'!$C$11)^2+(Veri!D7-'Küme Merkezleri'!$D$11)^2)</f>
        <v>3.7686670628298495</v>
      </c>
      <c r="AH7" s="6">
        <f>SQRT((Veri!C7-'Küme Merkezleri'!$E$11)^2+(Veri!D7-'Küme Merkezleri'!$F$11)^2)</f>
        <v>29.388117861431144</v>
      </c>
      <c r="AI7" s="6">
        <f>SQRT((Veri!C7-'Küme Merkezleri'!$G$11)^2+(Veri!D7-'Küme Merkezleri'!$H$11)^2)</f>
        <v>61.842517838382342</v>
      </c>
      <c r="AJ7" s="6">
        <f t="shared" si="7"/>
        <v>1</v>
      </c>
      <c r="AK7" s="6">
        <f>SQRT((Veri!C7-'Küme Merkezleri'!$C$12)^2+(Veri!D7-'Küme Merkezleri'!$D$12)^2)</f>
        <v>3.7686670628298495</v>
      </c>
      <c r="AL7" s="6">
        <f>SQRT((Veri!C7-'Küme Merkezleri'!$E$12)^2+(Veri!D7-'Küme Merkezleri'!$F$12)^2)</f>
        <v>29.388117861431144</v>
      </c>
      <c r="AM7" s="6">
        <f>SQRT((Veri!C7-'Küme Merkezleri'!$G$12)^2+(Veri!D7-'Küme Merkezleri'!$H$12)^2)</f>
        <v>61.842517838382342</v>
      </c>
      <c r="AN7" s="6">
        <f t="shared" si="8"/>
        <v>1</v>
      </c>
      <c r="AO7" s="6">
        <f>SQRT((Veri!C7-'Küme Merkezleri'!$C$13)^2+(Veri!D7-'Küme Merkezleri'!$D$13)^2)</f>
        <v>3.7686670628298495</v>
      </c>
      <c r="AP7" s="6">
        <f>SQRT((Veri!C7-'Küme Merkezleri'!$E$13)^2+(Veri!D7-'Küme Merkezleri'!$F$13)^2)</f>
        <v>29.388117861431144</v>
      </c>
      <c r="AQ7" s="6">
        <f>SQRT((Veri!C7-'Küme Merkezleri'!$G$13)^2+(Veri!D7-'Küme Merkezleri'!$H$13)^2)</f>
        <v>61.842517838382342</v>
      </c>
      <c r="AR7" s="6">
        <f t="shared" si="9"/>
        <v>1</v>
      </c>
      <c r="AS7" s="6">
        <f>SQRT((Veri!C7-'Küme Merkezleri'!$C$14)^2+(Veri!D7-'Küme Merkezleri'!$D$14)^2)</f>
        <v>3.7686670628298495</v>
      </c>
      <c r="AT7" s="6">
        <f>SQRT((Veri!C7-'Küme Merkezleri'!$E$14)^2+(Veri!D7-'Küme Merkezleri'!$F$14)^2)</f>
        <v>29.388117861431144</v>
      </c>
      <c r="AU7" s="6">
        <f>SQRT((Veri!C7-'Küme Merkezleri'!$G$14)^2+(Veri!D7-'Küme Merkezleri'!$H$14)^2)</f>
        <v>61.842517838382342</v>
      </c>
      <c r="AV7" s="6">
        <f t="shared" si="10"/>
        <v>1</v>
      </c>
      <c r="AW7" s="6">
        <f>SQRT((Veri!C7-'Küme Merkezleri'!$C$15)^2+(Veri!D7-'Küme Merkezleri'!$D$15)^2)</f>
        <v>3.7686670628298495</v>
      </c>
      <c r="AX7" s="6">
        <f>SQRT((Veri!C7-'Küme Merkezleri'!$E$15)^2+(Veri!D7-'Küme Merkezleri'!$F$15)^2)</f>
        <v>29.388117861431144</v>
      </c>
      <c r="AY7" s="6">
        <f>SQRT((Veri!C7-'Küme Merkezleri'!$G$15)^2+(Veri!D7-'Küme Merkezleri'!$H$15)^2)</f>
        <v>61.842517838382342</v>
      </c>
      <c r="AZ7" s="6">
        <f t="shared" si="11"/>
        <v>1</v>
      </c>
      <c r="BA7" s="6">
        <f>SQRT((Veri!C7-'Küme Merkezleri'!$C$16)^2+(Veri!D7-'Küme Merkezleri'!$D$16)^2)</f>
        <v>3.7686670628298495</v>
      </c>
      <c r="BB7" s="6">
        <f>SQRT((Veri!C7-'Küme Merkezleri'!$E$16)^2+(Veri!D7-'Küme Merkezleri'!$F$16)^2)</f>
        <v>29.388117861431144</v>
      </c>
      <c r="BC7" s="6">
        <f>SQRT((Veri!C7-'Küme Merkezleri'!$G$16)^2+(Veri!D7-'Küme Merkezleri'!$H$16)^2)</f>
        <v>61.842517838382342</v>
      </c>
      <c r="BD7" s="6">
        <f t="shared" si="12"/>
        <v>1</v>
      </c>
      <c r="BE7" s="6">
        <f>SQRT((Veri!C7-'Küme Merkezleri'!$C$17)^2+(Veri!D7-'Küme Merkezleri'!$D$17)^2)</f>
        <v>3.7686670628298495</v>
      </c>
      <c r="BF7" s="6">
        <f>SQRT((Veri!C7-'Küme Merkezleri'!$E$17)^2+(Veri!D7-'Küme Merkezleri'!$F$17)^2)</f>
        <v>29.388117861431144</v>
      </c>
      <c r="BG7" s="6">
        <f>SQRT((Veri!C7-'Küme Merkezleri'!$G$17)^2+(Veri!D7-'Küme Merkezleri'!$H$17)^2)</f>
        <v>61.842517838382342</v>
      </c>
      <c r="BH7" s="6">
        <f t="shared" si="13"/>
        <v>1</v>
      </c>
      <c r="BI7" s="6">
        <f>SQRT((Veri!C7-'Küme Merkezleri'!$C$18)^2+(Veri!D7-'Küme Merkezleri'!$D$18)^2)</f>
        <v>3.7686670628298495</v>
      </c>
      <c r="BJ7" s="6">
        <f>SQRT((Veri!C7-'Küme Merkezleri'!$E$18)^2+(Veri!D7-'Küme Merkezleri'!$F$18)^2)</f>
        <v>29.388117861431144</v>
      </c>
      <c r="BK7" s="6">
        <f>SQRT((Veri!C7-'Küme Merkezleri'!$G$18)^2+(Veri!D7-'Küme Merkezleri'!$H$18)^2)</f>
        <v>61.842517838382342</v>
      </c>
      <c r="BL7" s="6">
        <f t="shared" si="14"/>
        <v>1</v>
      </c>
      <c r="BM7" s="6">
        <f>SQRT((Veri!C7-'Küme Merkezleri'!$C$19)^2+(Veri!D7-'Küme Merkezleri'!$D$19)^2)</f>
        <v>3.7686670628298495</v>
      </c>
      <c r="BN7" s="6">
        <f>SQRT((Veri!C7-'Küme Merkezleri'!$E$19)^2+(Veri!D7-'Küme Merkezleri'!$F$19)^2)</f>
        <v>29.388117861431144</v>
      </c>
      <c r="BO7" s="6">
        <f>SQRT((Veri!C7-'Küme Merkezleri'!$G$19)^2+(Veri!D7-'Küme Merkezleri'!$H$19)^2)</f>
        <v>61.842517838382342</v>
      </c>
      <c r="BP7" s="6">
        <f t="shared" si="15"/>
        <v>1</v>
      </c>
      <c r="BQ7" s="6">
        <f>SQRT((Veri!C7-'Küme Merkezleri'!$C$20)^2+(Veri!D7-'Küme Merkezleri'!$D$20)^2)</f>
        <v>3.7686670628298495</v>
      </c>
      <c r="BR7" s="6">
        <f>SQRT((Veri!C7-'Küme Merkezleri'!$E$20)^2+(Veri!D7-'Küme Merkezleri'!$F$20)^2)</f>
        <v>29.388117861431144</v>
      </c>
      <c r="BS7" s="6">
        <f>SQRT((Veri!C7-'Küme Merkezleri'!$G$20)^2+(Veri!D7-'Küme Merkezleri'!$H$20)^2)</f>
        <v>61.842517838382342</v>
      </c>
      <c r="BT7" s="6">
        <f t="shared" si="16"/>
        <v>1</v>
      </c>
      <c r="BU7" s="6">
        <f>SQRT((Veri!C7-'Küme Merkezleri'!$C$21)^2+(Veri!D7-'Küme Merkezleri'!$D$21)^2)</f>
        <v>3.7686670628298495</v>
      </c>
      <c r="BV7" s="6">
        <f>SQRT((Veri!C7-'Küme Merkezleri'!$E$21)^2+(Veri!D7-'Küme Merkezleri'!$F$21)^2)</f>
        <v>29.388117861431144</v>
      </c>
      <c r="BW7" s="6">
        <f>SQRT((Veri!C7-'Küme Merkezleri'!$G$21)^2+(Veri!D7-'Küme Merkezleri'!$H$21)^2)</f>
        <v>61.842517838382342</v>
      </c>
      <c r="BX7" s="6">
        <f t="shared" si="17"/>
        <v>1</v>
      </c>
      <c r="BY7" s="6">
        <f>SQRT((Veri!C7-'Küme Merkezleri'!$C$22)^2+(Veri!D7-'Küme Merkezleri'!$D$22)^2)</f>
        <v>3.7686670628298495</v>
      </c>
      <c r="BZ7" s="6">
        <f>SQRT((Veri!C7-'Küme Merkezleri'!$E$22)^2+(Veri!D7-'Küme Merkezleri'!$F$22)^2)</f>
        <v>29.388117861431144</v>
      </c>
      <c r="CA7" s="6">
        <f>SQRT((Veri!C7-'Küme Merkezleri'!$G$22)^2+(Veri!D7-'Küme Merkezleri'!$H$22)^2)</f>
        <v>61.842517838382342</v>
      </c>
      <c r="CB7" s="6">
        <f t="shared" si="18"/>
        <v>1</v>
      </c>
      <c r="CC7" s="6">
        <f>SQRT((Veri!C7-'Küme Merkezleri'!$C$23)^2+(Veri!D7-'Küme Merkezleri'!$D$23)^2)</f>
        <v>3.7686670628298495</v>
      </c>
      <c r="CD7" s="6">
        <f>SQRT((Veri!C7-'Küme Merkezleri'!$E$23)^2+(Veri!D7-'Küme Merkezleri'!$F$23)^2)</f>
        <v>29.388117861431144</v>
      </c>
      <c r="CE7" s="6">
        <f>SQRT((Veri!C7-'Küme Merkezleri'!$G$23)^2+(Veri!D7-'Küme Merkezleri'!$H$23)^2)</f>
        <v>61.842517838382342</v>
      </c>
      <c r="CF7" s="6">
        <f t="shared" si="19"/>
        <v>1</v>
      </c>
    </row>
    <row r="8" spans="2:84" x14ac:dyDescent="0.25">
      <c r="B8" s="6">
        <v>5</v>
      </c>
      <c r="C8" s="7">
        <v>10.125666912837476</v>
      </c>
      <c r="D8" s="7">
        <v>15.432955020711001</v>
      </c>
      <c r="E8" s="6">
        <f>SQRT((Veri!C8-'Küme Merkezleri'!$C$4)^2+(Veri!D8-'Küme Merkezleri'!$D$4)^2)</f>
        <v>12.334830660332083</v>
      </c>
      <c r="F8" s="6">
        <f>SQRT((Veri!C8-'Küme Merkezleri'!$E$4)^2+(Veri!D8-'Küme Merkezleri'!$F$4)^2)</f>
        <v>13.127763418225536</v>
      </c>
      <c r="G8" s="6">
        <f>SQRT((Veri!C8-'Küme Merkezleri'!$G$4)^2+(Veri!D8-'Küme Merkezleri'!$H$4)^2)</f>
        <v>11.882223542537885</v>
      </c>
      <c r="H8" s="6">
        <f t="shared" si="0"/>
        <v>3</v>
      </c>
      <c r="I8" s="6">
        <f>SQRT((Veri!C8-'Küme Merkezleri'!$C$5)^2+(Veri!D8-'Küme Merkezleri'!$D$5)^2)</f>
        <v>14.361502768267</v>
      </c>
      <c r="J8" s="6">
        <f>SQRT((Veri!C8-'Küme Merkezleri'!$E$5)^2+(Veri!D8-'Küme Merkezleri'!$F$5)^2)</f>
        <v>25.554012546903181</v>
      </c>
      <c r="K8" s="6">
        <f>SQRT((Veri!C8-'Küme Merkezleri'!$G$5)^2+(Veri!D8-'Küme Merkezleri'!$H$5)^2)</f>
        <v>27.587359313056268</v>
      </c>
      <c r="L8" s="6">
        <f t="shared" si="1"/>
        <v>1</v>
      </c>
      <c r="M8" s="6">
        <f>SQRT((Veri!C8-'Küme Merkezleri'!$C$6)^2+(Veri!D8-'Küme Merkezleri'!$D$6)^2)</f>
        <v>1.067321214595252</v>
      </c>
      <c r="N8" s="6">
        <f>SQRT((Veri!C8-'Küme Merkezleri'!$E$6)^2+(Veri!D8-'Küme Merkezleri'!$F$6)^2)</f>
        <v>26.103735430525166</v>
      </c>
      <c r="O8" s="6">
        <f>SQRT((Veri!C8-'Küme Merkezleri'!$G$6)^2+(Veri!D8-'Küme Merkezleri'!$H$6)^2)</f>
        <v>58.484230580374884</v>
      </c>
      <c r="P8" s="6">
        <f t="shared" si="2"/>
        <v>1</v>
      </c>
      <c r="Q8" s="6">
        <f>SQRT((Veri!C8-'Küme Merkezleri'!$C$7)^2+(Veri!D8-'Küme Merkezleri'!$D$7)^2)</f>
        <v>1.067321214595252</v>
      </c>
      <c r="R8" s="6">
        <f>SQRT((Veri!C8-'Küme Merkezleri'!$E$7)^2+(Veri!D8-'Küme Merkezleri'!$F$7)^2)</f>
        <v>26.103735430525166</v>
      </c>
      <c r="S8" s="6">
        <f>SQRT((Veri!C8-'Küme Merkezleri'!$G$7)^2+(Veri!D8-'Küme Merkezleri'!$H$7)^2)</f>
        <v>58.484230580374884</v>
      </c>
      <c r="T8" s="6">
        <f t="shared" si="3"/>
        <v>1</v>
      </c>
      <c r="U8" s="6">
        <f>SQRT((Veri!C8-'Küme Merkezleri'!$C$8)^2+(Veri!D8-'Küme Merkezleri'!$D$8)^2)</f>
        <v>1.067321214595252</v>
      </c>
      <c r="V8" s="6">
        <f>SQRT((Veri!C8-'Küme Merkezleri'!$E$8)^2+(Veri!D8-'Küme Merkezleri'!$F$8)^2)</f>
        <v>26.103735430525166</v>
      </c>
      <c r="W8" s="6">
        <f>SQRT((Veri!C8-'Küme Merkezleri'!$G$8)^2+(Veri!D8-'Küme Merkezleri'!$H$8)^2)</f>
        <v>58.484230580374884</v>
      </c>
      <c r="X8" s="6">
        <f t="shared" si="4"/>
        <v>1</v>
      </c>
      <c r="Y8" s="6">
        <f>SQRT((Veri!C8-'Küme Merkezleri'!$C$9)^2+(Veri!D8-'Küme Merkezleri'!$D$9)^2)</f>
        <v>1.067321214595252</v>
      </c>
      <c r="Z8" s="6">
        <f>SQRT((Veri!C8-'Küme Merkezleri'!$E$9)^2+(Veri!D8-'Küme Merkezleri'!$F$9)^2)</f>
        <v>26.103735430525166</v>
      </c>
      <c r="AA8" s="6">
        <f>SQRT((Veri!C8-'Küme Merkezleri'!$G$9)^2+(Veri!D8-'Küme Merkezleri'!$H$9)^2)</f>
        <v>58.484230580374884</v>
      </c>
      <c r="AB8" s="6">
        <f t="shared" si="5"/>
        <v>1</v>
      </c>
      <c r="AC8" s="6">
        <f>SQRT((Veri!C8-'Küme Merkezleri'!$C$10)^2+(Veri!D8-'Küme Merkezleri'!$D$10)^2)</f>
        <v>1.067321214595252</v>
      </c>
      <c r="AD8" s="6">
        <f>SQRT((Veri!C8-'Küme Merkezleri'!$E$10)^2+(Veri!D8-'Küme Merkezleri'!$F$10)^2)</f>
        <v>26.103735430525166</v>
      </c>
      <c r="AE8" s="6">
        <f>SQRT((Veri!C8-'Küme Merkezleri'!$G$10)^2+(Veri!D8-'Küme Merkezleri'!$H$10)^2)</f>
        <v>58.484230580374884</v>
      </c>
      <c r="AF8" s="6">
        <f t="shared" si="6"/>
        <v>1</v>
      </c>
      <c r="AG8" s="6">
        <f>SQRT((Veri!C8-'Küme Merkezleri'!$C$11)^2+(Veri!D8-'Küme Merkezleri'!$D$11)^2)</f>
        <v>1.067321214595252</v>
      </c>
      <c r="AH8" s="6">
        <f>SQRT((Veri!C8-'Küme Merkezleri'!$E$11)^2+(Veri!D8-'Küme Merkezleri'!$F$11)^2)</f>
        <v>26.103735430525166</v>
      </c>
      <c r="AI8" s="6">
        <f>SQRT((Veri!C8-'Küme Merkezleri'!$G$11)^2+(Veri!D8-'Küme Merkezleri'!$H$11)^2)</f>
        <v>58.484230580374884</v>
      </c>
      <c r="AJ8" s="6">
        <f t="shared" si="7"/>
        <v>1</v>
      </c>
      <c r="AK8" s="6">
        <f>SQRT((Veri!C8-'Küme Merkezleri'!$C$12)^2+(Veri!D8-'Küme Merkezleri'!$D$12)^2)</f>
        <v>1.067321214595252</v>
      </c>
      <c r="AL8" s="6">
        <f>SQRT((Veri!C8-'Küme Merkezleri'!$E$12)^2+(Veri!D8-'Küme Merkezleri'!$F$12)^2)</f>
        <v>26.103735430525166</v>
      </c>
      <c r="AM8" s="6">
        <f>SQRT((Veri!C8-'Küme Merkezleri'!$G$12)^2+(Veri!D8-'Küme Merkezleri'!$H$12)^2)</f>
        <v>58.484230580374884</v>
      </c>
      <c r="AN8" s="6">
        <f t="shared" si="8"/>
        <v>1</v>
      </c>
      <c r="AO8" s="6">
        <f>SQRT((Veri!C8-'Küme Merkezleri'!$C$13)^2+(Veri!D8-'Küme Merkezleri'!$D$13)^2)</f>
        <v>1.067321214595252</v>
      </c>
      <c r="AP8" s="6">
        <f>SQRT((Veri!C8-'Küme Merkezleri'!$E$13)^2+(Veri!D8-'Küme Merkezleri'!$F$13)^2)</f>
        <v>26.103735430525166</v>
      </c>
      <c r="AQ8" s="6">
        <f>SQRT((Veri!C8-'Küme Merkezleri'!$G$13)^2+(Veri!D8-'Küme Merkezleri'!$H$13)^2)</f>
        <v>58.484230580374884</v>
      </c>
      <c r="AR8" s="6">
        <f t="shared" si="9"/>
        <v>1</v>
      </c>
      <c r="AS8" s="6">
        <f>SQRT((Veri!C8-'Küme Merkezleri'!$C$14)^2+(Veri!D8-'Küme Merkezleri'!$D$14)^2)</f>
        <v>1.067321214595252</v>
      </c>
      <c r="AT8" s="6">
        <f>SQRT((Veri!C8-'Küme Merkezleri'!$E$14)^2+(Veri!D8-'Küme Merkezleri'!$F$14)^2)</f>
        <v>26.103735430525166</v>
      </c>
      <c r="AU8" s="6">
        <f>SQRT((Veri!C8-'Küme Merkezleri'!$G$14)^2+(Veri!D8-'Küme Merkezleri'!$H$14)^2)</f>
        <v>58.484230580374884</v>
      </c>
      <c r="AV8" s="6">
        <f t="shared" si="10"/>
        <v>1</v>
      </c>
      <c r="AW8" s="6">
        <f>SQRT((Veri!C8-'Küme Merkezleri'!$C$15)^2+(Veri!D8-'Küme Merkezleri'!$D$15)^2)</f>
        <v>1.067321214595252</v>
      </c>
      <c r="AX8" s="6">
        <f>SQRT((Veri!C8-'Küme Merkezleri'!$E$15)^2+(Veri!D8-'Küme Merkezleri'!$F$15)^2)</f>
        <v>26.103735430525166</v>
      </c>
      <c r="AY8" s="6">
        <f>SQRT((Veri!C8-'Küme Merkezleri'!$G$15)^2+(Veri!D8-'Küme Merkezleri'!$H$15)^2)</f>
        <v>58.484230580374884</v>
      </c>
      <c r="AZ8" s="6">
        <f t="shared" si="11"/>
        <v>1</v>
      </c>
      <c r="BA8" s="6">
        <f>SQRT((Veri!C8-'Küme Merkezleri'!$C$16)^2+(Veri!D8-'Küme Merkezleri'!$D$16)^2)</f>
        <v>1.067321214595252</v>
      </c>
      <c r="BB8" s="6">
        <f>SQRT((Veri!C8-'Küme Merkezleri'!$E$16)^2+(Veri!D8-'Küme Merkezleri'!$F$16)^2)</f>
        <v>26.103735430525166</v>
      </c>
      <c r="BC8" s="6">
        <f>SQRT((Veri!C8-'Küme Merkezleri'!$G$16)^2+(Veri!D8-'Küme Merkezleri'!$H$16)^2)</f>
        <v>58.484230580374884</v>
      </c>
      <c r="BD8" s="6">
        <f t="shared" si="12"/>
        <v>1</v>
      </c>
      <c r="BE8" s="6">
        <f>SQRT((Veri!C8-'Küme Merkezleri'!$C$17)^2+(Veri!D8-'Küme Merkezleri'!$D$17)^2)</f>
        <v>1.067321214595252</v>
      </c>
      <c r="BF8" s="6">
        <f>SQRT((Veri!C8-'Küme Merkezleri'!$E$17)^2+(Veri!D8-'Küme Merkezleri'!$F$17)^2)</f>
        <v>26.103735430525166</v>
      </c>
      <c r="BG8" s="6">
        <f>SQRT((Veri!C8-'Küme Merkezleri'!$G$17)^2+(Veri!D8-'Küme Merkezleri'!$H$17)^2)</f>
        <v>58.484230580374884</v>
      </c>
      <c r="BH8" s="6">
        <f t="shared" si="13"/>
        <v>1</v>
      </c>
      <c r="BI8" s="6">
        <f>SQRT((Veri!C8-'Küme Merkezleri'!$C$18)^2+(Veri!D8-'Küme Merkezleri'!$D$18)^2)</f>
        <v>1.067321214595252</v>
      </c>
      <c r="BJ8" s="6">
        <f>SQRT((Veri!C8-'Küme Merkezleri'!$E$18)^2+(Veri!D8-'Küme Merkezleri'!$F$18)^2)</f>
        <v>26.103735430525166</v>
      </c>
      <c r="BK8" s="6">
        <f>SQRT((Veri!C8-'Küme Merkezleri'!$G$18)^2+(Veri!D8-'Küme Merkezleri'!$H$18)^2)</f>
        <v>58.484230580374884</v>
      </c>
      <c r="BL8" s="6">
        <f t="shared" si="14"/>
        <v>1</v>
      </c>
      <c r="BM8" s="6">
        <f>SQRT((Veri!C8-'Küme Merkezleri'!$C$19)^2+(Veri!D8-'Küme Merkezleri'!$D$19)^2)</f>
        <v>1.067321214595252</v>
      </c>
      <c r="BN8" s="6">
        <f>SQRT((Veri!C8-'Küme Merkezleri'!$E$19)^2+(Veri!D8-'Küme Merkezleri'!$F$19)^2)</f>
        <v>26.103735430525166</v>
      </c>
      <c r="BO8" s="6">
        <f>SQRT((Veri!C8-'Küme Merkezleri'!$G$19)^2+(Veri!D8-'Küme Merkezleri'!$H$19)^2)</f>
        <v>58.484230580374884</v>
      </c>
      <c r="BP8" s="6">
        <f t="shared" si="15"/>
        <v>1</v>
      </c>
      <c r="BQ8" s="6">
        <f>SQRT((Veri!C8-'Küme Merkezleri'!$C$20)^2+(Veri!D8-'Küme Merkezleri'!$D$20)^2)</f>
        <v>1.067321214595252</v>
      </c>
      <c r="BR8" s="6">
        <f>SQRT((Veri!C8-'Küme Merkezleri'!$E$20)^2+(Veri!D8-'Küme Merkezleri'!$F$20)^2)</f>
        <v>26.103735430525166</v>
      </c>
      <c r="BS8" s="6">
        <f>SQRT((Veri!C8-'Küme Merkezleri'!$G$20)^2+(Veri!D8-'Küme Merkezleri'!$H$20)^2)</f>
        <v>58.484230580374884</v>
      </c>
      <c r="BT8" s="6">
        <f t="shared" si="16"/>
        <v>1</v>
      </c>
      <c r="BU8" s="6">
        <f>SQRT((Veri!C8-'Küme Merkezleri'!$C$21)^2+(Veri!D8-'Küme Merkezleri'!$D$21)^2)</f>
        <v>1.067321214595252</v>
      </c>
      <c r="BV8" s="6">
        <f>SQRT((Veri!C8-'Küme Merkezleri'!$E$21)^2+(Veri!D8-'Küme Merkezleri'!$F$21)^2)</f>
        <v>26.103735430525166</v>
      </c>
      <c r="BW8" s="6">
        <f>SQRT((Veri!C8-'Küme Merkezleri'!$G$21)^2+(Veri!D8-'Küme Merkezleri'!$H$21)^2)</f>
        <v>58.484230580374884</v>
      </c>
      <c r="BX8" s="6">
        <f t="shared" si="17"/>
        <v>1</v>
      </c>
      <c r="BY8" s="6">
        <f>SQRT((Veri!C8-'Küme Merkezleri'!$C$22)^2+(Veri!D8-'Küme Merkezleri'!$D$22)^2)</f>
        <v>1.067321214595252</v>
      </c>
      <c r="BZ8" s="6">
        <f>SQRT((Veri!C8-'Küme Merkezleri'!$E$22)^2+(Veri!D8-'Küme Merkezleri'!$F$22)^2)</f>
        <v>26.103735430525166</v>
      </c>
      <c r="CA8" s="6">
        <f>SQRT((Veri!C8-'Küme Merkezleri'!$G$22)^2+(Veri!D8-'Küme Merkezleri'!$H$22)^2)</f>
        <v>58.484230580374884</v>
      </c>
      <c r="CB8" s="6">
        <f t="shared" si="18"/>
        <v>1</v>
      </c>
      <c r="CC8" s="6">
        <f>SQRT((Veri!C8-'Küme Merkezleri'!$C$23)^2+(Veri!D8-'Küme Merkezleri'!$D$23)^2)</f>
        <v>1.067321214595252</v>
      </c>
      <c r="CD8" s="6">
        <f>SQRT((Veri!C8-'Küme Merkezleri'!$E$23)^2+(Veri!D8-'Küme Merkezleri'!$F$23)^2)</f>
        <v>26.103735430525166</v>
      </c>
      <c r="CE8" s="6">
        <f>SQRT((Veri!C8-'Küme Merkezleri'!$G$23)^2+(Veri!D8-'Küme Merkezleri'!$H$23)^2)</f>
        <v>58.484230580374884</v>
      </c>
      <c r="CF8" s="6">
        <f t="shared" si="19"/>
        <v>1</v>
      </c>
    </row>
    <row r="9" spans="2:84" x14ac:dyDescent="0.25">
      <c r="B9" s="6">
        <v>6</v>
      </c>
      <c r="C9" s="7">
        <v>37.639361051218373</v>
      </c>
      <c r="D9" s="7">
        <v>-35.042518016221095</v>
      </c>
      <c r="E9" s="6">
        <f>SQRT((Veri!C9-'Küme Merkezleri'!$C$4)^2+(Veri!D9-'Küme Merkezleri'!$D$4)^2)</f>
        <v>61.914818210937753</v>
      </c>
      <c r="F9" s="6">
        <f>SQRT((Veri!C9-'Küme Merkezleri'!$E$4)^2+(Veri!D9-'Küme Merkezleri'!$F$4)^2)</f>
        <v>55.025626843217964</v>
      </c>
      <c r="G9" s="6">
        <f>SQRT((Veri!C9-'Küme Merkezleri'!$G$4)^2+(Veri!D9-'Küme Merkezleri'!$H$4)^2)</f>
        <v>52.429411817167846</v>
      </c>
      <c r="H9" s="6">
        <f t="shared" si="0"/>
        <v>3</v>
      </c>
      <c r="I9" s="6">
        <f>SQRT((Veri!C9-'Küme Merkezleri'!$C$5)^2+(Veri!D9-'Küme Merkezleri'!$D$5)^2)</f>
        <v>61.228848059267186</v>
      </c>
      <c r="J9" s="6">
        <f>SQRT((Veri!C9-'Küme Merkezleri'!$E$5)^2+(Veri!D9-'Küme Merkezleri'!$F$5)^2)</f>
        <v>63.129428104987682</v>
      </c>
      <c r="K9" s="6">
        <f>SQRT((Veri!C9-'Küme Merkezleri'!$G$5)^2+(Veri!D9-'Küme Merkezleri'!$H$5)^2)</f>
        <v>30.055910135067066</v>
      </c>
      <c r="L9" s="6">
        <f t="shared" si="1"/>
        <v>3</v>
      </c>
      <c r="M9" s="6">
        <f>SQRT((Veri!C9-'Küme Merkezleri'!$C$6)^2+(Veri!D9-'Küme Merkezleri'!$D$6)^2)</f>
        <v>57.931786228332655</v>
      </c>
      <c r="N9" s="6">
        <f>SQRT((Veri!C9-'Küme Merkezleri'!$E$6)^2+(Veri!D9-'Küme Merkezleri'!$F$6)^2)</f>
        <v>64.425113866899153</v>
      </c>
      <c r="O9" s="6">
        <f>SQRT((Veri!C9-'Küme Merkezleri'!$G$6)^2+(Veri!D9-'Küme Merkezleri'!$H$6)^2)</f>
        <v>3.1658275012410524</v>
      </c>
      <c r="P9" s="6">
        <f t="shared" si="2"/>
        <v>3</v>
      </c>
      <c r="Q9" s="6">
        <f>SQRT((Veri!C9-'Küme Merkezleri'!$C$7)^2+(Veri!D9-'Küme Merkezleri'!$D$7)^2)</f>
        <v>57.931786228332655</v>
      </c>
      <c r="R9" s="6">
        <f>SQRT((Veri!C9-'Küme Merkezleri'!$E$7)^2+(Veri!D9-'Küme Merkezleri'!$F$7)^2)</f>
        <v>64.425113866899153</v>
      </c>
      <c r="S9" s="6">
        <f>SQRT((Veri!C9-'Küme Merkezleri'!$G$7)^2+(Veri!D9-'Küme Merkezleri'!$H$7)^2)</f>
        <v>3.1658275012410524</v>
      </c>
      <c r="T9" s="6">
        <f t="shared" si="3"/>
        <v>3</v>
      </c>
      <c r="U9" s="6">
        <f>SQRT((Veri!C9-'Küme Merkezleri'!$C$8)^2+(Veri!D9-'Küme Merkezleri'!$D$8)^2)</f>
        <v>57.931786228332655</v>
      </c>
      <c r="V9" s="6">
        <f>SQRT((Veri!C9-'Küme Merkezleri'!$E$8)^2+(Veri!D9-'Küme Merkezleri'!$F$8)^2)</f>
        <v>64.425113866899153</v>
      </c>
      <c r="W9" s="6">
        <f>SQRT((Veri!C9-'Küme Merkezleri'!$G$8)^2+(Veri!D9-'Küme Merkezleri'!$H$8)^2)</f>
        <v>3.1658275012410524</v>
      </c>
      <c r="X9" s="6">
        <f t="shared" si="4"/>
        <v>3</v>
      </c>
      <c r="Y9" s="6">
        <f>SQRT((Veri!C9-'Küme Merkezleri'!$C$9)^2+(Veri!D9-'Küme Merkezleri'!$D$9)^2)</f>
        <v>57.931786228332655</v>
      </c>
      <c r="Z9" s="6">
        <f>SQRT((Veri!C9-'Küme Merkezleri'!$E$9)^2+(Veri!D9-'Küme Merkezleri'!$F$9)^2)</f>
        <v>64.425113866899153</v>
      </c>
      <c r="AA9" s="6">
        <f>SQRT((Veri!C9-'Küme Merkezleri'!$G$9)^2+(Veri!D9-'Küme Merkezleri'!$H$9)^2)</f>
        <v>3.1658275012410524</v>
      </c>
      <c r="AB9" s="6">
        <f t="shared" si="5"/>
        <v>3</v>
      </c>
      <c r="AC9" s="6">
        <f>SQRT((Veri!C9-'Küme Merkezleri'!$C$10)^2+(Veri!D9-'Küme Merkezleri'!$D$10)^2)</f>
        <v>57.931786228332655</v>
      </c>
      <c r="AD9" s="6">
        <f>SQRT((Veri!C9-'Küme Merkezleri'!$E$10)^2+(Veri!D9-'Küme Merkezleri'!$F$10)^2)</f>
        <v>64.425113866899153</v>
      </c>
      <c r="AE9" s="6">
        <f>SQRT((Veri!C9-'Küme Merkezleri'!$G$10)^2+(Veri!D9-'Küme Merkezleri'!$H$10)^2)</f>
        <v>3.1658275012410524</v>
      </c>
      <c r="AF9" s="6">
        <f t="shared" si="6"/>
        <v>3</v>
      </c>
      <c r="AG9" s="6">
        <f>SQRT((Veri!C9-'Küme Merkezleri'!$C$11)^2+(Veri!D9-'Küme Merkezleri'!$D$11)^2)</f>
        <v>57.931786228332655</v>
      </c>
      <c r="AH9" s="6">
        <f>SQRT((Veri!C9-'Küme Merkezleri'!$E$11)^2+(Veri!D9-'Küme Merkezleri'!$F$11)^2)</f>
        <v>64.425113866899153</v>
      </c>
      <c r="AI9" s="6">
        <f>SQRT((Veri!C9-'Küme Merkezleri'!$G$11)^2+(Veri!D9-'Küme Merkezleri'!$H$11)^2)</f>
        <v>3.1658275012410524</v>
      </c>
      <c r="AJ9" s="6">
        <f t="shared" si="7"/>
        <v>3</v>
      </c>
      <c r="AK9" s="6">
        <f>SQRT((Veri!C9-'Küme Merkezleri'!$C$12)^2+(Veri!D9-'Küme Merkezleri'!$D$12)^2)</f>
        <v>57.931786228332655</v>
      </c>
      <c r="AL9" s="6">
        <f>SQRT((Veri!C9-'Küme Merkezleri'!$E$12)^2+(Veri!D9-'Küme Merkezleri'!$F$12)^2)</f>
        <v>64.425113866899153</v>
      </c>
      <c r="AM9" s="6">
        <f>SQRT((Veri!C9-'Küme Merkezleri'!$G$12)^2+(Veri!D9-'Küme Merkezleri'!$H$12)^2)</f>
        <v>3.1658275012410524</v>
      </c>
      <c r="AN9" s="6">
        <f t="shared" si="8"/>
        <v>3</v>
      </c>
      <c r="AO9" s="6">
        <f>SQRT((Veri!C9-'Küme Merkezleri'!$C$13)^2+(Veri!D9-'Küme Merkezleri'!$D$13)^2)</f>
        <v>57.931786228332655</v>
      </c>
      <c r="AP9" s="6">
        <f>SQRT((Veri!C9-'Küme Merkezleri'!$E$13)^2+(Veri!D9-'Küme Merkezleri'!$F$13)^2)</f>
        <v>64.425113866899153</v>
      </c>
      <c r="AQ9" s="6">
        <f>SQRT((Veri!C9-'Küme Merkezleri'!$G$13)^2+(Veri!D9-'Küme Merkezleri'!$H$13)^2)</f>
        <v>3.1658275012410524</v>
      </c>
      <c r="AR9" s="6">
        <f t="shared" si="9"/>
        <v>3</v>
      </c>
      <c r="AS9" s="6">
        <f>SQRT((Veri!C9-'Küme Merkezleri'!$C$14)^2+(Veri!D9-'Küme Merkezleri'!$D$14)^2)</f>
        <v>57.931786228332655</v>
      </c>
      <c r="AT9" s="6">
        <f>SQRT((Veri!C9-'Küme Merkezleri'!$E$14)^2+(Veri!D9-'Küme Merkezleri'!$F$14)^2)</f>
        <v>64.425113866899153</v>
      </c>
      <c r="AU9" s="6">
        <f>SQRT((Veri!C9-'Küme Merkezleri'!$G$14)^2+(Veri!D9-'Küme Merkezleri'!$H$14)^2)</f>
        <v>3.1658275012410524</v>
      </c>
      <c r="AV9" s="6">
        <f t="shared" si="10"/>
        <v>3</v>
      </c>
      <c r="AW9" s="6">
        <f>SQRT((Veri!C9-'Küme Merkezleri'!$C$15)^2+(Veri!D9-'Küme Merkezleri'!$D$15)^2)</f>
        <v>57.931786228332655</v>
      </c>
      <c r="AX9" s="6">
        <f>SQRT((Veri!C9-'Küme Merkezleri'!$E$15)^2+(Veri!D9-'Küme Merkezleri'!$F$15)^2)</f>
        <v>64.425113866899153</v>
      </c>
      <c r="AY9" s="6">
        <f>SQRT((Veri!C9-'Küme Merkezleri'!$G$15)^2+(Veri!D9-'Küme Merkezleri'!$H$15)^2)</f>
        <v>3.1658275012410524</v>
      </c>
      <c r="AZ9" s="6">
        <f t="shared" si="11"/>
        <v>3</v>
      </c>
      <c r="BA9" s="6">
        <f>SQRT((Veri!C9-'Küme Merkezleri'!$C$16)^2+(Veri!D9-'Küme Merkezleri'!$D$16)^2)</f>
        <v>57.931786228332655</v>
      </c>
      <c r="BB9" s="6">
        <f>SQRT((Veri!C9-'Küme Merkezleri'!$E$16)^2+(Veri!D9-'Küme Merkezleri'!$F$16)^2)</f>
        <v>64.425113866899153</v>
      </c>
      <c r="BC9" s="6">
        <f>SQRT((Veri!C9-'Küme Merkezleri'!$G$16)^2+(Veri!D9-'Küme Merkezleri'!$H$16)^2)</f>
        <v>3.1658275012410524</v>
      </c>
      <c r="BD9" s="6">
        <f t="shared" si="12"/>
        <v>3</v>
      </c>
      <c r="BE9" s="6">
        <f>SQRT((Veri!C9-'Küme Merkezleri'!$C$17)^2+(Veri!D9-'Küme Merkezleri'!$D$17)^2)</f>
        <v>57.931786228332655</v>
      </c>
      <c r="BF9" s="6">
        <f>SQRT((Veri!C9-'Küme Merkezleri'!$E$17)^2+(Veri!D9-'Küme Merkezleri'!$F$17)^2)</f>
        <v>64.425113866899153</v>
      </c>
      <c r="BG9" s="6">
        <f>SQRT((Veri!C9-'Küme Merkezleri'!$G$17)^2+(Veri!D9-'Küme Merkezleri'!$H$17)^2)</f>
        <v>3.1658275012410524</v>
      </c>
      <c r="BH9" s="6">
        <f t="shared" si="13"/>
        <v>3</v>
      </c>
      <c r="BI9" s="6">
        <f>SQRT((Veri!C9-'Küme Merkezleri'!$C$18)^2+(Veri!D9-'Küme Merkezleri'!$D$18)^2)</f>
        <v>57.931786228332655</v>
      </c>
      <c r="BJ9" s="6">
        <f>SQRT((Veri!C9-'Küme Merkezleri'!$E$18)^2+(Veri!D9-'Küme Merkezleri'!$F$18)^2)</f>
        <v>64.425113866899153</v>
      </c>
      <c r="BK9" s="6">
        <f>SQRT((Veri!C9-'Küme Merkezleri'!$G$18)^2+(Veri!D9-'Küme Merkezleri'!$H$18)^2)</f>
        <v>3.1658275012410524</v>
      </c>
      <c r="BL9" s="6">
        <f t="shared" si="14"/>
        <v>3</v>
      </c>
      <c r="BM9" s="6">
        <f>SQRT((Veri!C9-'Küme Merkezleri'!$C$19)^2+(Veri!D9-'Küme Merkezleri'!$D$19)^2)</f>
        <v>57.931786228332655</v>
      </c>
      <c r="BN9" s="6">
        <f>SQRT((Veri!C9-'Küme Merkezleri'!$E$19)^2+(Veri!D9-'Küme Merkezleri'!$F$19)^2)</f>
        <v>64.425113866899153</v>
      </c>
      <c r="BO9" s="6">
        <f>SQRT((Veri!C9-'Küme Merkezleri'!$G$19)^2+(Veri!D9-'Küme Merkezleri'!$H$19)^2)</f>
        <v>3.1658275012410524</v>
      </c>
      <c r="BP9" s="6">
        <f t="shared" si="15"/>
        <v>3</v>
      </c>
      <c r="BQ9" s="6">
        <f>SQRT((Veri!C9-'Küme Merkezleri'!$C$20)^2+(Veri!D9-'Küme Merkezleri'!$D$20)^2)</f>
        <v>57.931786228332655</v>
      </c>
      <c r="BR9" s="6">
        <f>SQRT((Veri!C9-'Küme Merkezleri'!$E$20)^2+(Veri!D9-'Küme Merkezleri'!$F$20)^2)</f>
        <v>64.425113866899153</v>
      </c>
      <c r="BS9" s="6">
        <f>SQRT((Veri!C9-'Küme Merkezleri'!$G$20)^2+(Veri!D9-'Küme Merkezleri'!$H$20)^2)</f>
        <v>3.1658275012410524</v>
      </c>
      <c r="BT9" s="6">
        <f t="shared" si="16"/>
        <v>3</v>
      </c>
      <c r="BU9" s="6">
        <f>SQRT((Veri!C9-'Küme Merkezleri'!$C$21)^2+(Veri!D9-'Küme Merkezleri'!$D$21)^2)</f>
        <v>57.931786228332655</v>
      </c>
      <c r="BV9" s="6">
        <f>SQRT((Veri!C9-'Küme Merkezleri'!$E$21)^2+(Veri!D9-'Küme Merkezleri'!$F$21)^2)</f>
        <v>64.425113866899153</v>
      </c>
      <c r="BW9" s="6">
        <f>SQRT((Veri!C9-'Küme Merkezleri'!$G$21)^2+(Veri!D9-'Küme Merkezleri'!$H$21)^2)</f>
        <v>3.1658275012410524</v>
      </c>
      <c r="BX9" s="6">
        <f t="shared" si="17"/>
        <v>3</v>
      </c>
      <c r="BY9" s="6">
        <f>SQRT((Veri!C9-'Küme Merkezleri'!$C$22)^2+(Veri!D9-'Küme Merkezleri'!$D$22)^2)</f>
        <v>57.931786228332655</v>
      </c>
      <c r="BZ9" s="6">
        <f>SQRT((Veri!C9-'Küme Merkezleri'!$E$22)^2+(Veri!D9-'Küme Merkezleri'!$F$22)^2)</f>
        <v>64.425113866899153</v>
      </c>
      <c r="CA9" s="6">
        <f>SQRT((Veri!C9-'Küme Merkezleri'!$G$22)^2+(Veri!D9-'Küme Merkezleri'!$H$22)^2)</f>
        <v>3.1658275012410524</v>
      </c>
      <c r="CB9" s="6">
        <f t="shared" si="18"/>
        <v>3</v>
      </c>
      <c r="CC9" s="6">
        <f>SQRT((Veri!C9-'Küme Merkezleri'!$C$23)^2+(Veri!D9-'Küme Merkezleri'!$D$23)^2)</f>
        <v>57.931786228332655</v>
      </c>
      <c r="CD9" s="6">
        <f>SQRT((Veri!C9-'Küme Merkezleri'!$E$23)^2+(Veri!D9-'Küme Merkezleri'!$F$23)^2)</f>
        <v>64.425113866899153</v>
      </c>
      <c r="CE9" s="6">
        <f>SQRT((Veri!C9-'Küme Merkezleri'!$G$23)^2+(Veri!D9-'Küme Merkezleri'!$H$23)^2)</f>
        <v>3.1658275012410524</v>
      </c>
      <c r="CF9" s="6">
        <f t="shared" si="19"/>
        <v>3</v>
      </c>
    </row>
    <row r="10" spans="2:84" x14ac:dyDescent="0.25">
      <c r="B10" s="6">
        <v>7</v>
      </c>
      <c r="C10" s="7">
        <v>11.320848713368621</v>
      </c>
      <c r="D10" s="7">
        <v>16.631996591371308</v>
      </c>
      <c r="E10" s="6">
        <f>SQRT((Veri!C10-'Küme Merkezleri'!$C$4)^2+(Veri!D10-'Küme Merkezleri'!$D$4)^2)</f>
        <v>10.642219632789788</v>
      </c>
      <c r="F10" s="6">
        <f>SQRT((Veri!C10-'Küme Merkezleri'!$E$4)^2+(Veri!D10-'Küme Merkezleri'!$F$4)^2)</f>
        <v>11.758996900333084</v>
      </c>
      <c r="G10" s="6">
        <f>SQRT((Veri!C10-'Küme Merkezleri'!$G$4)^2+(Veri!D10-'Küme Merkezleri'!$H$4)^2)</f>
        <v>10.803133113916916</v>
      </c>
      <c r="H10" s="6">
        <f t="shared" si="0"/>
        <v>1</v>
      </c>
      <c r="I10" s="6">
        <f>SQRT((Veri!C10-'Küme Merkezleri'!$C$5)^2+(Veri!D10-'Küme Merkezleri'!$D$5)^2)</f>
        <v>12.688196046611687</v>
      </c>
      <c r="J10" s="6">
        <f>SQRT((Veri!C10-'Küme Merkezleri'!$E$5)^2+(Veri!D10-'Küme Merkezleri'!$F$5)^2)</f>
        <v>23.930832287376621</v>
      </c>
      <c r="K10" s="6">
        <f>SQRT((Veri!C10-'Küme Merkezleri'!$G$5)^2+(Veri!D10-'Küme Merkezleri'!$H$5)^2)</f>
        <v>28.235645470310054</v>
      </c>
      <c r="L10" s="6">
        <f t="shared" si="1"/>
        <v>1</v>
      </c>
      <c r="M10" s="6">
        <f>SQRT((Veri!C10-'Küme Merkezleri'!$C$6)^2+(Veri!D10-'Küme Merkezleri'!$D$6)^2)</f>
        <v>2.5976755408666286</v>
      </c>
      <c r="N10" s="6">
        <f>SQRT((Veri!C10-'Küme Merkezleri'!$E$6)^2+(Veri!D10-'Küme Merkezleri'!$F$6)^2)</f>
        <v>24.459689350036598</v>
      </c>
      <c r="O10" s="6">
        <f>SQRT((Veri!C10-'Küme Merkezleri'!$G$6)^2+(Veri!D10-'Küme Merkezleri'!$H$6)^2)</f>
        <v>59.070018956227365</v>
      </c>
      <c r="P10" s="6">
        <f t="shared" si="2"/>
        <v>1</v>
      </c>
      <c r="Q10" s="6">
        <f>SQRT((Veri!C10-'Küme Merkezleri'!$C$7)^2+(Veri!D10-'Küme Merkezleri'!$D$7)^2)</f>
        <v>2.5976755408666286</v>
      </c>
      <c r="R10" s="6">
        <f>SQRT((Veri!C10-'Küme Merkezleri'!$E$7)^2+(Veri!D10-'Küme Merkezleri'!$F$7)^2)</f>
        <v>24.459689350036598</v>
      </c>
      <c r="S10" s="6">
        <f>SQRT((Veri!C10-'Küme Merkezleri'!$G$7)^2+(Veri!D10-'Küme Merkezleri'!$H$7)^2)</f>
        <v>59.070018956227365</v>
      </c>
      <c r="T10" s="6">
        <f t="shared" si="3"/>
        <v>1</v>
      </c>
      <c r="U10" s="6">
        <f>SQRT((Veri!C10-'Küme Merkezleri'!$C$8)^2+(Veri!D10-'Küme Merkezleri'!$D$8)^2)</f>
        <v>2.5976755408666286</v>
      </c>
      <c r="V10" s="6">
        <f>SQRT((Veri!C10-'Küme Merkezleri'!$E$8)^2+(Veri!D10-'Küme Merkezleri'!$F$8)^2)</f>
        <v>24.459689350036598</v>
      </c>
      <c r="W10" s="6">
        <f>SQRT((Veri!C10-'Küme Merkezleri'!$G$8)^2+(Veri!D10-'Küme Merkezleri'!$H$8)^2)</f>
        <v>59.070018956227365</v>
      </c>
      <c r="X10" s="6">
        <f t="shared" si="4"/>
        <v>1</v>
      </c>
      <c r="Y10" s="6">
        <f>SQRT((Veri!C10-'Küme Merkezleri'!$C$9)^2+(Veri!D10-'Küme Merkezleri'!$D$9)^2)</f>
        <v>2.5976755408666286</v>
      </c>
      <c r="Z10" s="6">
        <f>SQRT((Veri!C10-'Küme Merkezleri'!$E$9)^2+(Veri!D10-'Küme Merkezleri'!$F$9)^2)</f>
        <v>24.459689350036598</v>
      </c>
      <c r="AA10" s="6">
        <f>SQRT((Veri!C10-'Küme Merkezleri'!$G$9)^2+(Veri!D10-'Küme Merkezleri'!$H$9)^2)</f>
        <v>59.070018956227365</v>
      </c>
      <c r="AB10" s="6">
        <f t="shared" si="5"/>
        <v>1</v>
      </c>
      <c r="AC10" s="6">
        <f>SQRT((Veri!C10-'Küme Merkezleri'!$C$10)^2+(Veri!D10-'Küme Merkezleri'!$D$10)^2)</f>
        <v>2.5976755408666286</v>
      </c>
      <c r="AD10" s="6">
        <f>SQRT((Veri!C10-'Küme Merkezleri'!$E$10)^2+(Veri!D10-'Küme Merkezleri'!$F$10)^2)</f>
        <v>24.459689350036598</v>
      </c>
      <c r="AE10" s="6">
        <f>SQRT((Veri!C10-'Küme Merkezleri'!$G$10)^2+(Veri!D10-'Küme Merkezleri'!$H$10)^2)</f>
        <v>59.070018956227365</v>
      </c>
      <c r="AF10" s="6">
        <f t="shared" si="6"/>
        <v>1</v>
      </c>
      <c r="AG10" s="6">
        <f>SQRT((Veri!C10-'Küme Merkezleri'!$C$11)^2+(Veri!D10-'Küme Merkezleri'!$D$11)^2)</f>
        <v>2.5976755408666286</v>
      </c>
      <c r="AH10" s="6">
        <f>SQRT((Veri!C10-'Küme Merkezleri'!$E$11)^2+(Veri!D10-'Küme Merkezleri'!$F$11)^2)</f>
        <v>24.459689350036598</v>
      </c>
      <c r="AI10" s="6">
        <f>SQRT((Veri!C10-'Küme Merkezleri'!$G$11)^2+(Veri!D10-'Küme Merkezleri'!$H$11)^2)</f>
        <v>59.070018956227365</v>
      </c>
      <c r="AJ10" s="6">
        <f t="shared" si="7"/>
        <v>1</v>
      </c>
      <c r="AK10" s="6">
        <f>SQRT((Veri!C10-'Küme Merkezleri'!$C$12)^2+(Veri!D10-'Küme Merkezleri'!$D$12)^2)</f>
        <v>2.5976755408666286</v>
      </c>
      <c r="AL10" s="6">
        <f>SQRT((Veri!C10-'Küme Merkezleri'!$E$12)^2+(Veri!D10-'Küme Merkezleri'!$F$12)^2)</f>
        <v>24.459689350036598</v>
      </c>
      <c r="AM10" s="6">
        <f>SQRT((Veri!C10-'Küme Merkezleri'!$G$12)^2+(Veri!D10-'Küme Merkezleri'!$H$12)^2)</f>
        <v>59.070018956227365</v>
      </c>
      <c r="AN10" s="6">
        <f t="shared" si="8"/>
        <v>1</v>
      </c>
      <c r="AO10" s="6">
        <f>SQRT((Veri!C10-'Küme Merkezleri'!$C$13)^2+(Veri!D10-'Küme Merkezleri'!$D$13)^2)</f>
        <v>2.5976755408666286</v>
      </c>
      <c r="AP10" s="6">
        <f>SQRT((Veri!C10-'Küme Merkezleri'!$E$13)^2+(Veri!D10-'Küme Merkezleri'!$F$13)^2)</f>
        <v>24.459689350036598</v>
      </c>
      <c r="AQ10" s="6">
        <f>SQRT((Veri!C10-'Küme Merkezleri'!$G$13)^2+(Veri!D10-'Küme Merkezleri'!$H$13)^2)</f>
        <v>59.070018956227365</v>
      </c>
      <c r="AR10" s="6">
        <f t="shared" si="9"/>
        <v>1</v>
      </c>
      <c r="AS10" s="6">
        <f>SQRT((Veri!C10-'Küme Merkezleri'!$C$14)^2+(Veri!D10-'Küme Merkezleri'!$D$14)^2)</f>
        <v>2.5976755408666286</v>
      </c>
      <c r="AT10" s="6">
        <f>SQRT((Veri!C10-'Küme Merkezleri'!$E$14)^2+(Veri!D10-'Küme Merkezleri'!$F$14)^2)</f>
        <v>24.459689350036598</v>
      </c>
      <c r="AU10" s="6">
        <f>SQRT((Veri!C10-'Küme Merkezleri'!$G$14)^2+(Veri!D10-'Küme Merkezleri'!$H$14)^2)</f>
        <v>59.070018956227365</v>
      </c>
      <c r="AV10" s="6">
        <f t="shared" si="10"/>
        <v>1</v>
      </c>
      <c r="AW10" s="6">
        <f>SQRT((Veri!C10-'Küme Merkezleri'!$C$15)^2+(Veri!D10-'Küme Merkezleri'!$D$15)^2)</f>
        <v>2.5976755408666286</v>
      </c>
      <c r="AX10" s="6">
        <f>SQRT((Veri!C10-'Küme Merkezleri'!$E$15)^2+(Veri!D10-'Küme Merkezleri'!$F$15)^2)</f>
        <v>24.459689350036598</v>
      </c>
      <c r="AY10" s="6">
        <f>SQRT((Veri!C10-'Küme Merkezleri'!$G$15)^2+(Veri!D10-'Küme Merkezleri'!$H$15)^2)</f>
        <v>59.070018956227365</v>
      </c>
      <c r="AZ10" s="6">
        <f t="shared" si="11"/>
        <v>1</v>
      </c>
      <c r="BA10" s="6">
        <f>SQRT((Veri!C10-'Küme Merkezleri'!$C$16)^2+(Veri!D10-'Küme Merkezleri'!$D$16)^2)</f>
        <v>2.5976755408666286</v>
      </c>
      <c r="BB10" s="6">
        <f>SQRT((Veri!C10-'Küme Merkezleri'!$E$16)^2+(Veri!D10-'Küme Merkezleri'!$F$16)^2)</f>
        <v>24.459689350036598</v>
      </c>
      <c r="BC10" s="6">
        <f>SQRT((Veri!C10-'Küme Merkezleri'!$G$16)^2+(Veri!D10-'Küme Merkezleri'!$H$16)^2)</f>
        <v>59.070018956227365</v>
      </c>
      <c r="BD10" s="6">
        <f t="shared" si="12"/>
        <v>1</v>
      </c>
      <c r="BE10" s="6">
        <f>SQRT((Veri!C10-'Küme Merkezleri'!$C$17)^2+(Veri!D10-'Küme Merkezleri'!$D$17)^2)</f>
        <v>2.5976755408666286</v>
      </c>
      <c r="BF10" s="6">
        <f>SQRT((Veri!C10-'Küme Merkezleri'!$E$17)^2+(Veri!D10-'Küme Merkezleri'!$F$17)^2)</f>
        <v>24.459689350036598</v>
      </c>
      <c r="BG10" s="6">
        <f>SQRT((Veri!C10-'Küme Merkezleri'!$G$17)^2+(Veri!D10-'Küme Merkezleri'!$H$17)^2)</f>
        <v>59.070018956227365</v>
      </c>
      <c r="BH10" s="6">
        <f t="shared" si="13"/>
        <v>1</v>
      </c>
      <c r="BI10" s="6">
        <f>SQRT((Veri!C10-'Küme Merkezleri'!$C$18)^2+(Veri!D10-'Küme Merkezleri'!$D$18)^2)</f>
        <v>2.5976755408666286</v>
      </c>
      <c r="BJ10" s="6">
        <f>SQRT((Veri!C10-'Küme Merkezleri'!$E$18)^2+(Veri!D10-'Küme Merkezleri'!$F$18)^2)</f>
        <v>24.459689350036598</v>
      </c>
      <c r="BK10" s="6">
        <f>SQRT((Veri!C10-'Küme Merkezleri'!$G$18)^2+(Veri!D10-'Küme Merkezleri'!$H$18)^2)</f>
        <v>59.070018956227365</v>
      </c>
      <c r="BL10" s="6">
        <f t="shared" si="14"/>
        <v>1</v>
      </c>
      <c r="BM10" s="6">
        <f>SQRT((Veri!C10-'Küme Merkezleri'!$C$19)^2+(Veri!D10-'Küme Merkezleri'!$D$19)^2)</f>
        <v>2.5976755408666286</v>
      </c>
      <c r="BN10" s="6">
        <f>SQRT((Veri!C10-'Küme Merkezleri'!$E$19)^2+(Veri!D10-'Küme Merkezleri'!$F$19)^2)</f>
        <v>24.459689350036598</v>
      </c>
      <c r="BO10" s="6">
        <f>SQRT((Veri!C10-'Küme Merkezleri'!$G$19)^2+(Veri!D10-'Küme Merkezleri'!$H$19)^2)</f>
        <v>59.070018956227365</v>
      </c>
      <c r="BP10" s="6">
        <f t="shared" si="15"/>
        <v>1</v>
      </c>
      <c r="BQ10" s="6">
        <f>SQRT((Veri!C10-'Küme Merkezleri'!$C$20)^2+(Veri!D10-'Küme Merkezleri'!$D$20)^2)</f>
        <v>2.5976755408666286</v>
      </c>
      <c r="BR10" s="6">
        <f>SQRT((Veri!C10-'Küme Merkezleri'!$E$20)^2+(Veri!D10-'Küme Merkezleri'!$F$20)^2)</f>
        <v>24.459689350036598</v>
      </c>
      <c r="BS10" s="6">
        <f>SQRT((Veri!C10-'Küme Merkezleri'!$G$20)^2+(Veri!D10-'Küme Merkezleri'!$H$20)^2)</f>
        <v>59.070018956227365</v>
      </c>
      <c r="BT10" s="6">
        <f t="shared" si="16"/>
        <v>1</v>
      </c>
      <c r="BU10" s="6">
        <f>SQRT((Veri!C10-'Küme Merkezleri'!$C$21)^2+(Veri!D10-'Küme Merkezleri'!$D$21)^2)</f>
        <v>2.5976755408666286</v>
      </c>
      <c r="BV10" s="6">
        <f>SQRT((Veri!C10-'Küme Merkezleri'!$E$21)^2+(Veri!D10-'Küme Merkezleri'!$F$21)^2)</f>
        <v>24.459689350036598</v>
      </c>
      <c r="BW10" s="6">
        <f>SQRT((Veri!C10-'Küme Merkezleri'!$G$21)^2+(Veri!D10-'Küme Merkezleri'!$H$21)^2)</f>
        <v>59.070018956227365</v>
      </c>
      <c r="BX10" s="6">
        <f t="shared" si="17"/>
        <v>1</v>
      </c>
      <c r="BY10" s="6">
        <f>SQRT((Veri!C10-'Küme Merkezleri'!$C$22)^2+(Veri!D10-'Küme Merkezleri'!$D$22)^2)</f>
        <v>2.5976755408666286</v>
      </c>
      <c r="BZ10" s="6">
        <f>SQRT((Veri!C10-'Küme Merkezleri'!$E$22)^2+(Veri!D10-'Küme Merkezleri'!$F$22)^2)</f>
        <v>24.459689350036598</v>
      </c>
      <c r="CA10" s="6">
        <f>SQRT((Veri!C10-'Küme Merkezleri'!$G$22)^2+(Veri!D10-'Küme Merkezleri'!$H$22)^2)</f>
        <v>59.070018956227365</v>
      </c>
      <c r="CB10" s="6">
        <f t="shared" si="18"/>
        <v>1</v>
      </c>
      <c r="CC10" s="6">
        <f>SQRT((Veri!C10-'Küme Merkezleri'!$C$23)^2+(Veri!D10-'Küme Merkezleri'!$D$23)^2)</f>
        <v>2.5976755408666286</v>
      </c>
      <c r="CD10" s="6">
        <f>SQRT((Veri!C10-'Küme Merkezleri'!$E$23)^2+(Veri!D10-'Küme Merkezleri'!$F$23)^2)</f>
        <v>24.459689350036598</v>
      </c>
      <c r="CE10" s="6">
        <f>SQRT((Veri!C10-'Küme Merkezleri'!$G$23)^2+(Veri!D10-'Küme Merkezleri'!$H$23)^2)</f>
        <v>59.070018956227365</v>
      </c>
      <c r="CF10" s="6">
        <f t="shared" si="19"/>
        <v>1</v>
      </c>
    </row>
    <row r="11" spans="2:84" x14ac:dyDescent="0.25">
      <c r="B11" s="6">
        <v>8</v>
      </c>
      <c r="C11" s="7">
        <v>10.878842599810959</v>
      </c>
      <c r="D11" s="7">
        <v>14.620177447578047</v>
      </c>
      <c r="E11" s="6">
        <f>SQRT((Veri!C11-'Küme Merkezleri'!$C$4)^2+(Veri!D11-'Küme Merkezleri'!$D$4)^2)</f>
        <v>12.40702497110281</v>
      </c>
      <c r="F11" s="6">
        <f>SQRT((Veri!C11-'Küme Merkezleri'!$E$4)^2+(Veri!D11-'Küme Merkezleri'!$F$4)^2)</f>
        <v>12.583547083633357</v>
      </c>
      <c r="G11" s="6">
        <f>SQRT((Veri!C11-'Küme Merkezleri'!$G$4)^2+(Veri!D11-'Küme Merkezleri'!$H$4)^2)</f>
        <v>11.127641578120128</v>
      </c>
      <c r="H11" s="6">
        <f t="shared" si="0"/>
        <v>3</v>
      </c>
      <c r="I11" s="6">
        <f>SQRT((Veri!C11-'Küme Merkezleri'!$C$5)^2+(Veri!D11-'Küme Merkezleri'!$D$5)^2)</f>
        <v>14.289384746687695</v>
      </c>
      <c r="J11" s="6">
        <f>SQRT((Veri!C11-'Küme Merkezleri'!$E$5)^2+(Veri!D11-'Küme Merkezleri'!$F$5)^2)</f>
        <v>25.314686583689255</v>
      </c>
      <c r="K11" s="6">
        <f>SQRT((Veri!C11-'Küme Merkezleri'!$G$5)^2+(Veri!D11-'Küme Merkezleri'!$H$5)^2)</f>
        <v>26.53967389953684</v>
      </c>
      <c r="L11" s="6">
        <f t="shared" si="1"/>
        <v>1</v>
      </c>
      <c r="M11" s="6">
        <f>SQRT((Veri!C11-'Küme Merkezleri'!$C$6)^2+(Veri!D11-'Küme Merkezleri'!$D$6)^2)</f>
        <v>1.958325861266091</v>
      </c>
      <c r="N11" s="6">
        <f>SQRT((Veri!C11-'Küme Merkezleri'!$E$6)^2+(Veri!D11-'Küme Merkezleri'!$F$6)^2)</f>
        <v>25.913501310726009</v>
      </c>
      <c r="O11" s="6">
        <f>SQRT((Veri!C11-'Küme Merkezleri'!$G$6)^2+(Veri!D11-'Küme Merkezleri'!$H$6)^2)</f>
        <v>57.426596399002726</v>
      </c>
      <c r="P11" s="6">
        <f t="shared" si="2"/>
        <v>1</v>
      </c>
      <c r="Q11" s="6">
        <f>SQRT((Veri!C11-'Küme Merkezleri'!$C$7)^2+(Veri!D11-'Küme Merkezleri'!$D$7)^2)</f>
        <v>1.958325861266091</v>
      </c>
      <c r="R11" s="6">
        <f>SQRT((Veri!C11-'Küme Merkezleri'!$E$7)^2+(Veri!D11-'Küme Merkezleri'!$F$7)^2)</f>
        <v>25.913501310726009</v>
      </c>
      <c r="S11" s="6">
        <f>SQRT((Veri!C11-'Küme Merkezleri'!$G$7)^2+(Veri!D11-'Küme Merkezleri'!$H$7)^2)</f>
        <v>57.426596399002726</v>
      </c>
      <c r="T11" s="6">
        <f t="shared" si="3"/>
        <v>1</v>
      </c>
      <c r="U11" s="6">
        <f>SQRT((Veri!C11-'Küme Merkezleri'!$C$8)^2+(Veri!D11-'Küme Merkezleri'!$D$8)^2)</f>
        <v>1.958325861266091</v>
      </c>
      <c r="V11" s="6">
        <f>SQRT((Veri!C11-'Küme Merkezleri'!$E$8)^2+(Veri!D11-'Küme Merkezleri'!$F$8)^2)</f>
        <v>25.913501310726009</v>
      </c>
      <c r="W11" s="6">
        <f>SQRT((Veri!C11-'Küme Merkezleri'!$G$8)^2+(Veri!D11-'Küme Merkezleri'!$H$8)^2)</f>
        <v>57.426596399002726</v>
      </c>
      <c r="X11" s="6">
        <f t="shared" si="4"/>
        <v>1</v>
      </c>
      <c r="Y11" s="6">
        <f>SQRT((Veri!C11-'Küme Merkezleri'!$C$9)^2+(Veri!D11-'Küme Merkezleri'!$D$9)^2)</f>
        <v>1.958325861266091</v>
      </c>
      <c r="Z11" s="6">
        <f>SQRT((Veri!C11-'Küme Merkezleri'!$E$9)^2+(Veri!D11-'Küme Merkezleri'!$F$9)^2)</f>
        <v>25.913501310726009</v>
      </c>
      <c r="AA11" s="6">
        <f>SQRT((Veri!C11-'Küme Merkezleri'!$G$9)^2+(Veri!D11-'Küme Merkezleri'!$H$9)^2)</f>
        <v>57.426596399002726</v>
      </c>
      <c r="AB11" s="6">
        <f t="shared" si="5"/>
        <v>1</v>
      </c>
      <c r="AC11" s="6">
        <f>SQRT((Veri!C11-'Küme Merkezleri'!$C$10)^2+(Veri!D11-'Küme Merkezleri'!$D$10)^2)</f>
        <v>1.958325861266091</v>
      </c>
      <c r="AD11" s="6">
        <f>SQRT((Veri!C11-'Küme Merkezleri'!$E$10)^2+(Veri!D11-'Küme Merkezleri'!$F$10)^2)</f>
        <v>25.913501310726009</v>
      </c>
      <c r="AE11" s="6">
        <f>SQRT((Veri!C11-'Küme Merkezleri'!$G$10)^2+(Veri!D11-'Küme Merkezleri'!$H$10)^2)</f>
        <v>57.426596399002726</v>
      </c>
      <c r="AF11" s="6">
        <f t="shared" si="6"/>
        <v>1</v>
      </c>
      <c r="AG11" s="6">
        <f>SQRT((Veri!C11-'Küme Merkezleri'!$C$11)^2+(Veri!D11-'Küme Merkezleri'!$D$11)^2)</f>
        <v>1.958325861266091</v>
      </c>
      <c r="AH11" s="6">
        <f>SQRT((Veri!C11-'Küme Merkezleri'!$E$11)^2+(Veri!D11-'Küme Merkezleri'!$F$11)^2)</f>
        <v>25.913501310726009</v>
      </c>
      <c r="AI11" s="6">
        <f>SQRT((Veri!C11-'Küme Merkezleri'!$G$11)^2+(Veri!D11-'Küme Merkezleri'!$H$11)^2)</f>
        <v>57.426596399002726</v>
      </c>
      <c r="AJ11" s="6">
        <f t="shared" si="7"/>
        <v>1</v>
      </c>
      <c r="AK11" s="6">
        <f>SQRT((Veri!C11-'Küme Merkezleri'!$C$12)^2+(Veri!D11-'Küme Merkezleri'!$D$12)^2)</f>
        <v>1.958325861266091</v>
      </c>
      <c r="AL11" s="6">
        <f>SQRT((Veri!C11-'Küme Merkezleri'!$E$12)^2+(Veri!D11-'Küme Merkezleri'!$F$12)^2)</f>
        <v>25.913501310726009</v>
      </c>
      <c r="AM11" s="6">
        <f>SQRT((Veri!C11-'Küme Merkezleri'!$G$12)^2+(Veri!D11-'Küme Merkezleri'!$H$12)^2)</f>
        <v>57.426596399002726</v>
      </c>
      <c r="AN11" s="6">
        <f t="shared" si="8"/>
        <v>1</v>
      </c>
      <c r="AO11" s="6">
        <f>SQRT((Veri!C11-'Küme Merkezleri'!$C$13)^2+(Veri!D11-'Küme Merkezleri'!$D$13)^2)</f>
        <v>1.958325861266091</v>
      </c>
      <c r="AP11" s="6">
        <f>SQRT((Veri!C11-'Küme Merkezleri'!$E$13)^2+(Veri!D11-'Küme Merkezleri'!$F$13)^2)</f>
        <v>25.913501310726009</v>
      </c>
      <c r="AQ11" s="6">
        <f>SQRT((Veri!C11-'Küme Merkezleri'!$G$13)^2+(Veri!D11-'Küme Merkezleri'!$H$13)^2)</f>
        <v>57.426596399002726</v>
      </c>
      <c r="AR11" s="6">
        <f t="shared" si="9"/>
        <v>1</v>
      </c>
      <c r="AS11" s="6">
        <f>SQRT((Veri!C11-'Küme Merkezleri'!$C$14)^2+(Veri!D11-'Küme Merkezleri'!$D$14)^2)</f>
        <v>1.958325861266091</v>
      </c>
      <c r="AT11" s="6">
        <f>SQRT((Veri!C11-'Küme Merkezleri'!$E$14)^2+(Veri!D11-'Küme Merkezleri'!$F$14)^2)</f>
        <v>25.913501310726009</v>
      </c>
      <c r="AU11" s="6">
        <f>SQRT((Veri!C11-'Küme Merkezleri'!$G$14)^2+(Veri!D11-'Küme Merkezleri'!$H$14)^2)</f>
        <v>57.426596399002726</v>
      </c>
      <c r="AV11" s="6">
        <f t="shared" si="10"/>
        <v>1</v>
      </c>
      <c r="AW11" s="6">
        <f>SQRT((Veri!C11-'Küme Merkezleri'!$C$15)^2+(Veri!D11-'Küme Merkezleri'!$D$15)^2)</f>
        <v>1.958325861266091</v>
      </c>
      <c r="AX11" s="6">
        <f>SQRT((Veri!C11-'Küme Merkezleri'!$E$15)^2+(Veri!D11-'Küme Merkezleri'!$F$15)^2)</f>
        <v>25.913501310726009</v>
      </c>
      <c r="AY11" s="6">
        <f>SQRT((Veri!C11-'Küme Merkezleri'!$G$15)^2+(Veri!D11-'Küme Merkezleri'!$H$15)^2)</f>
        <v>57.426596399002726</v>
      </c>
      <c r="AZ11" s="6">
        <f t="shared" si="11"/>
        <v>1</v>
      </c>
      <c r="BA11" s="6">
        <f>SQRT((Veri!C11-'Küme Merkezleri'!$C$16)^2+(Veri!D11-'Küme Merkezleri'!$D$16)^2)</f>
        <v>1.958325861266091</v>
      </c>
      <c r="BB11" s="6">
        <f>SQRT((Veri!C11-'Küme Merkezleri'!$E$16)^2+(Veri!D11-'Küme Merkezleri'!$F$16)^2)</f>
        <v>25.913501310726009</v>
      </c>
      <c r="BC11" s="6">
        <f>SQRT((Veri!C11-'Küme Merkezleri'!$G$16)^2+(Veri!D11-'Küme Merkezleri'!$H$16)^2)</f>
        <v>57.426596399002726</v>
      </c>
      <c r="BD11" s="6">
        <f t="shared" si="12"/>
        <v>1</v>
      </c>
      <c r="BE11" s="6">
        <f>SQRT((Veri!C11-'Küme Merkezleri'!$C$17)^2+(Veri!D11-'Küme Merkezleri'!$D$17)^2)</f>
        <v>1.958325861266091</v>
      </c>
      <c r="BF11" s="6">
        <f>SQRT((Veri!C11-'Küme Merkezleri'!$E$17)^2+(Veri!D11-'Küme Merkezleri'!$F$17)^2)</f>
        <v>25.913501310726009</v>
      </c>
      <c r="BG11" s="6">
        <f>SQRT((Veri!C11-'Küme Merkezleri'!$G$17)^2+(Veri!D11-'Küme Merkezleri'!$H$17)^2)</f>
        <v>57.426596399002726</v>
      </c>
      <c r="BH11" s="6">
        <f t="shared" si="13"/>
        <v>1</v>
      </c>
      <c r="BI11" s="6">
        <f>SQRT((Veri!C11-'Küme Merkezleri'!$C$18)^2+(Veri!D11-'Küme Merkezleri'!$D$18)^2)</f>
        <v>1.958325861266091</v>
      </c>
      <c r="BJ11" s="6">
        <f>SQRT((Veri!C11-'Küme Merkezleri'!$E$18)^2+(Veri!D11-'Küme Merkezleri'!$F$18)^2)</f>
        <v>25.913501310726009</v>
      </c>
      <c r="BK11" s="6">
        <f>SQRT((Veri!C11-'Küme Merkezleri'!$G$18)^2+(Veri!D11-'Küme Merkezleri'!$H$18)^2)</f>
        <v>57.426596399002726</v>
      </c>
      <c r="BL11" s="6">
        <f t="shared" si="14"/>
        <v>1</v>
      </c>
      <c r="BM11" s="6">
        <f>SQRT((Veri!C11-'Küme Merkezleri'!$C$19)^2+(Veri!D11-'Küme Merkezleri'!$D$19)^2)</f>
        <v>1.958325861266091</v>
      </c>
      <c r="BN11" s="6">
        <f>SQRT((Veri!C11-'Küme Merkezleri'!$E$19)^2+(Veri!D11-'Küme Merkezleri'!$F$19)^2)</f>
        <v>25.913501310726009</v>
      </c>
      <c r="BO11" s="6">
        <f>SQRT((Veri!C11-'Küme Merkezleri'!$G$19)^2+(Veri!D11-'Küme Merkezleri'!$H$19)^2)</f>
        <v>57.426596399002726</v>
      </c>
      <c r="BP11" s="6">
        <f t="shared" si="15"/>
        <v>1</v>
      </c>
      <c r="BQ11" s="6">
        <f>SQRT((Veri!C11-'Küme Merkezleri'!$C$20)^2+(Veri!D11-'Küme Merkezleri'!$D$20)^2)</f>
        <v>1.958325861266091</v>
      </c>
      <c r="BR11" s="6">
        <f>SQRT((Veri!C11-'Küme Merkezleri'!$E$20)^2+(Veri!D11-'Küme Merkezleri'!$F$20)^2)</f>
        <v>25.913501310726009</v>
      </c>
      <c r="BS11" s="6">
        <f>SQRT((Veri!C11-'Küme Merkezleri'!$G$20)^2+(Veri!D11-'Küme Merkezleri'!$H$20)^2)</f>
        <v>57.426596399002726</v>
      </c>
      <c r="BT11" s="6">
        <f t="shared" si="16"/>
        <v>1</v>
      </c>
      <c r="BU11" s="6">
        <f>SQRT((Veri!C11-'Küme Merkezleri'!$C$21)^2+(Veri!D11-'Küme Merkezleri'!$D$21)^2)</f>
        <v>1.958325861266091</v>
      </c>
      <c r="BV11" s="6">
        <f>SQRT((Veri!C11-'Küme Merkezleri'!$E$21)^2+(Veri!D11-'Küme Merkezleri'!$F$21)^2)</f>
        <v>25.913501310726009</v>
      </c>
      <c r="BW11" s="6">
        <f>SQRT((Veri!C11-'Küme Merkezleri'!$G$21)^2+(Veri!D11-'Küme Merkezleri'!$H$21)^2)</f>
        <v>57.426596399002726</v>
      </c>
      <c r="BX11" s="6">
        <f t="shared" si="17"/>
        <v>1</v>
      </c>
      <c r="BY11" s="6">
        <f>SQRT((Veri!C11-'Küme Merkezleri'!$C$22)^2+(Veri!D11-'Küme Merkezleri'!$D$22)^2)</f>
        <v>1.958325861266091</v>
      </c>
      <c r="BZ11" s="6">
        <f>SQRT((Veri!C11-'Küme Merkezleri'!$E$22)^2+(Veri!D11-'Küme Merkezleri'!$F$22)^2)</f>
        <v>25.913501310726009</v>
      </c>
      <c r="CA11" s="6">
        <f>SQRT((Veri!C11-'Küme Merkezleri'!$G$22)^2+(Veri!D11-'Küme Merkezleri'!$H$22)^2)</f>
        <v>57.426596399002726</v>
      </c>
      <c r="CB11" s="6">
        <f t="shared" si="18"/>
        <v>1</v>
      </c>
      <c r="CC11" s="6">
        <f>SQRT((Veri!C11-'Küme Merkezleri'!$C$23)^2+(Veri!D11-'Küme Merkezleri'!$D$23)^2)</f>
        <v>1.958325861266091</v>
      </c>
      <c r="CD11" s="6">
        <f>SQRT((Veri!C11-'Küme Merkezleri'!$E$23)^2+(Veri!D11-'Küme Merkezleri'!$F$23)^2)</f>
        <v>25.913501310726009</v>
      </c>
      <c r="CE11" s="6">
        <f>SQRT((Veri!C11-'Küme Merkezleri'!$G$23)^2+(Veri!D11-'Küme Merkezleri'!$H$23)^2)</f>
        <v>57.426596399002726</v>
      </c>
      <c r="CF11" s="6">
        <f t="shared" si="19"/>
        <v>1</v>
      </c>
    </row>
    <row r="12" spans="2:84" x14ac:dyDescent="0.25">
      <c r="B12" s="6">
        <v>9</v>
      </c>
      <c r="C12" s="7">
        <v>30.438146475255699</v>
      </c>
      <c r="D12" s="7">
        <v>26.264605633406809</v>
      </c>
      <c r="E12" s="6">
        <f>SQRT((Veri!C12-'Küme Merkezleri'!$C$4)^2+(Veri!D12-'Küme Merkezleri'!$D$4)^2)</f>
        <v>11.660172960306474</v>
      </c>
      <c r="F12" s="6">
        <f>SQRT((Veri!C12-'Küme Merkezleri'!$E$4)^2+(Veri!D12-'Küme Merkezleri'!$F$4)^2)</f>
        <v>11.118890648940583</v>
      </c>
      <c r="G12" s="6">
        <f>SQRT((Veri!C12-'Küme Merkezleri'!$G$4)^2+(Veri!D12-'Küme Merkezleri'!$H$4)^2)</f>
        <v>14.074574807575916</v>
      </c>
      <c r="H12" s="6">
        <f t="shared" si="0"/>
        <v>2</v>
      </c>
      <c r="I12" s="6">
        <f>SQRT((Veri!C12-'Küme Merkezleri'!$C$5)^2+(Veri!D12-'Küme Merkezleri'!$D$5)^2)</f>
        <v>9.0979450373662321</v>
      </c>
      <c r="J12" s="6">
        <f>SQRT((Veri!C12-'Küme Merkezleri'!$E$5)^2+(Veri!D12-'Küme Merkezleri'!$F$5)^2)</f>
        <v>2.5736044186653908</v>
      </c>
      <c r="K12" s="6">
        <f>SQRT((Veri!C12-'Küme Merkezleri'!$G$5)^2+(Veri!D12-'Küme Merkezleri'!$H$5)^2)</f>
        <v>37.106029185497768</v>
      </c>
      <c r="L12" s="6">
        <f t="shared" si="1"/>
        <v>2</v>
      </c>
      <c r="M12" s="6">
        <f>SQRT((Veri!C12-'Küme Merkezleri'!$C$6)^2+(Veri!D12-'Küme Merkezleri'!$D$6)^2)</f>
        <v>24.001815356119685</v>
      </c>
      <c r="N12" s="6">
        <f>SQRT((Veri!C12-'Küme Merkezleri'!$E$6)^2+(Veri!D12-'Küme Merkezleri'!$F$6)^2)</f>
        <v>3.4595309133455721</v>
      </c>
      <c r="O12" s="6">
        <f>SQRT((Veri!C12-'Küme Merkezleri'!$G$6)^2+(Veri!D12-'Küme Merkezleri'!$H$6)^2)</f>
        <v>63.758457632140335</v>
      </c>
      <c r="P12" s="6">
        <f t="shared" si="2"/>
        <v>2</v>
      </c>
      <c r="Q12" s="6">
        <f>SQRT((Veri!C12-'Küme Merkezleri'!$C$7)^2+(Veri!D12-'Küme Merkezleri'!$D$7)^2)</f>
        <v>24.001815356119685</v>
      </c>
      <c r="R12" s="6">
        <f>SQRT((Veri!C12-'Küme Merkezleri'!$E$7)^2+(Veri!D12-'Küme Merkezleri'!$F$7)^2)</f>
        <v>3.4595309133455721</v>
      </c>
      <c r="S12" s="6">
        <f>SQRT((Veri!C12-'Küme Merkezleri'!$G$7)^2+(Veri!D12-'Küme Merkezleri'!$H$7)^2)</f>
        <v>63.758457632140335</v>
      </c>
      <c r="T12" s="6">
        <f t="shared" si="3"/>
        <v>2</v>
      </c>
      <c r="U12" s="6">
        <f>SQRT((Veri!C12-'Küme Merkezleri'!$C$8)^2+(Veri!D12-'Küme Merkezleri'!$D$8)^2)</f>
        <v>24.001815356119685</v>
      </c>
      <c r="V12" s="6">
        <f>SQRT((Veri!C12-'Küme Merkezleri'!$E$8)^2+(Veri!D12-'Küme Merkezleri'!$F$8)^2)</f>
        <v>3.4595309133455721</v>
      </c>
      <c r="W12" s="6">
        <f>SQRT((Veri!C12-'Küme Merkezleri'!$G$8)^2+(Veri!D12-'Küme Merkezleri'!$H$8)^2)</f>
        <v>63.758457632140335</v>
      </c>
      <c r="X12" s="6">
        <f t="shared" si="4"/>
        <v>2</v>
      </c>
      <c r="Y12" s="6">
        <f>SQRT((Veri!C12-'Küme Merkezleri'!$C$9)^2+(Veri!D12-'Küme Merkezleri'!$D$9)^2)</f>
        <v>24.001815356119685</v>
      </c>
      <c r="Z12" s="6">
        <f>SQRT((Veri!C12-'Küme Merkezleri'!$E$9)^2+(Veri!D12-'Küme Merkezleri'!$F$9)^2)</f>
        <v>3.4595309133455721</v>
      </c>
      <c r="AA12" s="6">
        <f>SQRT((Veri!C12-'Küme Merkezleri'!$G$9)^2+(Veri!D12-'Küme Merkezleri'!$H$9)^2)</f>
        <v>63.758457632140335</v>
      </c>
      <c r="AB12" s="6">
        <f t="shared" si="5"/>
        <v>2</v>
      </c>
      <c r="AC12" s="6">
        <f>SQRT((Veri!C12-'Küme Merkezleri'!$C$10)^2+(Veri!D12-'Küme Merkezleri'!$D$10)^2)</f>
        <v>24.001815356119685</v>
      </c>
      <c r="AD12" s="6">
        <f>SQRT((Veri!C12-'Küme Merkezleri'!$E$10)^2+(Veri!D12-'Küme Merkezleri'!$F$10)^2)</f>
        <v>3.4595309133455721</v>
      </c>
      <c r="AE12" s="6">
        <f>SQRT((Veri!C12-'Küme Merkezleri'!$G$10)^2+(Veri!D12-'Küme Merkezleri'!$H$10)^2)</f>
        <v>63.758457632140335</v>
      </c>
      <c r="AF12" s="6">
        <f t="shared" si="6"/>
        <v>2</v>
      </c>
      <c r="AG12" s="6">
        <f>SQRT((Veri!C12-'Küme Merkezleri'!$C$11)^2+(Veri!D12-'Küme Merkezleri'!$D$11)^2)</f>
        <v>24.001815356119685</v>
      </c>
      <c r="AH12" s="6">
        <f>SQRT((Veri!C12-'Küme Merkezleri'!$E$11)^2+(Veri!D12-'Küme Merkezleri'!$F$11)^2)</f>
        <v>3.4595309133455721</v>
      </c>
      <c r="AI12" s="6">
        <f>SQRT((Veri!C12-'Küme Merkezleri'!$G$11)^2+(Veri!D12-'Küme Merkezleri'!$H$11)^2)</f>
        <v>63.758457632140335</v>
      </c>
      <c r="AJ12" s="6">
        <f t="shared" si="7"/>
        <v>2</v>
      </c>
      <c r="AK12" s="6">
        <f>SQRT((Veri!C12-'Küme Merkezleri'!$C$12)^2+(Veri!D12-'Küme Merkezleri'!$D$12)^2)</f>
        <v>24.001815356119685</v>
      </c>
      <c r="AL12" s="6">
        <f>SQRT((Veri!C12-'Küme Merkezleri'!$E$12)^2+(Veri!D12-'Küme Merkezleri'!$F$12)^2)</f>
        <v>3.4595309133455721</v>
      </c>
      <c r="AM12" s="6">
        <f>SQRT((Veri!C12-'Küme Merkezleri'!$G$12)^2+(Veri!D12-'Küme Merkezleri'!$H$12)^2)</f>
        <v>63.758457632140335</v>
      </c>
      <c r="AN12" s="6">
        <f t="shared" si="8"/>
        <v>2</v>
      </c>
      <c r="AO12" s="6">
        <f>SQRT((Veri!C12-'Küme Merkezleri'!$C$13)^2+(Veri!D12-'Küme Merkezleri'!$D$13)^2)</f>
        <v>24.001815356119685</v>
      </c>
      <c r="AP12" s="6">
        <f>SQRT((Veri!C12-'Küme Merkezleri'!$E$13)^2+(Veri!D12-'Küme Merkezleri'!$F$13)^2)</f>
        <v>3.4595309133455721</v>
      </c>
      <c r="AQ12" s="6">
        <f>SQRT((Veri!C12-'Küme Merkezleri'!$G$13)^2+(Veri!D12-'Küme Merkezleri'!$H$13)^2)</f>
        <v>63.758457632140335</v>
      </c>
      <c r="AR12" s="6">
        <f t="shared" si="9"/>
        <v>2</v>
      </c>
      <c r="AS12" s="6">
        <f>SQRT((Veri!C12-'Küme Merkezleri'!$C$14)^2+(Veri!D12-'Küme Merkezleri'!$D$14)^2)</f>
        <v>24.001815356119685</v>
      </c>
      <c r="AT12" s="6">
        <f>SQRT((Veri!C12-'Küme Merkezleri'!$E$14)^2+(Veri!D12-'Küme Merkezleri'!$F$14)^2)</f>
        <v>3.4595309133455721</v>
      </c>
      <c r="AU12" s="6">
        <f>SQRT((Veri!C12-'Küme Merkezleri'!$G$14)^2+(Veri!D12-'Küme Merkezleri'!$H$14)^2)</f>
        <v>63.758457632140335</v>
      </c>
      <c r="AV12" s="6">
        <f t="shared" si="10"/>
        <v>2</v>
      </c>
      <c r="AW12" s="6">
        <f>SQRT((Veri!C12-'Küme Merkezleri'!$C$15)^2+(Veri!D12-'Küme Merkezleri'!$D$15)^2)</f>
        <v>24.001815356119685</v>
      </c>
      <c r="AX12" s="6">
        <f>SQRT((Veri!C12-'Küme Merkezleri'!$E$15)^2+(Veri!D12-'Küme Merkezleri'!$F$15)^2)</f>
        <v>3.4595309133455721</v>
      </c>
      <c r="AY12" s="6">
        <f>SQRT((Veri!C12-'Küme Merkezleri'!$G$15)^2+(Veri!D12-'Küme Merkezleri'!$H$15)^2)</f>
        <v>63.758457632140335</v>
      </c>
      <c r="AZ12" s="6">
        <f t="shared" si="11"/>
        <v>2</v>
      </c>
      <c r="BA12" s="6">
        <f>SQRT((Veri!C12-'Küme Merkezleri'!$C$16)^2+(Veri!D12-'Küme Merkezleri'!$D$16)^2)</f>
        <v>24.001815356119685</v>
      </c>
      <c r="BB12" s="6">
        <f>SQRT((Veri!C12-'Küme Merkezleri'!$E$16)^2+(Veri!D12-'Küme Merkezleri'!$F$16)^2)</f>
        <v>3.4595309133455721</v>
      </c>
      <c r="BC12" s="6">
        <f>SQRT((Veri!C12-'Küme Merkezleri'!$G$16)^2+(Veri!D12-'Küme Merkezleri'!$H$16)^2)</f>
        <v>63.758457632140335</v>
      </c>
      <c r="BD12" s="6">
        <f t="shared" si="12"/>
        <v>2</v>
      </c>
      <c r="BE12" s="6">
        <f>SQRT((Veri!C12-'Küme Merkezleri'!$C$17)^2+(Veri!D12-'Küme Merkezleri'!$D$17)^2)</f>
        <v>24.001815356119685</v>
      </c>
      <c r="BF12" s="6">
        <f>SQRT((Veri!C12-'Küme Merkezleri'!$E$17)^2+(Veri!D12-'Küme Merkezleri'!$F$17)^2)</f>
        <v>3.4595309133455721</v>
      </c>
      <c r="BG12" s="6">
        <f>SQRT((Veri!C12-'Küme Merkezleri'!$G$17)^2+(Veri!D12-'Küme Merkezleri'!$H$17)^2)</f>
        <v>63.758457632140335</v>
      </c>
      <c r="BH12" s="6">
        <f t="shared" si="13"/>
        <v>2</v>
      </c>
      <c r="BI12" s="6">
        <f>SQRT((Veri!C12-'Küme Merkezleri'!$C$18)^2+(Veri!D12-'Küme Merkezleri'!$D$18)^2)</f>
        <v>24.001815356119685</v>
      </c>
      <c r="BJ12" s="6">
        <f>SQRT((Veri!C12-'Küme Merkezleri'!$E$18)^2+(Veri!D12-'Küme Merkezleri'!$F$18)^2)</f>
        <v>3.4595309133455721</v>
      </c>
      <c r="BK12" s="6">
        <f>SQRT((Veri!C12-'Küme Merkezleri'!$G$18)^2+(Veri!D12-'Küme Merkezleri'!$H$18)^2)</f>
        <v>63.758457632140335</v>
      </c>
      <c r="BL12" s="6">
        <f t="shared" si="14"/>
        <v>2</v>
      </c>
      <c r="BM12" s="6">
        <f>SQRT((Veri!C12-'Küme Merkezleri'!$C$19)^2+(Veri!D12-'Küme Merkezleri'!$D$19)^2)</f>
        <v>24.001815356119685</v>
      </c>
      <c r="BN12" s="6">
        <f>SQRT((Veri!C12-'Küme Merkezleri'!$E$19)^2+(Veri!D12-'Küme Merkezleri'!$F$19)^2)</f>
        <v>3.4595309133455721</v>
      </c>
      <c r="BO12" s="6">
        <f>SQRT((Veri!C12-'Küme Merkezleri'!$G$19)^2+(Veri!D12-'Küme Merkezleri'!$H$19)^2)</f>
        <v>63.758457632140335</v>
      </c>
      <c r="BP12" s="6">
        <f t="shared" si="15"/>
        <v>2</v>
      </c>
      <c r="BQ12" s="6">
        <f>SQRT((Veri!C12-'Küme Merkezleri'!$C$20)^2+(Veri!D12-'Küme Merkezleri'!$D$20)^2)</f>
        <v>24.001815356119685</v>
      </c>
      <c r="BR12" s="6">
        <f>SQRT((Veri!C12-'Küme Merkezleri'!$E$20)^2+(Veri!D12-'Küme Merkezleri'!$F$20)^2)</f>
        <v>3.4595309133455721</v>
      </c>
      <c r="BS12" s="6">
        <f>SQRT((Veri!C12-'Küme Merkezleri'!$G$20)^2+(Veri!D12-'Küme Merkezleri'!$H$20)^2)</f>
        <v>63.758457632140335</v>
      </c>
      <c r="BT12" s="6">
        <f t="shared" si="16"/>
        <v>2</v>
      </c>
      <c r="BU12" s="6">
        <f>SQRT((Veri!C12-'Küme Merkezleri'!$C$21)^2+(Veri!D12-'Küme Merkezleri'!$D$21)^2)</f>
        <v>24.001815356119685</v>
      </c>
      <c r="BV12" s="6">
        <f>SQRT((Veri!C12-'Küme Merkezleri'!$E$21)^2+(Veri!D12-'Küme Merkezleri'!$F$21)^2)</f>
        <v>3.4595309133455721</v>
      </c>
      <c r="BW12" s="6">
        <f>SQRT((Veri!C12-'Küme Merkezleri'!$G$21)^2+(Veri!D12-'Küme Merkezleri'!$H$21)^2)</f>
        <v>63.758457632140335</v>
      </c>
      <c r="BX12" s="6">
        <f t="shared" si="17"/>
        <v>2</v>
      </c>
      <c r="BY12" s="6">
        <f>SQRT((Veri!C12-'Küme Merkezleri'!$C$22)^2+(Veri!D12-'Küme Merkezleri'!$D$22)^2)</f>
        <v>24.001815356119685</v>
      </c>
      <c r="BZ12" s="6">
        <f>SQRT((Veri!C12-'Küme Merkezleri'!$E$22)^2+(Veri!D12-'Küme Merkezleri'!$F$22)^2)</f>
        <v>3.4595309133455721</v>
      </c>
      <c r="CA12" s="6">
        <f>SQRT((Veri!C12-'Küme Merkezleri'!$G$22)^2+(Veri!D12-'Küme Merkezleri'!$H$22)^2)</f>
        <v>63.758457632140335</v>
      </c>
      <c r="CB12" s="6">
        <f t="shared" si="18"/>
        <v>2</v>
      </c>
      <c r="CC12" s="6">
        <f>SQRT((Veri!C12-'Küme Merkezleri'!$C$23)^2+(Veri!D12-'Küme Merkezleri'!$D$23)^2)</f>
        <v>24.001815356119685</v>
      </c>
      <c r="CD12" s="6">
        <f>SQRT((Veri!C12-'Küme Merkezleri'!$E$23)^2+(Veri!D12-'Küme Merkezleri'!$F$23)^2)</f>
        <v>3.4595309133455721</v>
      </c>
      <c r="CE12" s="6">
        <f>SQRT((Veri!C12-'Küme Merkezleri'!$G$23)^2+(Veri!D12-'Küme Merkezleri'!$H$23)^2)</f>
        <v>63.758457632140335</v>
      </c>
      <c r="CF12" s="6">
        <f t="shared" si="19"/>
        <v>2</v>
      </c>
    </row>
    <row r="13" spans="2:84" x14ac:dyDescent="0.25">
      <c r="B13" s="6">
        <v>10</v>
      </c>
      <c r="C13" s="7">
        <v>35.399743515250066</v>
      </c>
      <c r="D13" s="7">
        <v>-37.649594796055439</v>
      </c>
      <c r="E13" s="6">
        <f>SQRT((Veri!C13-'Küme Merkezleri'!$C$4)^2+(Veri!D13-'Küme Merkezleri'!$D$4)^2)</f>
        <v>63.793605681790808</v>
      </c>
      <c r="F13" s="6">
        <f>SQRT((Veri!C13-'Küme Merkezleri'!$E$4)^2+(Veri!D13-'Küme Merkezleri'!$F$4)^2)</f>
        <v>57.014305575084812</v>
      </c>
      <c r="G13" s="6">
        <f>SQRT((Veri!C13-'Küme Merkezleri'!$G$4)^2+(Veri!D13-'Küme Merkezleri'!$H$4)^2)</f>
        <v>54.328012649675621</v>
      </c>
      <c r="H13" s="6">
        <f t="shared" si="0"/>
        <v>3</v>
      </c>
      <c r="I13" s="6">
        <f>SQRT((Veri!C13-'Küme Merkezleri'!$C$5)^2+(Veri!D13-'Küme Merkezleri'!$D$5)^2)</f>
        <v>63.22283965588111</v>
      </c>
      <c r="J13" s="6">
        <f>SQRT((Veri!C13-'Küme Merkezleri'!$E$5)^2+(Veri!D13-'Küme Merkezleri'!$F$5)^2)</f>
        <v>65.589114789092463</v>
      </c>
      <c r="K13" s="6">
        <f>SQRT((Veri!C13-'Küme Merkezleri'!$G$5)^2+(Veri!D13-'Küme Merkezleri'!$H$5)^2)</f>
        <v>31.2176856556475</v>
      </c>
      <c r="L13" s="6">
        <f t="shared" si="1"/>
        <v>3</v>
      </c>
      <c r="M13" s="6">
        <f>SQRT((Veri!C13-'Küme Merkezleri'!$C$6)^2+(Veri!D13-'Küme Merkezleri'!$D$6)^2)</f>
        <v>59.183208036382112</v>
      </c>
      <c r="N13" s="6">
        <f>SQRT((Veri!C13-'Küme Merkezleri'!$E$6)^2+(Veri!D13-'Küme Merkezleri'!$F$6)^2)</f>
        <v>66.88340404459683</v>
      </c>
      <c r="O13" s="6">
        <f>SQRT((Veri!C13-'Küme Merkezleri'!$G$6)^2+(Veri!D13-'Küme Merkezleri'!$H$6)^2)</f>
        <v>0.35110206799585914</v>
      </c>
      <c r="P13" s="6">
        <f t="shared" si="2"/>
        <v>3</v>
      </c>
      <c r="Q13" s="6">
        <f>SQRT((Veri!C13-'Küme Merkezleri'!$C$7)^2+(Veri!D13-'Küme Merkezleri'!$D$7)^2)</f>
        <v>59.183208036382112</v>
      </c>
      <c r="R13" s="6">
        <f>SQRT((Veri!C13-'Küme Merkezleri'!$E$7)^2+(Veri!D13-'Küme Merkezleri'!$F$7)^2)</f>
        <v>66.88340404459683</v>
      </c>
      <c r="S13" s="6">
        <f>SQRT((Veri!C13-'Küme Merkezleri'!$G$7)^2+(Veri!D13-'Küme Merkezleri'!$H$7)^2)</f>
        <v>0.35110206799585914</v>
      </c>
      <c r="T13" s="6">
        <f t="shared" si="3"/>
        <v>3</v>
      </c>
      <c r="U13" s="6">
        <f>SQRT((Veri!C13-'Küme Merkezleri'!$C$8)^2+(Veri!D13-'Küme Merkezleri'!$D$8)^2)</f>
        <v>59.183208036382112</v>
      </c>
      <c r="V13" s="6">
        <f>SQRT((Veri!C13-'Küme Merkezleri'!$E$8)^2+(Veri!D13-'Küme Merkezleri'!$F$8)^2)</f>
        <v>66.88340404459683</v>
      </c>
      <c r="W13" s="6">
        <f>SQRT((Veri!C13-'Küme Merkezleri'!$G$8)^2+(Veri!D13-'Küme Merkezleri'!$H$8)^2)</f>
        <v>0.35110206799585914</v>
      </c>
      <c r="X13" s="6">
        <f t="shared" si="4"/>
        <v>3</v>
      </c>
      <c r="Y13" s="6">
        <f>SQRT((Veri!C13-'Küme Merkezleri'!$C$9)^2+(Veri!D13-'Küme Merkezleri'!$D$9)^2)</f>
        <v>59.183208036382112</v>
      </c>
      <c r="Z13" s="6">
        <f>SQRT((Veri!C13-'Küme Merkezleri'!$E$9)^2+(Veri!D13-'Küme Merkezleri'!$F$9)^2)</f>
        <v>66.88340404459683</v>
      </c>
      <c r="AA13" s="6">
        <f>SQRT((Veri!C13-'Küme Merkezleri'!$G$9)^2+(Veri!D13-'Küme Merkezleri'!$H$9)^2)</f>
        <v>0.35110206799585914</v>
      </c>
      <c r="AB13" s="6">
        <f t="shared" si="5"/>
        <v>3</v>
      </c>
      <c r="AC13" s="6">
        <f>SQRT((Veri!C13-'Küme Merkezleri'!$C$10)^2+(Veri!D13-'Küme Merkezleri'!$D$10)^2)</f>
        <v>59.183208036382112</v>
      </c>
      <c r="AD13" s="6">
        <f>SQRT((Veri!C13-'Küme Merkezleri'!$E$10)^2+(Veri!D13-'Küme Merkezleri'!$F$10)^2)</f>
        <v>66.88340404459683</v>
      </c>
      <c r="AE13" s="6">
        <f>SQRT((Veri!C13-'Küme Merkezleri'!$G$10)^2+(Veri!D13-'Küme Merkezleri'!$H$10)^2)</f>
        <v>0.35110206799585914</v>
      </c>
      <c r="AF13" s="6">
        <f t="shared" si="6"/>
        <v>3</v>
      </c>
      <c r="AG13" s="6">
        <f>SQRT((Veri!C13-'Küme Merkezleri'!$C$11)^2+(Veri!D13-'Küme Merkezleri'!$D$11)^2)</f>
        <v>59.183208036382112</v>
      </c>
      <c r="AH13" s="6">
        <f>SQRT((Veri!C13-'Küme Merkezleri'!$E$11)^2+(Veri!D13-'Küme Merkezleri'!$F$11)^2)</f>
        <v>66.88340404459683</v>
      </c>
      <c r="AI13" s="6">
        <f>SQRT((Veri!C13-'Küme Merkezleri'!$G$11)^2+(Veri!D13-'Küme Merkezleri'!$H$11)^2)</f>
        <v>0.35110206799585914</v>
      </c>
      <c r="AJ13" s="6">
        <f t="shared" si="7"/>
        <v>3</v>
      </c>
      <c r="AK13" s="6">
        <f>SQRT((Veri!C13-'Küme Merkezleri'!$C$12)^2+(Veri!D13-'Küme Merkezleri'!$D$12)^2)</f>
        <v>59.183208036382112</v>
      </c>
      <c r="AL13" s="6">
        <f>SQRT((Veri!C13-'Küme Merkezleri'!$E$12)^2+(Veri!D13-'Küme Merkezleri'!$F$12)^2)</f>
        <v>66.88340404459683</v>
      </c>
      <c r="AM13" s="6">
        <f>SQRT((Veri!C13-'Küme Merkezleri'!$G$12)^2+(Veri!D13-'Küme Merkezleri'!$H$12)^2)</f>
        <v>0.35110206799585914</v>
      </c>
      <c r="AN13" s="6">
        <f t="shared" si="8"/>
        <v>3</v>
      </c>
      <c r="AO13" s="6">
        <f>SQRT((Veri!C13-'Küme Merkezleri'!$C$13)^2+(Veri!D13-'Küme Merkezleri'!$D$13)^2)</f>
        <v>59.183208036382112</v>
      </c>
      <c r="AP13" s="6">
        <f>SQRT((Veri!C13-'Küme Merkezleri'!$E$13)^2+(Veri!D13-'Küme Merkezleri'!$F$13)^2)</f>
        <v>66.88340404459683</v>
      </c>
      <c r="AQ13" s="6">
        <f>SQRT((Veri!C13-'Küme Merkezleri'!$G$13)^2+(Veri!D13-'Küme Merkezleri'!$H$13)^2)</f>
        <v>0.35110206799585914</v>
      </c>
      <c r="AR13" s="6">
        <f t="shared" si="9"/>
        <v>3</v>
      </c>
      <c r="AS13" s="6">
        <f>SQRT((Veri!C13-'Küme Merkezleri'!$C$14)^2+(Veri!D13-'Küme Merkezleri'!$D$14)^2)</f>
        <v>59.183208036382112</v>
      </c>
      <c r="AT13" s="6">
        <f>SQRT((Veri!C13-'Küme Merkezleri'!$E$14)^2+(Veri!D13-'Küme Merkezleri'!$F$14)^2)</f>
        <v>66.88340404459683</v>
      </c>
      <c r="AU13" s="6">
        <f>SQRT((Veri!C13-'Küme Merkezleri'!$G$14)^2+(Veri!D13-'Küme Merkezleri'!$H$14)^2)</f>
        <v>0.35110206799585914</v>
      </c>
      <c r="AV13" s="6">
        <f t="shared" si="10"/>
        <v>3</v>
      </c>
      <c r="AW13" s="6">
        <f>SQRT((Veri!C13-'Küme Merkezleri'!$C$15)^2+(Veri!D13-'Küme Merkezleri'!$D$15)^2)</f>
        <v>59.183208036382112</v>
      </c>
      <c r="AX13" s="6">
        <f>SQRT((Veri!C13-'Küme Merkezleri'!$E$15)^2+(Veri!D13-'Küme Merkezleri'!$F$15)^2)</f>
        <v>66.88340404459683</v>
      </c>
      <c r="AY13" s="6">
        <f>SQRT((Veri!C13-'Küme Merkezleri'!$G$15)^2+(Veri!D13-'Küme Merkezleri'!$H$15)^2)</f>
        <v>0.35110206799585914</v>
      </c>
      <c r="AZ13" s="6">
        <f t="shared" si="11"/>
        <v>3</v>
      </c>
      <c r="BA13" s="6">
        <f>SQRT((Veri!C13-'Küme Merkezleri'!$C$16)^2+(Veri!D13-'Küme Merkezleri'!$D$16)^2)</f>
        <v>59.183208036382112</v>
      </c>
      <c r="BB13" s="6">
        <f>SQRT((Veri!C13-'Küme Merkezleri'!$E$16)^2+(Veri!D13-'Küme Merkezleri'!$F$16)^2)</f>
        <v>66.88340404459683</v>
      </c>
      <c r="BC13" s="6">
        <f>SQRT((Veri!C13-'Küme Merkezleri'!$G$16)^2+(Veri!D13-'Küme Merkezleri'!$H$16)^2)</f>
        <v>0.35110206799585914</v>
      </c>
      <c r="BD13" s="6">
        <f t="shared" si="12"/>
        <v>3</v>
      </c>
      <c r="BE13" s="6">
        <f>SQRT((Veri!C13-'Küme Merkezleri'!$C$17)^2+(Veri!D13-'Küme Merkezleri'!$D$17)^2)</f>
        <v>59.183208036382112</v>
      </c>
      <c r="BF13" s="6">
        <f>SQRT((Veri!C13-'Küme Merkezleri'!$E$17)^2+(Veri!D13-'Küme Merkezleri'!$F$17)^2)</f>
        <v>66.88340404459683</v>
      </c>
      <c r="BG13" s="6">
        <f>SQRT((Veri!C13-'Küme Merkezleri'!$G$17)^2+(Veri!D13-'Küme Merkezleri'!$H$17)^2)</f>
        <v>0.35110206799585914</v>
      </c>
      <c r="BH13" s="6">
        <f t="shared" si="13"/>
        <v>3</v>
      </c>
      <c r="BI13" s="6">
        <f>SQRT((Veri!C13-'Küme Merkezleri'!$C$18)^2+(Veri!D13-'Küme Merkezleri'!$D$18)^2)</f>
        <v>59.183208036382112</v>
      </c>
      <c r="BJ13" s="6">
        <f>SQRT((Veri!C13-'Küme Merkezleri'!$E$18)^2+(Veri!D13-'Küme Merkezleri'!$F$18)^2)</f>
        <v>66.88340404459683</v>
      </c>
      <c r="BK13" s="6">
        <f>SQRT((Veri!C13-'Küme Merkezleri'!$G$18)^2+(Veri!D13-'Küme Merkezleri'!$H$18)^2)</f>
        <v>0.35110206799585914</v>
      </c>
      <c r="BL13" s="6">
        <f t="shared" si="14"/>
        <v>3</v>
      </c>
      <c r="BM13" s="6">
        <f>SQRT((Veri!C13-'Küme Merkezleri'!$C$19)^2+(Veri!D13-'Küme Merkezleri'!$D$19)^2)</f>
        <v>59.183208036382112</v>
      </c>
      <c r="BN13" s="6">
        <f>SQRT((Veri!C13-'Küme Merkezleri'!$E$19)^2+(Veri!D13-'Küme Merkezleri'!$F$19)^2)</f>
        <v>66.88340404459683</v>
      </c>
      <c r="BO13" s="6">
        <f>SQRT((Veri!C13-'Küme Merkezleri'!$G$19)^2+(Veri!D13-'Küme Merkezleri'!$H$19)^2)</f>
        <v>0.35110206799585914</v>
      </c>
      <c r="BP13" s="6">
        <f t="shared" si="15"/>
        <v>3</v>
      </c>
      <c r="BQ13" s="6">
        <f>SQRT((Veri!C13-'Küme Merkezleri'!$C$20)^2+(Veri!D13-'Küme Merkezleri'!$D$20)^2)</f>
        <v>59.183208036382112</v>
      </c>
      <c r="BR13" s="6">
        <f>SQRT((Veri!C13-'Küme Merkezleri'!$E$20)^2+(Veri!D13-'Küme Merkezleri'!$F$20)^2)</f>
        <v>66.88340404459683</v>
      </c>
      <c r="BS13" s="6">
        <f>SQRT((Veri!C13-'Küme Merkezleri'!$G$20)^2+(Veri!D13-'Küme Merkezleri'!$H$20)^2)</f>
        <v>0.35110206799585914</v>
      </c>
      <c r="BT13" s="6">
        <f t="shared" si="16"/>
        <v>3</v>
      </c>
      <c r="BU13" s="6">
        <f>SQRT((Veri!C13-'Küme Merkezleri'!$C$21)^2+(Veri!D13-'Küme Merkezleri'!$D$21)^2)</f>
        <v>59.183208036382112</v>
      </c>
      <c r="BV13" s="6">
        <f>SQRT((Veri!C13-'Küme Merkezleri'!$E$21)^2+(Veri!D13-'Küme Merkezleri'!$F$21)^2)</f>
        <v>66.88340404459683</v>
      </c>
      <c r="BW13" s="6">
        <f>SQRT((Veri!C13-'Küme Merkezleri'!$G$21)^2+(Veri!D13-'Küme Merkezleri'!$H$21)^2)</f>
        <v>0.35110206799585914</v>
      </c>
      <c r="BX13" s="6">
        <f t="shared" si="17"/>
        <v>3</v>
      </c>
      <c r="BY13" s="6">
        <f>SQRT((Veri!C13-'Küme Merkezleri'!$C$22)^2+(Veri!D13-'Küme Merkezleri'!$D$22)^2)</f>
        <v>59.183208036382112</v>
      </c>
      <c r="BZ13" s="6">
        <f>SQRT((Veri!C13-'Küme Merkezleri'!$E$22)^2+(Veri!D13-'Küme Merkezleri'!$F$22)^2)</f>
        <v>66.88340404459683</v>
      </c>
      <c r="CA13" s="6">
        <f>SQRT((Veri!C13-'Küme Merkezleri'!$G$22)^2+(Veri!D13-'Küme Merkezleri'!$H$22)^2)</f>
        <v>0.35110206799585914</v>
      </c>
      <c r="CB13" s="6">
        <f t="shared" si="18"/>
        <v>3</v>
      </c>
      <c r="CC13" s="6">
        <f>SQRT((Veri!C13-'Küme Merkezleri'!$C$23)^2+(Veri!D13-'Küme Merkezleri'!$D$23)^2)</f>
        <v>59.183208036382112</v>
      </c>
      <c r="CD13" s="6">
        <f>SQRT((Veri!C13-'Küme Merkezleri'!$E$23)^2+(Veri!D13-'Küme Merkezleri'!$F$23)^2)</f>
        <v>66.88340404459683</v>
      </c>
      <c r="CE13" s="6">
        <f>SQRT((Veri!C13-'Küme Merkezleri'!$G$23)^2+(Veri!D13-'Küme Merkezleri'!$H$23)^2)</f>
        <v>0.35110206799585914</v>
      </c>
      <c r="CF13" s="6">
        <f t="shared" si="19"/>
        <v>3</v>
      </c>
    </row>
    <row r="14" spans="2:84" x14ac:dyDescent="0.25">
      <c r="B14" s="6">
        <v>11</v>
      </c>
      <c r="C14" s="7">
        <v>7.6741953138848231</v>
      </c>
      <c r="D14" s="7">
        <v>14.822607942821371</v>
      </c>
      <c r="E14" s="6">
        <f>SQRT((Veri!C14-'Küme Merkezleri'!$C$4)^2+(Veri!D14-'Küme Merkezleri'!$D$4)^2)</f>
        <v>14.577324060306607</v>
      </c>
      <c r="F14" s="6">
        <f>SQRT((Veri!C14-'Küme Merkezleri'!$E$4)^2+(Veri!D14-'Küme Merkezleri'!$F$4)^2)</f>
        <v>15.65171267184431</v>
      </c>
      <c r="G14" s="6">
        <f>SQRT((Veri!C14-'Küme Merkezleri'!$G$4)^2+(Veri!D14-'Küme Merkezleri'!$H$4)^2)</f>
        <v>14.326902939807669</v>
      </c>
      <c r="H14" s="6">
        <f t="shared" si="0"/>
        <v>3</v>
      </c>
      <c r="I14" s="6">
        <f>SQRT((Veri!C14-'Küme Merkezleri'!$C$5)^2+(Veri!D14-'Küme Merkezleri'!$D$5)^2)</f>
        <v>16.717646066651795</v>
      </c>
      <c r="J14" s="6">
        <f>SQRT((Veri!C14-'Küme Merkezleri'!$E$5)^2+(Veri!D14-'Küme Merkezleri'!$F$5)^2)</f>
        <v>28.000297568746511</v>
      </c>
      <c r="K14" s="6">
        <f>SQRT((Veri!C14-'Küme Merkezleri'!$G$5)^2+(Veri!D14-'Küme Merkezleri'!$H$5)^2)</f>
        <v>28.145252092825462</v>
      </c>
      <c r="L14" s="6">
        <f t="shared" si="1"/>
        <v>1</v>
      </c>
      <c r="M14" s="6">
        <f>SQRT((Veri!C14-'Küme Merkezleri'!$C$6)^2+(Veri!D14-'Küme Merkezleri'!$D$6)^2)</f>
        <v>1.4842276589107166</v>
      </c>
      <c r="N14" s="6">
        <f>SQRT((Veri!C14-'Küme Merkezleri'!$E$6)^2+(Veri!D14-'Küme Merkezleri'!$F$6)^2)</f>
        <v>28.520134383259464</v>
      </c>
      <c r="O14" s="6">
        <f>SQRT((Veri!C14-'Küme Merkezleri'!$G$6)^2+(Veri!D14-'Küme Merkezleri'!$H$6)^2)</f>
        <v>59.045989442531628</v>
      </c>
      <c r="P14" s="6">
        <f t="shared" si="2"/>
        <v>1</v>
      </c>
      <c r="Q14" s="6">
        <f>SQRT((Veri!C14-'Küme Merkezleri'!$C$7)^2+(Veri!D14-'Küme Merkezleri'!$D$7)^2)</f>
        <v>1.4842276589107166</v>
      </c>
      <c r="R14" s="6">
        <f>SQRT((Veri!C14-'Küme Merkezleri'!$E$7)^2+(Veri!D14-'Küme Merkezleri'!$F$7)^2)</f>
        <v>28.520134383259464</v>
      </c>
      <c r="S14" s="6">
        <f>SQRT((Veri!C14-'Küme Merkezleri'!$G$7)^2+(Veri!D14-'Küme Merkezleri'!$H$7)^2)</f>
        <v>59.045989442531628</v>
      </c>
      <c r="T14" s="6">
        <f t="shared" si="3"/>
        <v>1</v>
      </c>
      <c r="U14" s="6">
        <f>SQRT((Veri!C14-'Küme Merkezleri'!$C$8)^2+(Veri!D14-'Küme Merkezleri'!$D$8)^2)</f>
        <v>1.4842276589107166</v>
      </c>
      <c r="V14" s="6">
        <f>SQRT((Veri!C14-'Küme Merkezleri'!$E$8)^2+(Veri!D14-'Küme Merkezleri'!$F$8)^2)</f>
        <v>28.520134383259464</v>
      </c>
      <c r="W14" s="6">
        <f>SQRT((Veri!C14-'Küme Merkezleri'!$G$8)^2+(Veri!D14-'Küme Merkezleri'!$H$8)^2)</f>
        <v>59.045989442531628</v>
      </c>
      <c r="X14" s="6">
        <f t="shared" si="4"/>
        <v>1</v>
      </c>
      <c r="Y14" s="6">
        <f>SQRT((Veri!C14-'Küme Merkezleri'!$C$9)^2+(Veri!D14-'Küme Merkezleri'!$D$9)^2)</f>
        <v>1.4842276589107166</v>
      </c>
      <c r="Z14" s="6">
        <f>SQRT((Veri!C14-'Küme Merkezleri'!$E$9)^2+(Veri!D14-'Küme Merkezleri'!$F$9)^2)</f>
        <v>28.520134383259464</v>
      </c>
      <c r="AA14" s="6">
        <f>SQRT((Veri!C14-'Küme Merkezleri'!$G$9)^2+(Veri!D14-'Küme Merkezleri'!$H$9)^2)</f>
        <v>59.045989442531628</v>
      </c>
      <c r="AB14" s="6">
        <f t="shared" si="5"/>
        <v>1</v>
      </c>
      <c r="AC14" s="6">
        <f>SQRT((Veri!C14-'Küme Merkezleri'!$C$10)^2+(Veri!D14-'Küme Merkezleri'!$D$10)^2)</f>
        <v>1.4842276589107166</v>
      </c>
      <c r="AD14" s="6">
        <f>SQRT((Veri!C14-'Küme Merkezleri'!$E$10)^2+(Veri!D14-'Küme Merkezleri'!$F$10)^2)</f>
        <v>28.520134383259464</v>
      </c>
      <c r="AE14" s="6">
        <f>SQRT((Veri!C14-'Küme Merkezleri'!$G$10)^2+(Veri!D14-'Küme Merkezleri'!$H$10)^2)</f>
        <v>59.045989442531628</v>
      </c>
      <c r="AF14" s="6">
        <f t="shared" si="6"/>
        <v>1</v>
      </c>
      <c r="AG14" s="6">
        <f>SQRT((Veri!C14-'Küme Merkezleri'!$C$11)^2+(Veri!D14-'Küme Merkezleri'!$D$11)^2)</f>
        <v>1.4842276589107166</v>
      </c>
      <c r="AH14" s="6">
        <f>SQRT((Veri!C14-'Küme Merkezleri'!$E$11)^2+(Veri!D14-'Küme Merkezleri'!$F$11)^2)</f>
        <v>28.520134383259464</v>
      </c>
      <c r="AI14" s="6">
        <f>SQRT((Veri!C14-'Küme Merkezleri'!$G$11)^2+(Veri!D14-'Küme Merkezleri'!$H$11)^2)</f>
        <v>59.045989442531628</v>
      </c>
      <c r="AJ14" s="6">
        <f t="shared" si="7"/>
        <v>1</v>
      </c>
      <c r="AK14" s="6">
        <f>SQRT((Veri!C14-'Küme Merkezleri'!$C$12)^2+(Veri!D14-'Küme Merkezleri'!$D$12)^2)</f>
        <v>1.4842276589107166</v>
      </c>
      <c r="AL14" s="6">
        <f>SQRT((Veri!C14-'Küme Merkezleri'!$E$12)^2+(Veri!D14-'Küme Merkezleri'!$F$12)^2)</f>
        <v>28.520134383259464</v>
      </c>
      <c r="AM14" s="6">
        <f>SQRT((Veri!C14-'Küme Merkezleri'!$G$12)^2+(Veri!D14-'Küme Merkezleri'!$H$12)^2)</f>
        <v>59.045989442531628</v>
      </c>
      <c r="AN14" s="6">
        <f t="shared" si="8"/>
        <v>1</v>
      </c>
      <c r="AO14" s="6">
        <f>SQRT((Veri!C14-'Küme Merkezleri'!$C$13)^2+(Veri!D14-'Küme Merkezleri'!$D$13)^2)</f>
        <v>1.4842276589107166</v>
      </c>
      <c r="AP14" s="6">
        <f>SQRT((Veri!C14-'Küme Merkezleri'!$E$13)^2+(Veri!D14-'Küme Merkezleri'!$F$13)^2)</f>
        <v>28.520134383259464</v>
      </c>
      <c r="AQ14" s="6">
        <f>SQRT((Veri!C14-'Küme Merkezleri'!$G$13)^2+(Veri!D14-'Küme Merkezleri'!$H$13)^2)</f>
        <v>59.045989442531628</v>
      </c>
      <c r="AR14" s="6">
        <f t="shared" si="9"/>
        <v>1</v>
      </c>
      <c r="AS14" s="6">
        <f>SQRT((Veri!C14-'Küme Merkezleri'!$C$14)^2+(Veri!D14-'Küme Merkezleri'!$D$14)^2)</f>
        <v>1.4842276589107166</v>
      </c>
      <c r="AT14" s="6">
        <f>SQRT((Veri!C14-'Küme Merkezleri'!$E$14)^2+(Veri!D14-'Küme Merkezleri'!$F$14)^2)</f>
        <v>28.520134383259464</v>
      </c>
      <c r="AU14" s="6">
        <f>SQRT((Veri!C14-'Küme Merkezleri'!$G$14)^2+(Veri!D14-'Küme Merkezleri'!$H$14)^2)</f>
        <v>59.045989442531628</v>
      </c>
      <c r="AV14" s="6">
        <f t="shared" si="10"/>
        <v>1</v>
      </c>
      <c r="AW14" s="6">
        <f>SQRT((Veri!C14-'Küme Merkezleri'!$C$15)^2+(Veri!D14-'Küme Merkezleri'!$D$15)^2)</f>
        <v>1.4842276589107166</v>
      </c>
      <c r="AX14" s="6">
        <f>SQRT((Veri!C14-'Küme Merkezleri'!$E$15)^2+(Veri!D14-'Küme Merkezleri'!$F$15)^2)</f>
        <v>28.520134383259464</v>
      </c>
      <c r="AY14" s="6">
        <f>SQRT((Veri!C14-'Küme Merkezleri'!$G$15)^2+(Veri!D14-'Küme Merkezleri'!$H$15)^2)</f>
        <v>59.045989442531628</v>
      </c>
      <c r="AZ14" s="6">
        <f t="shared" si="11"/>
        <v>1</v>
      </c>
      <c r="BA14" s="6">
        <f>SQRT((Veri!C14-'Küme Merkezleri'!$C$16)^2+(Veri!D14-'Küme Merkezleri'!$D$16)^2)</f>
        <v>1.4842276589107166</v>
      </c>
      <c r="BB14" s="6">
        <f>SQRT((Veri!C14-'Küme Merkezleri'!$E$16)^2+(Veri!D14-'Küme Merkezleri'!$F$16)^2)</f>
        <v>28.520134383259464</v>
      </c>
      <c r="BC14" s="6">
        <f>SQRT((Veri!C14-'Küme Merkezleri'!$G$16)^2+(Veri!D14-'Küme Merkezleri'!$H$16)^2)</f>
        <v>59.045989442531628</v>
      </c>
      <c r="BD14" s="6">
        <f t="shared" si="12"/>
        <v>1</v>
      </c>
      <c r="BE14" s="6">
        <f>SQRT((Veri!C14-'Küme Merkezleri'!$C$17)^2+(Veri!D14-'Küme Merkezleri'!$D$17)^2)</f>
        <v>1.4842276589107166</v>
      </c>
      <c r="BF14" s="6">
        <f>SQRT((Veri!C14-'Küme Merkezleri'!$E$17)^2+(Veri!D14-'Küme Merkezleri'!$F$17)^2)</f>
        <v>28.520134383259464</v>
      </c>
      <c r="BG14" s="6">
        <f>SQRT((Veri!C14-'Küme Merkezleri'!$G$17)^2+(Veri!D14-'Küme Merkezleri'!$H$17)^2)</f>
        <v>59.045989442531628</v>
      </c>
      <c r="BH14" s="6">
        <f t="shared" si="13"/>
        <v>1</v>
      </c>
      <c r="BI14" s="6">
        <f>SQRT((Veri!C14-'Küme Merkezleri'!$C$18)^2+(Veri!D14-'Küme Merkezleri'!$D$18)^2)</f>
        <v>1.4842276589107166</v>
      </c>
      <c r="BJ14" s="6">
        <f>SQRT((Veri!C14-'Küme Merkezleri'!$E$18)^2+(Veri!D14-'Küme Merkezleri'!$F$18)^2)</f>
        <v>28.520134383259464</v>
      </c>
      <c r="BK14" s="6">
        <f>SQRT((Veri!C14-'Küme Merkezleri'!$G$18)^2+(Veri!D14-'Küme Merkezleri'!$H$18)^2)</f>
        <v>59.045989442531628</v>
      </c>
      <c r="BL14" s="6">
        <f t="shared" si="14"/>
        <v>1</v>
      </c>
      <c r="BM14" s="6">
        <f>SQRT((Veri!C14-'Küme Merkezleri'!$C$19)^2+(Veri!D14-'Küme Merkezleri'!$D$19)^2)</f>
        <v>1.4842276589107166</v>
      </c>
      <c r="BN14" s="6">
        <f>SQRT((Veri!C14-'Küme Merkezleri'!$E$19)^2+(Veri!D14-'Küme Merkezleri'!$F$19)^2)</f>
        <v>28.520134383259464</v>
      </c>
      <c r="BO14" s="6">
        <f>SQRT((Veri!C14-'Küme Merkezleri'!$G$19)^2+(Veri!D14-'Küme Merkezleri'!$H$19)^2)</f>
        <v>59.045989442531628</v>
      </c>
      <c r="BP14" s="6">
        <f t="shared" si="15"/>
        <v>1</v>
      </c>
      <c r="BQ14" s="6">
        <f>SQRT((Veri!C14-'Küme Merkezleri'!$C$20)^2+(Veri!D14-'Küme Merkezleri'!$D$20)^2)</f>
        <v>1.4842276589107166</v>
      </c>
      <c r="BR14" s="6">
        <f>SQRT((Veri!C14-'Küme Merkezleri'!$E$20)^2+(Veri!D14-'Küme Merkezleri'!$F$20)^2)</f>
        <v>28.520134383259464</v>
      </c>
      <c r="BS14" s="6">
        <f>SQRT((Veri!C14-'Küme Merkezleri'!$G$20)^2+(Veri!D14-'Küme Merkezleri'!$H$20)^2)</f>
        <v>59.045989442531628</v>
      </c>
      <c r="BT14" s="6">
        <f t="shared" si="16"/>
        <v>1</v>
      </c>
      <c r="BU14" s="6">
        <f>SQRT((Veri!C14-'Küme Merkezleri'!$C$21)^2+(Veri!D14-'Küme Merkezleri'!$D$21)^2)</f>
        <v>1.4842276589107166</v>
      </c>
      <c r="BV14" s="6">
        <f>SQRT((Veri!C14-'Küme Merkezleri'!$E$21)^2+(Veri!D14-'Küme Merkezleri'!$F$21)^2)</f>
        <v>28.520134383259464</v>
      </c>
      <c r="BW14" s="6">
        <f>SQRT((Veri!C14-'Küme Merkezleri'!$G$21)^2+(Veri!D14-'Küme Merkezleri'!$H$21)^2)</f>
        <v>59.045989442531628</v>
      </c>
      <c r="BX14" s="6">
        <f t="shared" si="17"/>
        <v>1</v>
      </c>
      <c r="BY14" s="6">
        <f>SQRT((Veri!C14-'Küme Merkezleri'!$C$22)^2+(Veri!D14-'Küme Merkezleri'!$D$22)^2)</f>
        <v>1.4842276589107166</v>
      </c>
      <c r="BZ14" s="6">
        <f>SQRT((Veri!C14-'Küme Merkezleri'!$E$22)^2+(Veri!D14-'Küme Merkezleri'!$F$22)^2)</f>
        <v>28.520134383259464</v>
      </c>
      <c r="CA14" s="6">
        <f>SQRT((Veri!C14-'Küme Merkezleri'!$G$22)^2+(Veri!D14-'Küme Merkezleri'!$H$22)^2)</f>
        <v>59.045989442531628</v>
      </c>
      <c r="CB14" s="6">
        <f t="shared" si="18"/>
        <v>1</v>
      </c>
      <c r="CC14" s="6">
        <f>SQRT((Veri!C14-'Küme Merkezleri'!$C$23)^2+(Veri!D14-'Küme Merkezleri'!$D$23)^2)</f>
        <v>1.4842276589107166</v>
      </c>
      <c r="CD14" s="6">
        <f>SQRT((Veri!C14-'Küme Merkezleri'!$E$23)^2+(Veri!D14-'Küme Merkezleri'!$F$23)^2)</f>
        <v>28.520134383259464</v>
      </c>
      <c r="CE14" s="6">
        <f>SQRT((Veri!C14-'Küme Merkezleri'!$G$23)^2+(Veri!D14-'Küme Merkezleri'!$H$23)^2)</f>
        <v>59.045989442531628</v>
      </c>
      <c r="CF14" s="6">
        <f t="shared" si="19"/>
        <v>1</v>
      </c>
    </row>
    <row r="15" spans="2:84" x14ac:dyDescent="0.25">
      <c r="B15" s="6">
        <v>12</v>
      </c>
      <c r="C15" s="7">
        <v>34.000183988171877</v>
      </c>
      <c r="D15" s="7">
        <v>-36.603492831764079</v>
      </c>
      <c r="E15" s="6">
        <f>SQRT((Veri!C15-'Küme Merkezleri'!$C$4)^2+(Veri!D15-'Küme Merkezleri'!$D$4)^2)</f>
        <v>62.432274210448945</v>
      </c>
      <c r="F15" s="6">
        <f>SQRT((Veri!C15-'Küme Merkezleri'!$E$4)^2+(Veri!D15-'Küme Merkezleri'!$F$4)^2)</f>
        <v>55.700497997793015</v>
      </c>
      <c r="G15" s="6">
        <f>SQRT((Veri!C15-'Küme Merkezleri'!$G$4)^2+(Veri!D15-'Küme Merkezleri'!$H$4)^2)</f>
        <v>52.980419856659339</v>
      </c>
      <c r="H15" s="6">
        <f t="shared" si="0"/>
        <v>3</v>
      </c>
      <c r="I15" s="6">
        <f>SQRT((Veri!C15-'Küme Merkezleri'!$C$5)^2+(Veri!D15-'Küme Merkezleri'!$D$5)^2)</f>
        <v>61.907180484367444</v>
      </c>
      <c r="J15" s="6">
        <f>SQRT((Veri!C15-'Küme Merkezleri'!$E$5)^2+(Veri!D15-'Küme Merkezleri'!$F$5)^2)</f>
        <v>64.49522410488936</v>
      </c>
      <c r="K15" s="6">
        <f>SQRT((Veri!C15-'Küme Merkezleri'!$G$5)^2+(Veri!D15-'Küme Merkezleri'!$H$5)^2)</f>
        <v>29.666248954915016</v>
      </c>
      <c r="L15" s="6">
        <f t="shared" si="1"/>
        <v>3</v>
      </c>
      <c r="M15" s="6">
        <f>SQRT((Veri!C15-'Küme Merkezleri'!$C$6)^2+(Veri!D15-'Küme Merkezleri'!$D$6)^2)</f>
        <v>57.628948141008628</v>
      </c>
      <c r="N15" s="6">
        <f>SQRT((Veri!C15-'Küme Merkezleri'!$E$6)^2+(Veri!D15-'Küme Merkezleri'!$F$6)^2)</f>
        <v>65.787955523491917</v>
      </c>
      <c r="O15" s="6">
        <f>SQRT((Veri!C15-'Küme Merkezleri'!$G$6)^2+(Veri!D15-'Küme Merkezleri'!$H$6)^2)</f>
        <v>1.5799823610921298</v>
      </c>
      <c r="P15" s="6">
        <f t="shared" si="2"/>
        <v>3</v>
      </c>
      <c r="Q15" s="6">
        <f>SQRT((Veri!C15-'Küme Merkezleri'!$C$7)^2+(Veri!D15-'Küme Merkezleri'!$D$7)^2)</f>
        <v>57.628948141008628</v>
      </c>
      <c r="R15" s="6">
        <f>SQRT((Veri!C15-'Küme Merkezleri'!$E$7)^2+(Veri!D15-'Küme Merkezleri'!$F$7)^2)</f>
        <v>65.787955523491917</v>
      </c>
      <c r="S15" s="6">
        <f>SQRT((Veri!C15-'Küme Merkezleri'!$G$7)^2+(Veri!D15-'Küme Merkezleri'!$H$7)^2)</f>
        <v>1.5799823610921298</v>
      </c>
      <c r="T15" s="6">
        <f t="shared" si="3"/>
        <v>3</v>
      </c>
      <c r="U15" s="6">
        <f>SQRT((Veri!C15-'Küme Merkezleri'!$C$8)^2+(Veri!D15-'Küme Merkezleri'!$D$8)^2)</f>
        <v>57.628948141008628</v>
      </c>
      <c r="V15" s="6">
        <f>SQRT((Veri!C15-'Küme Merkezleri'!$E$8)^2+(Veri!D15-'Küme Merkezleri'!$F$8)^2)</f>
        <v>65.787955523491917</v>
      </c>
      <c r="W15" s="6">
        <f>SQRT((Veri!C15-'Küme Merkezleri'!$G$8)^2+(Veri!D15-'Küme Merkezleri'!$H$8)^2)</f>
        <v>1.5799823610921298</v>
      </c>
      <c r="X15" s="6">
        <f t="shared" si="4"/>
        <v>3</v>
      </c>
      <c r="Y15" s="6">
        <f>SQRT((Veri!C15-'Küme Merkezleri'!$C$9)^2+(Veri!D15-'Küme Merkezleri'!$D$9)^2)</f>
        <v>57.628948141008628</v>
      </c>
      <c r="Z15" s="6">
        <f>SQRT((Veri!C15-'Küme Merkezleri'!$E$9)^2+(Veri!D15-'Küme Merkezleri'!$F$9)^2)</f>
        <v>65.787955523491917</v>
      </c>
      <c r="AA15" s="6">
        <f>SQRT((Veri!C15-'Küme Merkezleri'!$G$9)^2+(Veri!D15-'Küme Merkezleri'!$H$9)^2)</f>
        <v>1.5799823610921298</v>
      </c>
      <c r="AB15" s="6">
        <f t="shared" si="5"/>
        <v>3</v>
      </c>
      <c r="AC15" s="6">
        <f>SQRT((Veri!C15-'Küme Merkezleri'!$C$10)^2+(Veri!D15-'Küme Merkezleri'!$D$10)^2)</f>
        <v>57.628948141008628</v>
      </c>
      <c r="AD15" s="6">
        <f>SQRT((Veri!C15-'Küme Merkezleri'!$E$10)^2+(Veri!D15-'Küme Merkezleri'!$F$10)^2)</f>
        <v>65.787955523491917</v>
      </c>
      <c r="AE15" s="6">
        <f>SQRT((Veri!C15-'Küme Merkezleri'!$G$10)^2+(Veri!D15-'Küme Merkezleri'!$H$10)^2)</f>
        <v>1.5799823610921298</v>
      </c>
      <c r="AF15" s="6">
        <f t="shared" si="6"/>
        <v>3</v>
      </c>
      <c r="AG15" s="6">
        <f>SQRT((Veri!C15-'Küme Merkezleri'!$C$11)^2+(Veri!D15-'Küme Merkezleri'!$D$11)^2)</f>
        <v>57.628948141008628</v>
      </c>
      <c r="AH15" s="6">
        <f>SQRT((Veri!C15-'Küme Merkezleri'!$E$11)^2+(Veri!D15-'Küme Merkezleri'!$F$11)^2)</f>
        <v>65.787955523491917</v>
      </c>
      <c r="AI15" s="6">
        <f>SQRT((Veri!C15-'Küme Merkezleri'!$G$11)^2+(Veri!D15-'Küme Merkezleri'!$H$11)^2)</f>
        <v>1.5799823610921298</v>
      </c>
      <c r="AJ15" s="6">
        <f t="shared" si="7"/>
        <v>3</v>
      </c>
      <c r="AK15" s="6">
        <f>SQRT((Veri!C15-'Küme Merkezleri'!$C$12)^2+(Veri!D15-'Küme Merkezleri'!$D$12)^2)</f>
        <v>57.628948141008628</v>
      </c>
      <c r="AL15" s="6">
        <f>SQRT((Veri!C15-'Küme Merkezleri'!$E$12)^2+(Veri!D15-'Küme Merkezleri'!$F$12)^2)</f>
        <v>65.787955523491917</v>
      </c>
      <c r="AM15" s="6">
        <f>SQRT((Veri!C15-'Küme Merkezleri'!$G$12)^2+(Veri!D15-'Küme Merkezleri'!$H$12)^2)</f>
        <v>1.5799823610921298</v>
      </c>
      <c r="AN15" s="6">
        <f t="shared" si="8"/>
        <v>3</v>
      </c>
      <c r="AO15" s="6">
        <f>SQRT((Veri!C15-'Küme Merkezleri'!$C$13)^2+(Veri!D15-'Küme Merkezleri'!$D$13)^2)</f>
        <v>57.628948141008628</v>
      </c>
      <c r="AP15" s="6">
        <f>SQRT((Veri!C15-'Küme Merkezleri'!$E$13)^2+(Veri!D15-'Küme Merkezleri'!$F$13)^2)</f>
        <v>65.787955523491917</v>
      </c>
      <c r="AQ15" s="6">
        <f>SQRT((Veri!C15-'Küme Merkezleri'!$G$13)^2+(Veri!D15-'Küme Merkezleri'!$H$13)^2)</f>
        <v>1.5799823610921298</v>
      </c>
      <c r="AR15" s="6">
        <f t="shared" si="9"/>
        <v>3</v>
      </c>
      <c r="AS15" s="6">
        <f>SQRT((Veri!C15-'Küme Merkezleri'!$C$14)^2+(Veri!D15-'Küme Merkezleri'!$D$14)^2)</f>
        <v>57.628948141008628</v>
      </c>
      <c r="AT15" s="6">
        <f>SQRT((Veri!C15-'Küme Merkezleri'!$E$14)^2+(Veri!D15-'Küme Merkezleri'!$F$14)^2)</f>
        <v>65.787955523491917</v>
      </c>
      <c r="AU15" s="6">
        <f>SQRT((Veri!C15-'Küme Merkezleri'!$G$14)^2+(Veri!D15-'Küme Merkezleri'!$H$14)^2)</f>
        <v>1.5799823610921298</v>
      </c>
      <c r="AV15" s="6">
        <f t="shared" si="10"/>
        <v>3</v>
      </c>
      <c r="AW15" s="6">
        <f>SQRT((Veri!C15-'Küme Merkezleri'!$C$15)^2+(Veri!D15-'Küme Merkezleri'!$D$15)^2)</f>
        <v>57.628948141008628</v>
      </c>
      <c r="AX15" s="6">
        <f>SQRT((Veri!C15-'Küme Merkezleri'!$E$15)^2+(Veri!D15-'Küme Merkezleri'!$F$15)^2)</f>
        <v>65.787955523491917</v>
      </c>
      <c r="AY15" s="6">
        <f>SQRT((Veri!C15-'Küme Merkezleri'!$G$15)^2+(Veri!D15-'Küme Merkezleri'!$H$15)^2)</f>
        <v>1.5799823610921298</v>
      </c>
      <c r="AZ15" s="6">
        <f t="shared" si="11"/>
        <v>3</v>
      </c>
      <c r="BA15" s="6">
        <f>SQRT((Veri!C15-'Küme Merkezleri'!$C$16)^2+(Veri!D15-'Küme Merkezleri'!$D$16)^2)</f>
        <v>57.628948141008628</v>
      </c>
      <c r="BB15" s="6">
        <f>SQRT((Veri!C15-'Küme Merkezleri'!$E$16)^2+(Veri!D15-'Küme Merkezleri'!$F$16)^2)</f>
        <v>65.787955523491917</v>
      </c>
      <c r="BC15" s="6">
        <f>SQRT((Veri!C15-'Küme Merkezleri'!$G$16)^2+(Veri!D15-'Küme Merkezleri'!$H$16)^2)</f>
        <v>1.5799823610921298</v>
      </c>
      <c r="BD15" s="6">
        <f t="shared" si="12"/>
        <v>3</v>
      </c>
      <c r="BE15" s="6">
        <f>SQRT((Veri!C15-'Küme Merkezleri'!$C$17)^2+(Veri!D15-'Küme Merkezleri'!$D$17)^2)</f>
        <v>57.628948141008628</v>
      </c>
      <c r="BF15" s="6">
        <f>SQRT((Veri!C15-'Küme Merkezleri'!$E$17)^2+(Veri!D15-'Küme Merkezleri'!$F$17)^2)</f>
        <v>65.787955523491917</v>
      </c>
      <c r="BG15" s="6">
        <f>SQRT((Veri!C15-'Küme Merkezleri'!$G$17)^2+(Veri!D15-'Küme Merkezleri'!$H$17)^2)</f>
        <v>1.5799823610921298</v>
      </c>
      <c r="BH15" s="6">
        <f t="shared" si="13"/>
        <v>3</v>
      </c>
      <c r="BI15" s="6">
        <f>SQRT((Veri!C15-'Küme Merkezleri'!$C$18)^2+(Veri!D15-'Küme Merkezleri'!$D$18)^2)</f>
        <v>57.628948141008628</v>
      </c>
      <c r="BJ15" s="6">
        <f>SQRT((Veri!C15-'Küme Merkezleri'!$E$18)^2+(Veri!D15-'Küme Merkezleri'!$F$18)^2)</f>
        <v>65.787955523491917</v>
      </c>
      <c r="BK15" s="6">
        <f>SQRT((Veri!C15-'Küme Merkezleri'!$G$18)^2+(Veri!D15-'Küme Merkezleri'!$H$18)^2)</f>
        <v>1.5799823610921298</v>
      </c>
      <c r="BL15" s="6">
        <f t="shared" si="14"/>
        <v>3</v>
      </c>
      <c r="BM15" s="6">
        <f>SQRT((Veri!C15-'Küme Merkezleri'!$C$19)^2+(Veri!D15-'Küme Merkezleri'!$D$19)^2)</f>
        <v>57.628948141008628</v>
      </c>
      <c r="BN15" s="6">
        <f>SQRT((Veri!C15-'Küme Merkezleri'!$E$19)^2+(Veri!D15-'Küme Merkezleri'!$F$19)^2)</f>
        <v>65.787955523491917</v>
      </c>
      <c r="BO15" s="6">
        <f>SQRT((Veri!C15-'Küme Merkezleri'!$G$19)^2+(Veri!D15-'Küme Merkezleri'!$H$19)^2)</f>
        <v>1.5799823610921298</v>
      </c>
      <c r="BP15" s="6">
        <f t="shared" si="15"/>
        <v>3</v>
      </c>
      <c r="BQ15" s="6">
        <f>SQRT((Veri!C15-'Küme Merkezleri'!$C$20)^2+(Veri!D15-'Küme Merkezleri'!$D$20)^2)</f>
        <v>57.628948141008628</v>
      </c>
      <c r="BR15" s="6">
        <f>SQRT((Veri!C15-'Küme Merkezleri'!$E$20)^2+(Veri!D15-'Küme Merkezleri'!$F$20)^2)</f>
        <v>65.787955523491917</v>
      </c>
      <c r="BS15" s="6">
        <f>SQRT((Veri!C15-'Küme Merkezleri'!$G$20)^2+(Veri!D15-'Küme Merkezleri'!$H$20)^2)</f>
        <v>1.5799823610921298</v>
      </c>
      <c r="BT15" s="6">
        <f t="shared" si="16"/>
        <v>3</v>
      </c>
      <c r="BU15" s="6">
        <f>SQRT((Veri!C15-'Küme Merkezleri'!$C$21)^2+(Veri!D15-'Küme Merkezleri'!$D$21)^2)</f>
        <v>57.628948141008628</v>
      </c>
      <c r="BV15" s="6">
        <f>SQRT((Veri!C15-'Küme Merkezleri'!$E$21)^2+(Veri!D15-'Küme Merkezleri'!$F$21)^2)</f>
        <v>65.787955523491917</v>
      </c>
      <c r="BW15" s="6">
        <f>SQRT((Veri!C15-'Küme Merkezleri'!$G$21)^2+(Veri!D15-'Küme Merkezleri'!$H$21)^2)</f>
        <v>1.5799823610921298</v>
      </c>
      <c r="BX15" s="6">
        <f t="shared" si="17"/>
        <v>3</v>
      </c>
      <c r="BY15" s="6">
        <f>SQRT((Veri!C15-'Küme Merkezleri'!$C$22)^2+(Veri!D15-'Küme Merkezleri'!$D$22)^2)</f>
        <v>57.628948141008628</v>
      </c>
      <c r="BZ15" s="6">
        <f>SQRT((Veri!C15-'Küme Merkezleri'!$E$22)^2+(Veri!D15-'Küme Merkezleri'!$F$22)^2)</f>
        <v>65.787955523491917</v>
      </c>
      <c r="CA15" s="6">
        <f>SQRT((Veri!C15-'Küme Merkezleri'!$G$22)^2+(Veri!D15-'Küme Merkezleri'!$H$22)^2)</f>
        <v>1.5799823610921298</v>
      </c>
      <c r="CB15" s="6">
        <f t="shared" si="18"/>
        <v>3</v>
      </c>
      <c r="CC15" s="6">
        <f>SQRT((Veri!C15-'Küme Merkezleri'!$C$23)^2+(Veri!D15-'Küme Merkezleri'!$D$23)^2)</f>
        <v>57.628948141008628</v>
      </c>
      <c r="CD15" s="6">
        <f>SQRT((Veri!C15-'Küme Merkezleri'!$E$23)^2+(Veri!D15-'Küme Merkezleri'!$F$23)^2)</f>
        <v>65.787955523491917</v>
      </c>
      <c r="CE15" s="6">
        <f>SQRT((Veri!C15-'Küme Merkezleri'!$G$23)^2+(Veri!D15-'Küme Merkezleri'!$H$23)^2)</f>
        <v>1.5799823610921298</v>
      </c>
      <c r="CF15" s="6">
        <f t="shared" si="19"/>
        <v>3</v>
      </c>
    </row>
    <row r="16" spans="2:84" x14ac:dyDescent="0.25">
      <c r="B16" s="6">
        <v>13</v>
      </c>
      <c r="C16" s="7">
        <v>7.1864773415617931</v>
      </c>
      <c r="D16" s="7">
        <v>14.010378369279703</v>
      </c>
      <c r="E16" s="6">
        <f>SQRT((Veri!C16-'Küme Merkezleri'!$C$4)^2+(Veri!D16-'Küme Merkezleri'!$D$4)^2)</f>
        <v>15.471000547035985</v>
      </c>
      <c r="F16" s="6">
        <f>SQRT((Veri!C16-'Küme Merkezleri'!$E$4)^2+(Veri!D16-'Küme Merkezleri'!$F$4)^2)</f>
        <v>16.309033681529076</v>
      </c>
      <c r="G16" s="6">
        <f>SQRT((Veri!C16-'Küme Merkezleri'!$G$4)^2+(Veri!D16-'Küme Merkezleri'!$H$4)^2)</f>
        <v>14.846541837210834</v>
      </c>
      <c r="H16" s="6">
        <f t="shared" si="0"/>
        <v>3</v>
      </c>
      <c r="I16" s="6">
        <f>SQRT((Veri!C16-'Küme Merkezleri'!$C$5)^2+(Veri!D16-'Küme Merkezleri'!$D$5)^2)</f>
        <v>17.577444305387843</v>
      </c>
      <c r="J16" s="6">
        <f>SQRT((Veri!C16-'Küme Merkezleri'!$E$5)^2+(Veri!D16-'Küme Merkezleri'!$F$5)^2)</f>
        <v>28.814555972571085</v>
      </c>
      <c r="K16" s="6">
        <f>SQRT((Veri!C16-'Küme Merkezleri'!$G$5)^2+(Veri!D16-'Küme Merkezleri'!$H$5)^2)</f>
        <v>27.687258128155953</v>
      </c>
      <c r="L16" s="6">
        <f t="shared" si="1"/>
        <v>1</v>
      </c>
      <c r="M16" s="6">
        <f>SQRT((Veri!C16-'Küme Merkezleri'!$C$6)^2+(Veri!D16-'Küme Merkezleri'!$D$6)^2)</f>
        <v>2.3044491994339822</v>
      </c>
      <c r="N16" s="6">
        <f>SQRT((Veri!C16-'Küme Merkezleri'!$E$6)^2+(Veri!D16-'Küme Merkezleri'!$F$6)^2)</f>
        <v>29.353675398374975</v>
      </c>
      <c r="O16" s="6">
        <f>SQRT((Veri!C16-'Küme Merkezleri'!$G$6)^2+(Veri!D16-'Küme Merkezleri'!$H$6)^2)</f>
        <v>58.563812540329565</v>
      </c>
      <c r="P16" s="6">
        <f t="shared" si="2"/>
        <v>1</v>
      </c>
      <c r="Q16" s="6">
        <f>SQRT((Veri!C16-'Küme Merkezleri'!$C$7)^2+(Veri!D16-'Küme Merkezleri'!$D$7)^2)</f>
        <v>2.3044491994339822</v>
      </c>
      <c r="R16" s="6">
        <f>SQRT((Veri!C16-'Küme Merkezleri'!$E$7)^2+(Veri!D16-'Küme Merkezleri'!$F$7)^2)</f>
        <v>29.353675398374975</v>
      </c>
      <c r="S16" s="6">
        <f>SQRT((Veri!C16-'Küme Merkezleri'!$G$7)^2+(Veri!D16-'Küme Merkezleri'!$H$7)^2)</f>
        <v>58.563812540329565</v>
      </c>
      <c r="T16" s="6">
        <f t="shared" si="3"/>
        <v>1</v>
      </c>
      <c r="U16" s="6">
        <f>SQRT((Veri!C16-'Küme Merkezleri'!$C$8)^2+(Veri!D16-'Küme Merkezleri'!$D$8)^2)</f>
        <v>2.3044491994339822</v>
      </c>
      <c r="V16" s="6">
        <f>SQRT((Veri!C16-'Küme Merkezleri'!$E$8)^2+(Veri!D16-'Küme Merkezleri'!$F$8)^2)</f>
        <v>29.353675398374975</v>
      </c>
      <c r="W16" s="6">
        <f>SQRT((Veri!C16-'Küme Merkezleri'!$G$8)^2+(Veri!D16-'Küme Merkezleri'!$H$8)^2)</f>
        <v>58.563812540329565</v>
      </c>
      <c r="X16" s="6">
        <f t="shared" si="4"/>
        <v>1</v>
      </c>
      <c r="Y16" s="6">
        <f>SQRT((Veri!C16-'Küme Merkezleri'!$C$9)^2+(Veri!D16-'Küme Merkezleri'!$D$9)^2)</f>
        <v>2.3044491994339822</v>
      </c>
      <c r="Z16" s="6">
        <f>SQRT((Veri!C16-'Küme Merkezleri'!$E$9)^2+(Veri!D16-'Küme Merkezleri'!$F$9)^2)</f>
        <v>29.353675398374975</v>
      </c>
      <c r="AA16" s="6">
        <f>SQRT((Veri!C16-'Küme Merkezleri'!$G$9)^2+(Veri!D16-'Küme Merkezleri'!$H$9)^2)</f>
        <v>58.563812540329565</v>
      </c>
      <c r="AB16" s="6">
        <f t="shared" si="5"/>
        <v>1</v>
      </c>
      <c r="AC16" s="6">
        <f>SQRT((Veri!C16-'Küme Merkezleri'!$C$10)^2+(Veri!D16-'Küme Merkezleri'!$D$10)^2)</f>
        <v>2.3044491994339822</v>
      </c>
      <c r="AD16" s="6">
        <f>SQRT((Veri!C16-'Küme Merkezleri'!$E$10)^2+(Veri!D16-'Küme Merkezleri'!$F$10)^2)</f>
        <v>29.353675398374975</v>
      </c>
      <c r="AE16" s="6">
        <f>SQRT((Veri!C16-'Küme Merkezleri'!$G$10)^2+(Veri!D16-'Küme Merkezleri'!$H$10)^2)</f>
        <v>58.563812540329565</v>
      </c>
      <c r="AF16" s="6">
        <f t="shared" si="6"/>
        <v>1</v>
      </c>
      <c r="AG16" s="6">
        <f>SQRT((Veri!C16-'Küme Merkezleri'!$C$11)^2+(Veri!D16-'Küme Merkezleri'!$D$11)^2)</f>
        <v>2.3044491994339822</v>
      </c>
      <c r="AH16" s="6">
        <f>SQRT((Veri!C16-'Küme Merkezleri'!$E$11)^2+(Veri!D16-'Küme Merkezleri'!$F$11)^2)</f>
        <v>29.353675398374975</v>
      </c>
      <c r="AI16" s="6">
        <f>SQRT((Veri!C16-'Küme Merkezleri'!$G$11)^2+(Veri!D16-'Küme Merkezleri'!$H$11)^2)</f>
        <v>58.563812540329565</v>
      </c>
      <c r="AJ16" s="6">
        <f t="shared" si="7"/>
        <v>1</v>
      </c>
      <c r="AK16" s="6">
        <f>SQRT((Veri!C16-'Küme Merkezleri'!$C$12)^2+(Veri!D16-'Küme Merkezleri'!$D$12)^2)</f>
        <v>2.3044491994339822</v>
      </c>
      <c r="AL16" s="6">
        <f>SQRT((Veri!C16-'Küme Merkezleri'!$E$12)^2+(Veri!D16-'Küme Merkezleri'!$F$12)^2)</f>
        <v>29.353675398374975</v>
      </c>
      <c r="AM16" s="6">
        <f>SQRT((Veri!C16-'Küme Merkezleri'!$G$12)^2+(Veri!D16-'Küme Merkezleri'!$H$12)^2)</f>
        <v>58.563812540329565</v>
      </c>
      <c r="AN16" s="6">
        <f t="shared" si="8"/>
        <v>1</v>
      </c>
      <c r="AO16" s="6">
        <f>SQRT((Veri!C16-'Küme Merkezleri'!$C$13)^2+(Veri!D16-'Küme Merkezleri'!$D$13)^2)</f>
        <v>2.3044491994339822</v>
      </c>
      <c r="AP16" s="6">
        <f>SQRT((Veri!C16-'Küme Merkezleri'!$E$13)^2+(Veri!D16-'Küme Merkezleri'!$F$13)^2)</f>
        <v>29.353675398374975</v>
      </c>
      <c r="AQ16" s="6">
        <f>SQRT((Veri!C16-'Küme Merkezleri'!$G$13)^2+(Veri!D16-'Küme Merkezleri'!$H$13)^2)</f>
        <v>58.563812540329565</v>
      </c>
      <c r="AR16" s="6">
        <f t="shared" si="9"/>
        <v>1</v>
      </c>
      <c r="AS16" s="6">
        <f>SQRT((Veri!C16-'Küme Merkezleri'!$C$14)^2+(Veri!D16-'Küme Merkezleri'!$D$14)^2)</f>
        <v>2.3044491994339822</v>
      </c>
      <c r="AT16" s="6">
        <f>SQRT((Veri!C16-'Küme Merkezleri'!$E$14)^2+(Veri!D16-'Küme Merkezleri'!$F$14)^2)</f>
        <v>29.353675398374975</v>
      </c>
      <c r="AU16" s="6">
        <f>SQRT((Veri!C16-'Küme Merkezleri'!$G$14)^2+(Veri!D16-'Küme Merkezleri'!$H$14)^2)</f>
        <v>58.563812540329565</v>
      </c>
      <c r="AV16" s="6">
        <f t="shared" si="10"/>
        <v>1</v>
      </c>
      <c r="AW16" s="6">
        <f>SQRT((Veri!C16-'Küme Merkezleri'!$C$15)^2+(Veri!D16-'Küme Merkezleri'!$D$15)^2)</f>
        <v>2.3044491994339822</v>
      </c>
      <c r="AX16" s="6">
        <f>SQRT((Veri!C16-'Küme Merkezleri'!$E$15)^2+(Veri!D16-'Küme Merkezleri'!$F$15)^2)</f>
        <v>29.353675398374975</v>
      </c>
      <c r="AY16" s="6">
        <f>SQRT((Veri!C16-'Küme Merkezleri'!$G$15)^2+(Veri!D16-'Küme Merkezleri'!$H$15)^2)</f>
        <v>58.563812540329565</v>
      </c>
      <c r="AZ16" s="6">
        <f t="shared" si="11"/>
        <v>1</v>
      </c>
      <c r="BA16" s="6">
        <f>SQRT((Veri!C16-'Küme Merkezleri'!$C$16)^2+(Veri!D16-'Küme Merkezleri'!$D$16)^2)</f>
        <v>2.3044491994339822</v>
      </c>
      <c r="BB16" s="6">
        <f>SQRT((Veri!C16-'Küme Merkezleri'!$E$16)^2+(Veri!D16-'Küme Merkezleri'!$F$16)^2)</f>
        <v>29.353675398374975</v>
      </c>
      <c r="BC16" s="6">
        <f>SQRT((Veri!C16-'Küme Merkezleri'!$G$16)^2+(Veri!D16-'Küme Merkezleri'!$H$16)^2)</f>
        <v>58.563812540329565</v>
      </c>
      <c r="BD16" s="6">
        <f t="shared" si="12"/>
        <v>1</v>
      </c>
      <c r="BE16" s="6">
        <f>SQRT((Veri!C16-'Küme Merkezleri'!$C$17)^2+(Veri!D16-'Küme Merkezleri'!$D$17)^2)</f>
        <v>2.3044491994339822</v>
      </c>
      <c r="BF16" s="6">
        <f>SQRT((Veri!C16-'Küme Merkezleri'!$E$17)^2+(Veri!D16-'Küme Merkezleri'!$F$17)^2)</f>
        <v>29.353675398374975</v>
      </c>
      <c r="BG16" s="6">
        <f>SQRT((Veri!C16-'Küme Merkezleri'!$G$17)^2+(Veri!D16-'Küme Merkezleri'!$H$17)^2)</f>
        <v>58.563812540329565</v>
      </c>
      <c r="BH16" s="6">
        <f t="shared" si="13"/>
        <v>1</v>
      </c>
      <c r="BI16" s="6">
        <f>SQRT((Veri!C16-'Küme Merkezleri'!$C$18)^2+(Veri!D16-'Küme Merkezleri'!$D$18)^2)</f>
        <v>2.3044491994339822</v>
      </c>
      <c r="BJ16" s="6">
        <f>SQRT((Veri!C16-'Küme Merkezleri'!$E$18)^2+(Veri!D16-'Küme Merkezleri'!$F$18)^2)</f>
        <v>29.353675398374975</v>
      </c>
      <c r="BK16" s="6">
        <f>SQRT((Veri!C16-'Küme Merkezleri'!$G$18)^2+(Veri!D16-'Küme Merkezleri'!$H$18)^2)</f>
        <v>58.563812540329565</v>
      </c>
      <c r="BL16" s="6">
        <f t="shared" si="14"/>
        <v>1</v>
      </c>
      <c r="BM16" s="6">
        <f>SQRT((Veri!C16-'Küme Merkezleri'!$C$19)^2+(Veri!D16-'Küme Merkezleri'!$D$19)^2)</f>
        <v>2.3044491994339822</v>
      </c>
      <c r="BN16" s="6">
        <f>SQRT((Veri!C16-'Küme Merkezleri'!$E$19)^2+(Veri!D16-'Küme Merkezleri'!$F$19)^2)</f>
        <v>29.353675398374975</v>
      </c>
      <c r="BO16" s="6">
        <f>SQRT((Veri!C16-'Küme Merkezleri'!$G$19)^2+(Veri!D16-'Küme Merkezleri'!$H$19)^2)</f>
        <v>58.563812540329565</v>
      </c>
      <c r="BP16" s="6">
        <f t="shared" si="15"/>
        <v>1</v>
      </c>
      <c r="BQ16" s="6">
        <f>SQRT((Veri!C16-'Küme Merkezleri'!$C$20)^2+(Veri!D16-'Küme Merkezleri'!$D$20)^2)</f>
        <v>2.3044491994339822</v>
      </c>
      <c r="BR16" s="6">
        <f>SQRT((Veri!C16-'Küme Merkezleri'!$E$20)^2+(Veri!D16-'Küme Merkezleri'!$F$20)^2)</f>
        <v>29.353675398374975</v>
      </c>
      <c r="BS16" s="6">
        <f>SQRT((Veri!C16-'Küme Merkezleri'!$G$20)^2+(Veri!D16-'Küme Merkezleri'!$H$20)^2)</f>
        <v>58.563812540329565</v>
      </c>
      <c r="BT16" s="6">
        <f t="shared" si="16"/>
        <v>1</v>
      </c>
      <c r="BU16" s="6">
        <f>SQRT((Veri!C16-'Küme Merkezleri'!$C$21)^2+(Veri!D16-'Küme Merkezleri'!$D$21)^2)</f>
        <v>2.3044491994339822</v>
      </c>
      <c r="BV16" s="6">
        <f>SQRT((Veri!C16-'Küme Merkezleri'!$E$21)^2+(Veri!D16-'Küme Merkezleri'!$F$21)^2)</f>
        <v>29.353675398374975</v>
      </c>
      <c r="BW16" s="6">
        <f>SQRT((Veri!C16-'Küme Merkezleri'!$G$21)^2+(Veri!D16-'Küme Merkezleri'!$H$21)^2)</f>
        <v>58.563812540329565</v>
      </c>
      <c r="BX16" s="6">
        <f t="shared" si="17"/>
        <v>1</v>
      </c>
      <c r="BY16" s="6">
        <f>SQRT((Veri!C16-'Küme Merkezleri'!$C$22)^2+(Veri!D16-'Küme Merkezleri'!$D$22)^2)</f>
        <v>2.3044491994339822</v>
      </c>
      <c r="BZ16" s="6">
        <f>SQRT((Veri!C16-'Küme Merkezleri'!$E$22)^2+(Veri!D16-'Küme Merkezleri'!$F$22)^2)</f>
        <v>29.353675398374975</v>
      </c>
      <c r="CA16" s="6">
        <f>SQRT((Veri!C16-'Küme Merkezleri'!$G$22)^2+(Veri!D16-'Küme Merkezleri'!$H$22)^2)</f>
        <v>58.563812540329565</v>
      </c>
      <c r="CB16" s="6">
        <f t="shared" si="18"/>
        <v>1</v>
      </c>
      <c r="CC16" s="6">
        <f>SQRT((Veri!C16-'Küme Merkezleri'!$C$23)^2+(Veri!D16-'Küme Merkezleri'!$D$23)^2)</f>
        <v>2.3044491994339822</v>
      </c>
      <c r="CD16" s="6">
        <f>SQRT((Veri!C16-'Küme Merkezleri'!$E$23)^2+(Veri!D16-'Küme Merkezleri'!$F$23)^2)</f>
        <v>29.353675398374975</v>
      </c>
      <c r="CE16" s="6">
        <f>SQRT((Veri!C16-'Küme Merkezleri'!$G$23)^2+(Veri!D16-'Küme Merkezleri'!$H$23)^2)</f>
        <v>58.563812540329565</v>
      </c>
      <c r="CF16" s="6">
        <f t="shared" si="19"/>
        <v>1</v>
      </c>
    </row>
    <row r="17" spans="2:84" x14ac:dyDescent="0.25">
      <c r="B17" s="6">
        <v>14</v>
      </c>
      <c r="C17" s="7">
        <v>37.949347561473921</v>
      </c>
      <c r="D17" s="7">
        <v>-36.195731308091347</v>
      </c>
      <c r="E17" s="6">
        <f>SQRT((Veri!C17-'Küme Merkezleri'!$C$4)^2+(Veri!D17-'Küme Merkezleri'!$D$4)^2)</f>
        <v>63.107874633214088</v>
      </c>
      <c r="F17" s="6">
        <f>SQRT((Veri!C17-'Küme Merkezleri'!$E$4)^2+(Veri!D17-'Küme Merkezleri'!$F$4)^2)</f>
        <v>56.219749950818702</v>
      </c>
      <c r="G17" s="6">
        <f>SQRT((Veri!C17-'Küme Merkezleri'!$G$4)^2+(Veri!D17-'Küme Merkezleri'!$H$4)^2)</f>
        <v>53.622612690981207</v>
      </c>
      <c r="H17" s="6">
        <f t="shared" si="0"/>
        <v>3</v>
      </c>
      <c r="I17" s="6">
        <f>SQRT((Veri!C17-'Küme Merkezleri'!$C$5)^2+(Veri!D17-'Küme Merkezleri'!$D$5)^2)</f>
        <v>62.422994444628735</v>
      </c>
      <c r="J17" s="6">
        <f>SQRT((Veri!C17-'Küme Merkezleri'!$E$5)^2+(Veri!D17-'Küme Merkezleri'!$F$5)^2)</f>
        <v>64.304585883126663</v>
      </c>
      <c r="K17" s="6">
        <f>SQRT((Veri!C17-'Küme Merkezleri'!$G$5)^2+(Veri!D17-'Küme Merkezleri'!$H$5)^2)</f>
        <v>31.196319228181864</v>
      </c>
      <c r="L17" s="6">
        <f t="shared" si="1"/>
        <v>3</v>
      </c>
      <c r="M17" s="6">
        <f>SQRT((Veri!C17-'Küme Merkezleri'!$C$6)^2+(Veri!D17-'Küme Merkezleri'!$D$6)^2)</f>
        <v>59.088593320274427</v>
      </c>
      <c r="N17" s="6">
        <f>SQRT((Veri!C17-'Küme Merkezleri'!$E$6)^2+(Veri!D17-'Küme Merkezleri'!$F$6)^2)</f>
        <v>65.600310285263618</v>
      </c>
      <c r="O17" s="6">
        <f>SQRT((Veri!C17-'Küme Merkezleri'!$G$6)^2+(Veri!D17-'Küme Merkezleri'!$H$6)^2)</f>
        <v>2.7605574942074713</v>
      </c>
      <c r="P17" s="6">
        <f t="shared" si="2"/>
        <v>3</v>
      </c>
      <c r="Q17" s="6">
        <f>SQRT((Veri!C17-'Küme Merkezleri'!$C$7)^2+(Veri!D17-'Küme Merkezleri'!$D$7)^2)</f>
        <v>59.088593320274427</v>
      </c>
      <c r="R17" s="6">
        <f>SQRT((Veri!C17-'Küme Merkezleri'!$E$7)^2+(Veri!D17-'Küme Merkezleri'!$F$7)^2)</f>
        <v>65.600310285263618</v>
      </c>
      <c r="S17" s="6">
        <f>SQRT((Veri!C17-'Küme Merkezleri'!$G$7)^2+(Veri!D17-'Küme Merkezleri'!$H$7)^2)</f>
        <v>2.7605574942074713</v>
      </c>
      <c r="T17" s="6">
        <f t="shared" si="3"/>
        <v>3</v>
      </c>
      <c r="U17" s="6">
        <f>SQRT((Veri!C17-'Küme Merkezleri'!$C$8)^2+(Veri!D17-'Küme Merkezleri'!$D$8)^2)</f>
        <v>59.088593320274427</v>
      </c>
      <c r="V17" s="6">
        <f>SQRT((Veri!C17-'Küme Merkezleri'!$E$8)^2+(Veri!D17-'Küme Merkezleri'!$F$8)^2)</f>
        <v>65.600310285263618</v>
      </c>
      <c r="W17" s="6">
        <f>SQRT((Veri!C17-'Küme Merkezleri'!$G$8)^2+(Veri!D17-'Küme Merkezleri'!$H$8)^2)</f>
        <v>2.7605574942074713</v>
      </c>
      <c r="X17" s="6">
        <f t="shared" si="4"/>
        <v>3</v>
      </c>
      <c r="Y17" s="6">
        <f>SQRT((Veri!C17-'Küme Merkezleri'!$C$9)^2+(Veri!D17-'Küme Merkezleri'!$D$9)^2)</f>
        <v>59.088593320274427</v>
      </c>
      <c r="Z17" s="6">
        <f>SQRT((Veri!C17-'Küme Merkezleri'!$E$9)^2+(Veri!D17-'Küme Merkezleri'!$F$9)^2)</f>
        <v>65.600310285263618</v>
      </c>
      <c r="AA17" s="6">
        <f>SQRT((Veri!C17-'Küme Merkezleri'!$G$9)^2+(Veri!D17-'Küme Merkezleri'!$H$9)^2)</f>
        <v>2.7605574942074713</v>
      </c>
      <c r="AB17" s="6">
        <f t="shared" si="5"/>
        <v>3</v>
      </c>
      <c r="AC17" s="6">
        <f>SQRT((Veri!C17-'Küme Merkezleri'!$C$10)^2+(Veri!D17-'Küme Merkezleri'!$D$10)^2)</f>
        <v>59.088593320274427</v>
      </c>
      <c r="AD17" s="6">
        <f>SQRT((Veri!C17-'Küme Merkezleri'!$E$10)^2+(Veri!D17-'Küme Merkezleri'!$F$10)^2)</f>
        <v>65.600310285263618</v>
      </c>
      <c r="AE17" s="6">
        <f>SQRT((Veri!C17-'Küme Merkezleri'!$G$10)^2+(Veri!D17-'Küme Merkezleri'!$H$10)^2)</f>
        <v>2.7605574942074713</v>
      </c>
      <c r="AF17" s="6">
        <f t="shared" si="6"/>
        <v>3</v>
      </c>
      <c r="AG17" s="6">
        <f>SQRT((Veri!C17-'Küme Merkezleri'!$C$11)^2+(Veri!D17-'Küme Merkezleri'!$D$11)^2)</f>
        <v>59.088593320274427</v>
      </c>
      <c r="AH17" s="6">
        <f>SQRT((Veri!C17-'Küme Merkezleri'!$E$11)^2+(Veri!D17-'Küme Merkezleri'!$F$11)^2)</f>
        <v>65.600310285263618</v>
      </c>
      <c r="AI17" s="6">
        <f>SQRT((Veri!C17-'Küme Merkezleri'!$G$11)^2+(Veri!D17-'Küme Merkezleri'!$H$11)^2)</f>
        <v>2.7605574942074713</v>
      </c>
      <c r="AJ17" s="6">
        <f t="shared" si="7"/>
        <v>3</v>
      </c>
      <c r="AK17" s="6">
        <f>SQRT((Veri!C17-'Küme Merkezleri'!$C$12)^2+(Veri!D17-'Küme Merkezleri'!$D$12)^2)</f>
        <v>59.088593320274427</v>
      </c>
      <c r="AL17" s="6">
        <f>SQRT((Veri!C17-'Küme Merkezleri'!$E$12)^2+(Veri!D17-'Küme Merkezleri'!$F$12)^2)</f>
        <v>65.600310285263618</v>
      </c>
      <c r="AM17" s="6">
        <f>SQRT((Veri!C17-'Küme Merkezleri'!$G$12)^2+(Veri!D17-'Küme Merkezleri'!$H$12)^2)</f>
        <v>2.7605574942074713</v>
      </c>
      <c r="AN17" s="6">
        <f t="shared" si="8"/>
        <v>3</v>
      </c>
      <c r="AO17" s="6">
        <f>SQRT((Veri!C17-'Küme Merkezleri'!$C$13)^2+(Veri!D17-'Küme Merkezleri'!$D$13)^2)</f>
        <v>59.088593320274427</v>
      </c>
      <c r="AP17" s="6">
        <f>SQRT((Veri!C17-'Küme Merkezleri'!$E$13)^2+(Veri!D17-'Küme Merkezleri'!$F$13)^2)</f>
        <v>65.600310285263618</v>
      </c>
      <c r="AQ17" s="6">
        <f>SQRT((Veri!C17-'Küme Merkezleri'!$G$13)^2+(Veri!D17-'Küme Merkezleri'!$H$13)^2)</f>
        <v>2.7605574942074713</v>
      </c>
      <c r="AR17" s="6">
        <f t="shared" si="9"/>
        <v>3</v>
      </c>
      <c r="AS17" s="6">
        <f>SQRT((Veri!C17-'Küme Merkezleri'!$C$14)^2+(Veri!D17-'Küme Merkezleri'!$D$14)^2)</f>
        <v>59.088593320274427</v>
      </c>
      <c r="AT17" s="6">
        <f>SQRT((Veri!C17-'Küme Merkezleri'!$E$14)^2+(Veri!D17-'Küme Merkezleri'!$F$14)^2)</f>
        <v>65.600310285263618</v>
      </c>
      <c r="AU17" s="6">
        <f>SQRT((Veri!C17-'Küme Merkezleri'!$G$14)^2+(Veri!D17-'Küme Merkezleri'!$H$14)^2)</f>
        <v>2.7605574942074713</v>
      </c>
      <c r="AV17" s="6">
        <f t="shared" si="10"/>
        <v>3</v>
      </c>
      <c r="AW17" s="6">
        <f>SQRT((Veri!C17-'Küme Merkezleri'!$C$15)^2+(Veri!D17-'Küme Merkezleri'!$D$15)^2)</f>
        <v>59.088593320274427</v>
      </c>
      <c r="AX17" s="6">
        <f>SQRT((Veri!C17-'Küme Merkezleri'!$E$15)^2+(Veri!D17-'Küme Merkezleri'!$F$15)^2)</f>
        <v>65.600310285263618</v>
      </c>
      <c r="AY17" s="6">
        <f>SQRT((Veri!C17-'Küme Merkezleri'!$G$15)^2+(Veri!D17-'Küme Merkezleri'!$H$15)^2)</f>
        <v>2.7605574942074713</v>
      </c>
      <c r="AZ17" s="6">
        <f t="shared" si="11"/>
        <v>3</v>
      </c>
      <c r="BA17" s="6">
        <f>SQRT((Veri!C17-'Küme Merkezleri'!$C$16)^2+(Veri!D17-'Küme Merkezleri'!$D$16)^2)</f>
        <v>59.088593320274427</v>
      </c>
      <c r="BB17" s="6">
        <f>SQRT((Veri!C17-'Küme Merkezleri'!$E$16)^2+(Veri!D17-'Küme Merkezleri'!$F$16)^2)</f>
        <v>65.600310285263618</v>
      </c>
      <c r="BC17" s="6">
        <f>SQRT((Veri!C17-'Küme Merkezleri'!$G$16)^2+(Veri!D17-'Küme Merkezleri'!$H$16)^2)</f>
        <v>2.7605574942074713</v>
      </c>
      <c r="BD17" s="6">
        <f t="shared" si="12"/>
        <v>3</v>
      </c>
      <c r="BE17" s="6">
        <f>SQRT((Veri!C17-'Küme Merkezleri'!$C$17)^2+(Veri!D17-'Küme Merkezleri'!$D$17)^2)</f>
        <v>59.088593320274427</v>
      </c>
      <c r="BF17" s="6">
        <f>SQRT((Veri!C17-'Küme Merkezleri'!$E$17)^2+(Veri!D17-'Küme Merkezleri'!$F$17)^2)</f>
        <v>65.600310285263618</v>
      </c>
      <c r="BG17" s="6">
        <f>SQRT((Veri!C17-'Küme Merkezleri'!$G$17)^2+(Veri!D17-'Küme Merkezleri'!$H$17)^2)</f>
        <v>2.7605574942074713</v>
      </c>
      <c r="BH17" s="6">
        <f t="shared" si="13"/>
        <v>3</v>
      </c>
      <c r="BI17" s="6">
        <f>SQRT((Veri!C17-'Küme Merkezleri'!$C$18)^2+(Veri!D17-'Küme Merkezleri'!$D$18)^2)</f>
        <v>59.088593320274427</v>
      </c>
      <c r="BJ17" s="6">
        <f>SQRT((Veri!C17-'Küme Merkezleri'!$E$18)^2+(Veri!D17-'Küme Merkezleri'!$F$18)^2)</f>
        <v>65.600310285263618</v>
      </c>
      <c r="BK17" s="6">
        <f>SQRT((Veri!C17-'Küme Merkezleri'!$G$18)^2+(Veri!D17-'Küme Merkezleri'!$H$18)^2)</f>
        <v>2.7605574942074713</v>
      </c>
      <c r="BL17" s="6">
        <f t="shared" si="14"/>
        <v>3</v>
      </c>
      <c r="BM17" s="6">
        <f>SQRT((Veri!C17-'Küme Merkezleri'!$C$19)^2+(Veri!D17-'Küme Merkezleri'!$D$19)^2)</f>
        <v>59.088593320274427</v>
      </c>
      <c r="BN17" s="6">
        <f>SQRT((Veri!C17-'Küme Merkezleri'!$E$19)^2+(Veri!D17-'Küme Merkezleri'!$F$19)^2)</f>
        <v>65.600310285263618</v>
      </c>
      <c r="BO17" s="6">
        <f>SQRT((Veri!C17-'Küme Merkezleri'!$G$19)^2+(Veri!D17-'Küme Merkezleri'!$H$19)^2)</f>
        <v>2.7605574942074713</v>
      </c>
      <c r="BP17" s="6">
        <f t="shared" si="15"/>
        <v>3</v>
      </c>
      <c r="BQ17" s="6">
        <f>SQRT((Veri!C17-'Küme Merkezleri'!$C$20)^2+(Veri!D17-'Küme Merkezleri'!$D$20)^2)</f>
        <v>59.088593320274427</v>
      </c>
      <c r="BR17" s="6">
        <f>SQRT((Veri!C17-'Küme Merkezleri'!$E$20)^2+(Veri!D17-'Küme Merkezleri'!$F$20)^2)</f>
        <v>65.600310285263618</v>
      </c>
      <c r="BS17" s="6">
        <f>SQRT((Veri!C17-'Küme Merkezleri'!$G$20)^2+(Veri!D17-'Küme Merkezleri'!$H$20)^2)</f>
        <v>2.7605574942074713</v>
      </c>
      <c r="BT17" s="6">
        <f t="shared" si="16"/>
        <v>3</v>
      </c>
      <c r="BU17" s="6">
        <f>SQRT((Veri!C17-'Küme Merkezleri'!$C$21)^2+(Veri!D17-'Küme Merkezleri'!$D$21)^2)</f>
        <v>59.088593320274427</v>
      </c>
      <c r="BV17" s="6">
        <f>SQRT((Veri!C17-'Küme Merkezleri'!$E$21)^2+(Veri!D17-'Küme Merkezleri'!$F$21)^2)</f>
        <v>65.600310285263618</v>
      </c>
      <c r="BW17" s="6">
        <f>SQRT((Veri!C17-'Küme Merkezleri'!$G$21)^2+(Veri!D17-'Küme Merkezleri'!$H$21)^2)</f>
        <v>2.7605574942074713</v>
      </c>
      <c r="BX17" s="6">
        <f t="shared" si="17"/>
        <v>3</v>
      </c>
      <c r="BY17" s="6">
        <f>SQRT((Veri!C17-'Küme Merkezleri'!$C$22)^2+(Veri!D17-'Küme Merkezleri'!$D$22)^2)</f>
        <v>59.088593320274427</v>
      </c>
      <c r="BZ17" s="6">
        <f>SQRT((Veri!C17-'Küme Merkezleri'!$E$22)^2+(Veri!D17-'Küme Merkezleri'!$F$22)^2)</f>
        <v>65.600310285263618</v>
      </c>
      <c r="CA17" s="6">
        <f>SQRT((Veri!C17-'Küme Merkezleri'!$G$22)^2+(Veri!D17-'Küme Merkezleri'!$H$22)^2)</f>
        <v>2.7605574942074713</v>
      </c>
      <c r="CB17" s="6">
        <f t="shared" si="18"/>
        <v>3</v>
      </c>
      <c r="CC17" s="6">
        <f>SQRT((Veri!C17-'Küme Merkezleri'!$C$23)^2+(Veri!D17-'Küme Merkezleri'!$D$23)^2)</f>
        <v>59.088593320274427</v>
      </c>
      <c r="CD17" s="6">
        <f>SQRT((Veri!C17-'Küme Merkezleri'!$E$23)^2+(Veri!D17-'Küme Merkezleri'!$F$23)^2)</f>
        <v>65.600310285263618</v>
      </c>
      <c r="CE17" s="6">
        <f>SQRT((Veri!C17-'Küme Merkezleri'!$G$23)^2+(Veri!D17-'Küme Merkezleri'!$H$23)^2)</f>
        <v>2.7605574942074713</v>
      </c>
      <c r="CF17" s="6">
        <f t="shared" si="19"/>
        <v>3</v>
      </c>
    </row>
    <row r="18" spans="2:84" x14ac:dyDescent="0.25">
      <c r="B18" s="6">
        <v>15</v>
      </c>
      <c r="C18" s="7">
        <v>30.875105591487028</v>
      </c>
      <c r="D18" s="7">
        <v>-40.139482205998362</v>
      </c>
      <c r="E18" s="6">
        <f>SQRT((Veri!C18-'Küme Merkezleri'!$C$4)^2+(Veri!D18-'Küme Merkezleri'!$D$4)^2)</f>
        <v>65.229527903109542</v>
      </c>
      <c r="F18" s="6">
        <f>SQRT((Veri!C18-'Küme Merkezleri'!$E$4)^2+(Veri!D18-'Küme Merkezleri'!$F$4)^2)</f>
        <v>58.670407185042365</v>
      </c>
      <c r="G18" s="6">
        <f>SQRT((Veri!C18-'Küme Merkezleri'!$G$4)^2+(Veri!D18-'Küme Merkezleri'!$H$4)^2)</f>
        <v>55.849171857832005</v>
      </c>
      <c r="H18" s="6">
        <f t="shared" si="0"/>
        <v>3</v>
      </c>
      <c r="I18" s="6">
        <f>SQRT((Veri!C18-'Küme Merkezleri'!$C$5)^2+(Veri!D18-'Küme Merkezleri'!$D$5)^2)</f>
        <v>64.856010065890885</v>
      </c>
      <c r="J18" s="6">
        <f>SQRT((Veri!C18-'Küme Merkezleri'!$E$5)^2+(Veri!D18-'Küme Merkezleri'!$F$5)^2)</f>
        <v>68.03068172948764</v>
      </c>
      <c r="K18" s="6">
        <f>SQRT((Veri!C18-'Küme Merkezleri'!$G$5)^2+(Veri!D18-'Küme Merkezleri'!$H$5)^2)</f>
        <v>31.840744524096209</v>
      </c>
      <c r="L18" s="6">
        <f t="shared" si="1"/>
        <v>3</v>
      </c>
      <c r="M18" s="6">
        <f>SQRT((Veri!C18-'Küme Merkezleri'!$C$6)^2+(Veri!D18-'Küme Merkezleri'!$D$6)^2)</f>
        <v>59.623053692341742</v>
      </c>
      <c r="N18" s="6">
        <f>SQRT((Veri!C18-'Küme Merkezleri'!$E$6)^2+(Veri!D18-'Küme Merkezleri'!$F$6)^2)</f>
        <v>69.317857684026549</v>
      </c>
      <c r="O18" s="6">
        <f>SQRT((Veri!C18-'Küme Merkezleri'!$G$6)^2+(Veri!D18-'Küme Merkezleri'!$H$6)^2)</f>
        <v>5.3585283954395075</v>
      </c>
      <c r="P18" s="6">
        <f t="shared" si="2"/>
        <v>3</v>
      </c>
      <c r="Q18" s="6">
        <f>SQRT((Veri!C18-'Küme Merkezleri'!$C$7)^2+(Veri!D18-'Küme Merkezleri'!$D$7)^2)</f>
        <v>59.623053692341742</v>
      </c>
      <c r="R18" s="6">
        <f>SQRT((Veri!C18-'Küme Merkezleri'!$E$7)^2+(Veri!D18-'Küme Merkezleri'!$F$7)^2)</f>
        <v>69.317857684026549</v>
      </c>
      <c r="S18" s="6">
        <f>SQRT((Veri!C18-'Küme Merkezleri'!$G$7)^2+(Veri!D18-'Küme Merkezleri'!$H$7)^2)</f>
        <v>5.3585283954395075</v>
      </c>
      <c r="T18" s="6">
        <f t="shared" si="3"/>
        <v>3</v>
      </c>
      <c r="U18" s="6">
        <f>SQRT((Veri!C18-'Küme Merkezleri'!$C$8)^2+(Veri!D18-'Küme Merkezleri'!$D$8)^2)</f>
        <v>59.623053692341742</v>
      </c>
      <c r="V18" s="6">
        <f>SQRT((Veri!C18-'Küme Merkezleri'!$E$8)^2+(Veri!D18-'Küme Merkezleri'!$F$8)^2)</f>
        <v>69.317857684026549</v>
      </c>
      <c r="W18" s="6">
        <f>SQRT((Veri!C18-'Küme Merkezleri'!$G$8)^2+(Veri!D18-'Küme Merkezleri'!$H$8)^2)</f>
        <v>5.3585283954395075</v>
      </c>
      <c r="X18" s="6">
        <f t="shared" si="4"/>
        <v>3</v>
      </c>
      <c r="Y18" s="6">
        <f>SQRT((Veri!C18-'Küme Merkezleri'!$C$9)^2+(Veri!D18-'Küme Merkezleri'!$D$9)^2)</f>
        <v>59.623053692341742</v>
      </c>
      <c r="Z18" s="6">
        <f>SQRT((Veri!C18-'Küme Merkezleri'!$E$9)^2+(Veri!D18-'Küme Merkezleri'!$F$9)^2)</f>
        <v>69.317857684026549</v>
      </c>
      <c r="AA18" s="6">
        <f>SQRT((Veri!C18-'Küme Merkezleri'!$G$9)^2+(Veri!D18-'Küme Merkezleri'!$H$9)^2)</f>
        <v>5.3585283954395075</v>
      </c>
      <c r="AB18" s="6">
        <f t="shared" si="5"/>
        <v>3</v>
      </c>
      <c r="AC18" s="6">
        <f>SQRT((Veri!C18-'Küme Merkezleri'!$C$10)^2+(Veri!D18-'Küme Merkezleri'!$D$10)^2)</f>
        <v>59.623053692341742</v>
      </c>
      <c r="AD18" s="6">
        <f>SQRT((Veri!C18-'Küme Merkezleri'!$E$10)^2+(Veri!D18-'Küme Merkezleri'!$F$10)^2)</f>
        <v>69.317857684026549</v>
      </c>
      <c r="AE18" s="6">
        <f>SQRT((Veri!C18-'Küme Merkezleri'!$G$10)^2+(Veri!D18-'Küme Merkezleri'!$H$10)^2)</f>
        <v>5.3585283954395075</v>
      </c>
      <c r="AF18" s="6">
        <f t="shared" si="6"/>
        <v>3</v>
      </c>
      <c r="AG18" s="6">
        <f>SQRT((Veri!C18-'Küme Merkezleri'!$C$11)^2+(Veri!D18-'Küme Merkezleri'!$D$11)^2)</f>
        <v>59.623053692341742</v>
      </c>
      <c r="AH18" s="6">
        <f>SQRT((Veri!C18-'Küme Merkezleri'!$E$11)^2+(Veri!D18-'Küme Merkezleri'!$F$11)^2)</f>
        <v>69.317857684026549</v>
      </c>
      <c r="AI18" s="6">
        <f>SQRT((Veri!C18-'Küme Merkezleri'!$G$11)^2+(Veri!D18-'Küme Merkezleri'!$H$11)^2)</f>
        <v>5.3585283954395075</v>
      </c>
      <c r="AJ18" s="6">
        <f t="shared" si="7"/>
        <v>3</v>
      </c>
      <c r="AK18" s="6">
        <f>SQRT((Veri!C18-'Küme Merkezleri'!$C$12)^2+(Veri!D18-'Küme Merkezleri'!$D$12)^2)</f>
        <v>59.623053692341742</v>
      </c>
      <c r="AL18" s="6">
        <f>SQRT((Veri!C18-'Küme Merkezleri'!$E$12)^2+(Veri!D18-'Küme Merkezleri'!$F$12)^2)</f>
        <v>69.317857684026549</v>
      </c>
      <c r="AM18" s="6">
        <f>SQRT((Veri!C18-'Küme Merkezleri'!$G$12)^2+(Veri!D18-'Küme Merkezleri'!$H$12)^2)</f>
        <v>5.3585283954395075</v>
      </c>
      <c r="AN18" s="6">
        <f t="shared" si="8"/>
        <v>3</v>
      </c>
      <c r="AO18" s="6">
        <f>SQRT((Veri!C18-'Küme Merkezleri'!$C$13)^2+(Veri!D18-'Küme Merkezleri'!$D$13)^2)</f>
        <v>59.623053692341742</v>
      </c>
      <c r="AP18" s="6">
        <f>SQRT((Veri!C18-'Küme Merkezleri'!$E$13)^2+(Veri!D18-'Küme Merkezleri'!$F$13)^2)</f>
        <v>69.317857684026549</v>
      </c>
      <c r="AQ18" s="6">
        <f>SQRT((Veri!C18-'Küme Merkezleri'!$G$13)^2+(Veri!D18-'Küme Merkezleri'!$H$13)^2)</f>
        <v>5.3585283954395075</v>
      </c>
      <c r="AR18" s="6">
        <f t="shared" si="9"/>
        <v>3</v>
      </c>
      <c r="AS18" s="6">
        <f>SQRT((Veri!C18-'Küme Merkezleri'!$C$14)^2+(Veri!D18-'Küme Merkezleri'!$D$14)^2)</f>
        <v>59.623053692341742</v>
      </c>
      <c r="AT18" s="6">
        <f>SQRT((Veri!C18-'Küme Merkezleri'!$E$14)^2+(Veri!D18-'Küme Merkezleri'!$F$14)^2)</f>
        <v>69.317857684026549</v>
      </c>
      <c r="AU18" s="6">
        <f>SQRT((Veri!C18-'Küme Merkezleri'!$G$14)^2+(Veri!D18-'Küme Merkezleri'!$H$14)^2)</f>
        <v>5.3585283954395075</v>
      </c>
      <c r="AV18" s="6">
        <f t="shared" si="10"/>
        <v>3</v>
      </c>
      <c r="AW18" s="6">
        <f>SQRT((Veri!C18-'Küme Merkezleri'!$C$15)^2+(Veri!D18-'Küme Merkezleri'!$D$15)^2)</f>
        <v>59.623053692341742</v>
      </c>
      <c r="AX18" s="6">
        <f>SQRT((Veri!C18-'Küme Merkezleri'!$E$15)^2+(Veri!D18-'Küme Merkezleri'!$F$15)^2)</f>
        <v>69.317857684026549</v>
      </c>
      <c r="AY18" s="6">
        <f>SQRT((Veri!C18-'Küme Merkezleri'!$G$15)^2+(Veri!D18-'Küme Merkezleri'!$H$15)^2)</f>
        <v>5.3585283954395075</v>
      </c>
      <c r="AZ18" s="6">
        <f t="shared" si="11"/>
        <v>3</v>
      </c>
      <c r="BA18" s="6">
        <f>SQRT((Veri!C18-'Küme Merkezleri'!$C$16)^2+(Veri!D18-'Küme Merkezleri'!$D$16)^2)</f>
        <v>59.623053692341742</v>
      </c>
      <c r="BB18" s="6">
        <f>SQRT((Veri!C18-'Küme Merkezleri'!$E$16)^2+(Veri!D18-'Küme Merkezleri'!$F$16)^2)</f>
        <v>69.317857684026549</v>
      </c>
      <c r="BC18" s="6">
        <f>SQRT((Veri!C18-'Küme Merkezleri'!$G$16)^2+(Veri!D18-'Küme Merkezleri'!$H$16)^2)</f>
        <v>5.3585283954395075</v>
      </c>
      <c r="BD18" s="6">
        <f t="shared" si="12"/>
        <v>3</v>
      </c>
      <c r="BE18" s="6">
        <f>SQRT((Veri!C18-'Küme Merkezleri'!$C$17)^2+(Veri!D18-'Küme Merkezleri'!$D$17)^2)</f>
        <v>59.623053692341742</v>
      </c>
      <c r="BF18" s="6">
        <f>SQRT((Veri!C18-'Küme Merkezleri'!$E$17)^2+(Veri!D18-'Küme Merkezleri'!$F$17)^2)</f>
        <v>69.317857684026549</v>
      </c>
      <c r="BG18" s="6">
        <f>SQRT((Veri!C18-'Küme Merkezleri'!$G$17)^2+(Veri!D18-'Küme Merkezleri'!$H$17)^2)</f>
        <v>5.3585283954395075</v>
      </c>
      <c r="BH18" s="6">
        <f t="shared" si="13"/>
        <v>3</v>
      </c>
      <c r="BI18" s="6">
        <f>SQRT((Veri!C18-'Küme Merkezleri'!$C$18)^2+(Veri!D18-'Küme Merkezleri'!$D$18)^2)</f>
        <v>59.623053692341742</v>
      </c>
      <c r="BJ18" s="6">
        <f>SQRT((Veri!C18-'Küme Merkezleri'!$E$18)^2+(Veri!D18-'Küme Merkezleri'!$F$18)^2)</f>
        <v>69.317857684026549</v>
      </c>
      <c r="BK18" s="6">
        <f>SQRT((Veri!C18-'Küme Merkezleri'!$G$18)^2+(Veri!D18-'Küme Merkezleri'!$H$18)^2)</f>
        <v>5.3585283954395075</v>
      </c>
      <c r="BL18" s="6">
        <f t="shared" si="14"/>
        <v>3</v>
      </c>
      <c r="BM18" s="6">
        <f>SQRT((Veri!C18-'Küme Merkezleri'!$C$19)^2+(Veri!D18-'Küme Merkezleri'!$D$19)^2)</f>
        <v>59.623053692341742</v>
      </c>
      <c r="BN18" s="6">
        <f>SQRT((Veri!C18-'Küme Merkezleri'!$E$19)^2+(Veri!D18-'Küme Merkezleri'!$F$19)^2)</f>
        <v>69.317857684026549</v>
      </c>
      <c r="BO18" s="6">
        <f>SQRT((Veri!C18-'Küme Merkezleri'!$G$19)^2+(Veri!D18-'Küme Merkezleri'!$H$19)^2)</f>
        <v>5.3585283954395075</v>
      </c>
      <c r="BP18" s="6">
        <f t="shared" si="15"/>
        <v>3</v>
      </c>
      <c r="BQ18" s="6">
        <f>SQRT((Veri!C18-'Küme Merkezleri'!$C$20)^2+(Veri!D18-'Küme Merkezleri'!$D$20)^2)</f>
        <v>59.623053692341742</v>
      </c>
      <c r="BR18" s="6">
        <f>SQRT((Veri!C18-'Küme Merkezleri'!$E$20)^2+(Veri!D18-'Küme Merkezleri'!$F$20)^2)</f>
        <v>69.317857684026549</v>
      </c>
      <c r="BS18" s="6">
        <f>SQRT((Veri!C18-'Küme Merkezleri'!$G$20)^2+(Veri!D18-'Küme Merkezleri'!$H$20)^2)</f>
        <v>5.3585283954395075</v>
      </c>
      <c r="BT18" s="6">
        <f t="shared" si="16"/>
        <v>3</v>
      </c>
      <c r="BU18" s="6">
        <f>SQRT((Veri!C18-'Küme Merkezleri'!$C$21)^2+(Veri!D18-'Küme Merkezleri'!$D$21)^2)</f>
        <v>59.623053692341742</v>
      </c>
      <c r="BV18" s="6">
        <f>SQRT((Veri!C18-'Küme Merkezleri'!$E$21)^2+(Veri!D18-'Küme Merkezleri'!$F$21)^2)</f>
        <v>69.317857684026549</v>
      </c>
      <c r="BW18" s="6">
        <f>SQRT((Veri!C18-'Küme Merkezleri'!$G$21)^2+(Veri!D18-'Küme Merkezleri'!$H$21)^2)</f>
        <v>5.3585283954395075</v>
      </c>
      <c r="BX18" s="6">
        <f t="shared" si="17"/>
        <v>3</v>
      </c>
      <c r="BY18" s="6">
        <f>SQRT((Veri!C18-'Küme Merkezleri'!$C$22)^2+(Veri!D18-'Küme Merkezleri'!$D$22)^2)</f>
        <v>59.623053692341742</v>
      </c>
      <c r="BZ18" s="6">
        <f>SQRT((Veri!C18-'Küme Merkezleri'!$E$22)^2+(Veri!D18-'Küme Merkezleri'!$F$22)^2)</f>
        <v>69.317857684026549</v>
      </c>
      <c r="CA18" s="6">
        <f>SQRT((Veri!C18-'Küme Merkezleri'!$G$22)^2+(Veri!D18-'Küme Merkezleri'!$H$22)^2)</f>
        <v>5.3585283954395075</v>
      </c>
      <c r="CB18" s="6">
        <f t="shared" si="18"/>
        <v>3</v>
      </c>
      <c r="CC18" s="6">
        <f>SQRT((Veri!C18-'Küme Merkezleri'!$C$23)^2+(Veri!D18-'Küme Merkezleri'!$D$23)^2)</f>
        <v>59.623053692341742</v>
      </c>
      <c r="CD18" s="6">
        <f>SQRT((Veri!C18-'Küme Merkezleri'!$E$23)^2+(Veri!D18-'Küme Merkezleri'!$F$23)^2)</f>
        <v>69.317857684026549</v>
      </c>
      <c r="CE18" s="6">
        <f>SQRT((Veri!C18-'Küme Merkezleri'!$G$23)^2+(Veri!D18-'Küme Merkezleri'!$H$23)^2)</f>
        <v>5.3585283954395075</v>
      </c>
      <c r="CF18" s="6">
        <f t="shared" si="19"/>
        <v>3</v>
      </c>
    </row>
    <row r="19" spans="2:84" x14ac:dyDescent="0.25">
      <c r="B19" s="6">
        <v>16</v>
      </c>
      <c r="C19" s="7">
        <v>34.367742875891949</v>
      </c>
      <c r="D19" s="7">
        <v>-36.786729522016564</v>
      </c>
      <c r="E19" s="6">
        <f>SQRT((Veri!C19-'Küme Merkezleri'!$C$4)^2+(Veri!D19-'Küme Merkezleri'!$D$4)^2)</f>
        <v>62.699234501565712</v>
      </c>
      <c r="F19" s="6">
        <f>SQRT((Veri!C19-'Küme Merkezleri'!$E$4)^2+(Veri!D19-'Küme Merkezleri'!$F$4)^2)</f>
        <v>55.953653230249351</v>
      </c>
      <c r="G19" s="6">
        <f>SQRT((Veri!C19-'Küme Merkezleri'!$G$4)^2+(Veri!D19-'Küme Merkezleri'!$H$4)^2)</f>
        <v>53.243087987368632</v>
      </c>
      <c r="H19" s="6">
        <f t="shared" si="0"/>
        <v>3</v>
      </c>
      <c r="I19" s="6">
        <f>SQRT((Veri!C19-'Küme Merkezleri'!$C$5)^2+(Veri!D19-'Küme Merkezleri'!$D$5)^2)</f>
        <v>62.16109694048977</v>
      </c>
      <c r="J19" s="6">
        <f>SQRT((Veri!C19-'Küme Merkezleri'!$E$5)^2+(Veri!D19-'Küme Merkezleri'!$F$5)^2)</f>
        <v>64.688276711659725</v>
      </c>
      <c r="K19" s="6">
        <f>SQRT((Veri!C19-'Küme Merkezleri'!$G$5)^2+(Veri!D19-'Küme Merkezleri'!$H$5)^2)</f>
        <v>29.989043965743388</v>
      </c>
      <c r="L19" s="6">
        <f t="shared" si="1"/>
        <v>3</v>
      </c>
      <c r="M19" s="6">
        <f>SQRT((Veri!C19-'Küme Merkezleri'!$C$6)^2+(Veri!D19-'Küme Merkezleri'!$D$6)^2)</f>
        <v>57.953746304432393</v>
      </c>
      <c r="N19" s="6">
        <f>SQRT((Veri!C19-'Küme Merkezleri'!$E$6)^2+(Veri!D19-'Küme Merkezleri'!$F$6)^2)</f>
        <v>65.981480012645463</v>
      </c>
      <c r="O19" s="6">
        <f>SQRT((Veri!C19-'Küme Merkezleri'!$G$6)^2+(Veri!D19-'Küme Merkezleri'!$H$6)^2)</f>
        <v>1.1692936907644798</v>
      </c>
      <c r="P19" s="6">
        <f t="shared" si="2"/>
        <v>3</v>
      </c>
      <c r="Q19" s="6">
        <f>SQRT((Veri!C19-'Küme Merkezleri'!$C$7)^2+(Veri!D19-'Küme Merkezleri'!$D$7)^2)</f>
        <v>57.953746304432393</v>
      </c>
      <c r="R19" s="6">
        <f>SQRT((Veri!C19-'Küme Merkezleri'!$E$7)^2+(Veri!D19-'Küme Merkezleri'!$F$7)^2)</f>
        <v>65.981480012645463</v>
      </c>
      <c r="S19" s="6">
        <f>SQRT((Veri!C19-'Küme Merkezleri'!$G$7)^2+(Veri!D19-'Küme Merkezleri'!$H$7)^2)</f>
        <v>1.1692936907644798</v>
      </c>
      <c r="T19" s="6">
        <f t="shared" si="3"/>
        <v>3</v>
      </c>
      <c r="U19" s="6">
        <f>SQRT((Veri!C19-'Küme Merkezleri'!$C$8)^2+(Veri!D19-'Küme Merkezleri'!$D$8)^2)</f>
        <v>57.953746304432393</v>
      </c>
      <c r="V19" s="6">
        <f>SQRT((Veri!C19-'Küme Merkezleri'!$E$8)^2+(Veri!D19-'Küme Merkezleri'!$F$8)^2)</f>
        <v>65.981480012645463</v>
      </c>
      <c r="W19" s="6">
        <f>SQRT((Veri!C19-'Küme Merkezleri'!$G$8)^2+(Veri!D19-'Küme Merkezleri'!$H$8)^2)</f>
        <v>1.1692936907644798</v>
      </c>
      <c r="X19" s="6">
        <f t="shared" si="4"/>
        <v>3</v>
      </c>
      <c r="Y19" s="6">
        <f>SQRT((Veri!C19-'Küme Merkezleri'!$C$9)^2+(Veri!D19-'Küme Merkezleri'!$D$9)^2)</f>
        <v>57.953746304432393</v>
      </c>
      <c r="Z19" s="6">
        <f>SQRT((Veri!C19-'Küme Merkezleri'!$E$9)^2+(Veri!D19-'Küme Merkezleri'!$F$9)^2)</f>
        <v>65.981480012645463</v>
      </c>
      <c r="AA19" s="6">
        <f>SQRT((Veri!C19-'Küme Merkezleri'!$G$9)^2+(Veri!D19-'Küme Merkezleri'!$H$9)^2)</f>
        <v>1.1692936907644798</v>
      </c>
      <c r="AB19" s="6">
        <f t="shared" si="5"/>
        <v>3</v>
      </c>
      <c r="AC19" s="6">
        <f>SQRT((Veri!C19-'Küme Merkezleri'!$C$10)^2+(Veri!D19-'Küme Merkezleri'!$D$10)^2)</f>
        <v>57.953746304432393</v>
      </c>
      <c r="AD19" s="6">
        <f>SQRT((Veri!C19-'Küme Merkezleri'!$E$10)^2+(Veri!D19-'Küme Merkezleri'!$F$10)^2)</f>
        <v>65.981480012645463</v>
      </c>
      <c r="AE19" s="6">
        <f>SQRT((Veri!C19-'Küme Merkezleri'!$G$10)^2+(Veri!D19-'Küme Merkezleri'!$H$10)^2)</f>
        <v>1.1692936907644798</v>
      </c>
      <c r="AF19" s="6">
        <f t="shared" si="6"/>
        <v>3</v>
      </c>
      <c r="AG19" s="6">
        <f>SQRT((Veri!C19-'Küme Merkezleri'!$C$11)^2+(Veri!D19-'Küme Merkezleri'!$D$11)^2)</f>
        <v>57.953746304432393</v>
      </c>
      <c r="AH19" s="6">
        <f>SQRT((Veri!C19-'Küme Merkezleri'!$E$11)^2+(Veri!D19-'Küme Merkezleri'!$F$11)^2)</f>
        <v>65.981480012645463</v>
      </c>
      <c r="AI19" s="6">
        <f>SQRT((Veri!C19-'Küme Merkezleri'!$G$11)^2+(Veri!D19-'Küme Merkezleri'!$H$11)^2)</f>
        <v>1.1692936907644798</v>
      </c>
      <c r="AJ19" s="6">
        <f t="shared" si="7"/>
        <v>3</v>
      </c>
      <c r="AK19" s="6">
        <f>SQRT((Veri!C19-'Küme Merkezleri'!$C$12)^2+(Veri!D19-'Küme Merkezleri'!$D$12)^2)</f>
        <v>57.953746304432393</v>
      </c>
      <c r="AL19" s="6">
        <f>SQRT((Veri!C19-'Küme Merkezleri'!$E$12)^2+(Veri!D19-'Küme Merkezleri'!$F$12)^2)</f>
        <v>65.981480012645463</v>
      </c>
      <c r="AM19" s="6">
        <f>SQRT((Veri!C19-'Küme Merkezleri'!$G$12)^2+(Veri!D19-'Küme Merkezleri'!$H$12)^2)</f>
        <v>1.1692936907644798</v>
      </c>
      <c r="AN19" s="6">
        <f t="shared" si="8"/>
        <v>3</v>
      </c>
      <c r="AO19" s="6">
        <f>SQRT((Veri!C19-'Küme Merkezleri'!$C$13)^2+(Veri!D19-'Küme Merkezleri'!$D$13)^2)</f>
        <v>57.953746304432393</v>
      </c>
      <c r="AP19" s="6">
        <f>SQRT((Veri!C19-'Küme Merkezleri'!$E$13)^2+(Veri!D19-'Küme Merkezleri'!$F$13)^2)</f>
        <v>65.981480012645463</v>
      </c>
      <c r="AQ19" s="6">
        <f>SQRT((Veri!C19-'Küme Merkezleri'!$G$13)^2+(Veri!D19-'Küme Merkezleri'!$H$13)^2)</f>
        <v>1.1692936907644798</v>
      </c>
      <c r="AR19" s="6">
        <f t="shared" si="9"/>
        <v>3</v>
      </c>
      <c r="AS19" s="6">
        <f>SQRT((Veri!C19-'Küme Merkezleri'!$C$14)^2+(Veri!D19-'Küme Merkezleri'!$D$14)^2)</f>
        <v>57.953746304432393</v>
      </c>
      <c r="AT19" s="6">
        <f>SQRT((Veri!C19-'Küme Merkezleri'!$E$14)^2+(Veri!D19-'Küme Merkezleri'!$F$14)^2)</f>
        <v>65.981480012645463</v>
      </c>
      <c r="AU19" s="6">
        <f>SQRT((Veri!C19-'Küme Merkezleri'!$G$14)^2+(Veri!D19-'Küme Merkezleri'!$H$14)^2)</f>
        <v>1.1692936907644798</v>
      </c>
      <c r="AV19" s="6">
        <f t="shared" si="10"/>
        <v>3</v>
      </c>
      <c r="AW19" s="6">
        <f>SQRT((Veri!C19-'Küme Merkezleri'!$C$15)^2+(Veri!D19-'Küme Merkezleri'!$D$15)^2)</f>
        <v>57.953746304432393</v>
      </c>
      <c r="AX19" s="6">
        <f>SQRT((Veri!C19-'Küme Merkezleri'!$E$15)^2+(Veri!D19-'Küme Merkezleri'!$F$15)^2)</f>
        <v>65.981480012645463</v>
      </c>
      <c r="AY19" s="6">
        <f>SQRT((Veri!C19-'Küme Merkezleri'!$G$15)^2+(Veri!D19-'Küme Merkezleri'!$H$15)^2)</f>
        <v>1.1692936907644798</v>
      </c>
      <c r="AZ19" s="6">
        <f t="shared" si="11"/>
        <v>3</v>
      </c>
      <c r="BA19" s="6">
        <f>SQRT((Veri!C19-'Küme Merkezleri'!$C$16)^2+(Veri!D19-'Küme Merkezleri'!$D$16)^2)</f>
        <v>57.953746304432393</v>
      </c>
      <c r="BB19" s="6">
        <f>SQRT((Veri!C19-'Küme Merkezleri'!$E$16)^2+(Veri!D19-'Küme Merkezleri'!$F$16)^2)</f>
        <v>65.981480012645463</v>
      </c>
      <c r="BC19" s="6">
        <f>SQRT((Veri!C19-'Küme Merkezleri'!$G$16)^2+(Veri!D19-'Küme Merkezleri'!$H$16)^2)</f>
        <v>1.1692936907644798</v>
      </c>
      <c r="BD19" s="6">
        <f t="shared" si="12"/>
        <v>3</v>
      </c>
      <c r="BE19" s="6">
        <f>SQRT((Veri!C19-'Küme Merkezleri'!$C$17)^2+(Veri!D19-'Küme Merkezleri'!$D$17)^2)</f>
        <v>57.953746304432393</v>
      </c>
      <c r="BF19" s="6">
        <f>SQRT((Veri!C19-'Küme Merkezleri'!$E$17)^2+(Veri!D19-'Küme Merkezleri'!$F$17)^2)</f>
        <v>65.981480012645463</v>
      </c>
      <c r="BG19" s="6">
        <f>SQRT((Veri!C19-'Küme Merkezleri'!$G$17)^2+(Veri!D19-'Küme Merkezleri'!$H$17)^2)</f>
        <v>1.1692936907644798</v>
      </c>
      <c r="BH19" s="6">
        <f t="shared" si="13"/>
        <v>3</v>
      </c>
      <c r="BI19" s="6">
        <f>SQRT((Veri!C19-'Küme Merkezleri'!$C$18)^2+(Veri!D19-'Küme Merkezleri'!$D$18)^2)</f>
        <v>57.953746304432393</v>
      </c>
      <c r="BJ19" s="6">
        <f>SQRT((Veri!C19-'Küme Merkezleri'!$E$18)^2+(Veri!D19-'Küme Merkezleri'!$F$18)^2)</f>
        <v>65.981480012645463</v>
      </c>
      <c r="BK19" s="6">
        <f>SQRT((Veri!C19-'Küme Merkezleri'!$G$18)^2+(Veri!D19-'Küme Merkezleri'!$H$18)^2)</f>
        <v>1.1692936907644798</v>
      </c>
      <c r="BL19" s="6">
        <f t="shared" si="14"/>
        <v>3</v>
      </c>
      <c r="BM19" s="6">
        <f>SQRT((Veri!C19-'Küme Merkezleri'!$C$19)^2+(Veri!D19-'Küme Merkezleri'!$D$19)^2)</f>
        <v>57.953746304432393</v>
      </c>
      <c r="BN19" s="6">
        <f>SQRT((Veri!C19-'Küme Merkezleri'!$E$19)^2+(Veri!D19-'Küme Merkezleri'!$F$19)^2)</f>
        <v>65.981480012645463</v>
      </c>
      <c r="BO19" s="6">
        <f>SQRT((Veri!C19-'Küme Merkezleri'!$G$19)^2+(Veri!D19-'Küme Merkezleri'!$H$19)^2)</f>
        <v>1.1692936907644798</v>
      </c>
      <c r="BP19" s="6">
        <f t="shared" si="15"/>
        <v>3</v>
      </c>
      <c r="BQ19" s="6">
        <f>SQRT((Veri!C19-'Küme Merkezleri'!$C$20)^2+(Veri!D19-'Küme Merkezleri'!$D$20)^2)</f>
        <v>57.953746304432393</v>
      </c>
      <c r="BR19" s="6">
        <f>SQRT((Veri!C19-'Küme Merkezleri'!$E$20)^2+(Veri!D19-'Küme Merkezleri'!$F$20)^2)</f>
        <v>65.981480012645463</v>
      </c>
      <c r="BS19" s="6">
        <f>SQRT((Veri!C19-'Küme Merkezleri'!$G$20)^2+(Veri!D19-'Küme Merkezleri'!$H$20)^2)</f>
        <v>1.1692936907644798</v>
      </c>
      <c r="BT19" s="6">
        <f t="shared" si="16"/>
        <v>3</v>
      </c>
      <c r="BU19" s="6">
        <f>SQRT((Veri!C19-'Küme Merkezleri'!$C$21)^2+(Veri!D19-'Küme Merkezleri'!$D$21)^2)</f>
        <v>57.953746304432393</v>
      </c>
      <c r="BV19" s="6">
        <f>SQRT((Veri!C19-'Küme Merkezleri'!$E$21)^2+(Veri!D19-'Küme Merkezleri'!$F$21)^2)</f>
        <v>65.981480012645463</v>
      </c>
      <c r="BW19" s="6">
        <f>SQRT((Veri!C19-'Küme Merkezleri'!$G$21)^2+(Veri!D19-'Küme Merkezleri'!$H$21)^2)</f>
        <v>1.1692936907644798</v>
      </c>
      <c r="BX19" s="6">
        <f t="shared" si="17"/>
        <v>3</v>
      </c>
      <c r="BY19" s="6">
        <f>SQRT((Veri!C19-'Küme Merkezleri'!$C$22)^2+(Veri!D19-'Küme Merkezleri'!$D$22)^2)</f>
        <v>57.953746304432393</v>
      </c>
      <c r="BZ19" s="6">
        <f>SQRT((Veri!C19-'Küme Merkezleri'!$E$22)^2+(Veri!D19-'Küme Merkezleri'!$F$22)^2)</f>
        <v>65.981480012645463</v>
      </c>
      <c r="CA19" s="6">
        <f>SQRT((Veri!C19-'Küme Merkezleri'!$G$22)^2+(Veri!D19-'Küme Merkezleri'!$H$22)^2)</f>
        <v>1.1692936907644798</v>
      </c>
      <c r="CB19" s="6">
        <f t="shared" si="18"/>
        <v>3</v>
      </c>
      <c r="CC19" s="6">
        <f>SQRT((Veri!C19-'Küme Merkezleri'!$C$23)^2+(Veri!D19-'Küme Merkezleri'!$D$23)^2)</f>
        <v>57.953746304432393</v>
      </c>
      <c r="CD19" s="6">
        <f>SQRT((Veri!C19-'Küme Merkezleri'!$E$23)^2+(Veri!D19-'Küme Merkezleri'!$F$23)^2)</f>
        <v>65.981480012645463</v>
      </c>
      <c r="CE19" s="6">
        <f>SQRT((Veri!C19-'Küme Merkezleri'!$G$23)^2+(Veri!D19-'Küme Merkezleri'!$H$23)^2)</f>
        <v>1.1692936907644798</v>
      </c>
      <c r="CF19" s="6">
        <f t="shared" si="19"/>
        <v>3</v>
      </c>
    </row>
    <row r="20" spans="2:84" x14ac:dyDescent="0.25">
      <c r="B20" s="6">
        <v>17</v>
      </c>
      <c r="C20" s="7">
        <v>9.3574396101218724</v>
      </c>
      <c r="D20" s="7">
        <v>14.498956715560062</v>
      </c>
      <c r="E20" s="6">
        <f>SQRT((Veri!C20-'Küme Merkezleri'!$C$4)^2+(Veri!D20-'Küme Merkezleri'!$D$4)^2)</f>
        <v>13.536941839472011</v>
      </c>
      <c r="F20" s="6">
        <f>SQRT((Veri!C20-'Küme Merkezleri'!$E$4)^2+(Veri!D20-'Küme Merkezleri'!$F$4)^2)</f>
        <v>14.084628432123925</v>
      </c>
      <c r="G20" s="6">
        <f>SQRT((Veri!C20-'Küme Merkezleri'!$G$4)^2+(Veri!D20-'Küme Merkezleri'!$H$4)^2)</f>
        <v>12.652485035936527</v>
      </c>
      <c r="H20" s="6">
        <f t="shared" si="0"/>
        <v>3</v>
      </c>
      <c r="I20" s="6">
        <f>SQRT((Veri!C20-'Küme Merkezleri'!$C$5)^2+(Veri!D20-'Küme Merkezleri'!$D$5)^2)</f>
        <v>15.53916570169055</v>
      </c>
      <c r="J20" s="6">
        <f>SQRT((Veri!C20-'Küme Merkezleri'!$E$5)^2+(Veri!D20-'Küme Merkezleri'!$F$5)^2)</f>
        <v>26.68340624095574</v>
      </c>
      <c r="K20" s="6">
        <f>SQRT((Veri!C20-'Küme Merkezleri'!$G$5)^2+(Veri!D20-'Küme Merkezleri'!$H$5)^2)</f>
        <v>27.07189626320714</v>
      </c>
      <c r="L20" s="6">
        <f t="shared" si="1"/>
        <v>1</v>
      </c>
      <c r="M20" s="6">
        <f>SQRT((Veri!C20-'Küme Merkezleri'!$C$6)^2+(Veri!D20-'Küme Merkezleri'!$D$6)^2)</f>
        <v>0.90096946612563933</v>
      </c>
      <c r="N20" s="6">
        <f>SQRT((Veri!C20-'Küme Merkezleri'!$E$6)^2+(Veri!D20-'Küme Merkezleri'!$F$6)^2)</f>
        <v>27.251172814259768</v>
      </c>
      <c r="O20" s="6">
        <f>SQRT((Veri!C20-'Küme Merkezleri'!$G$6)^2+(Veri!D20-'Küme Merkezleri'!$H$6)^2)</f>
        <v>57.984708624236816</v>
      </c>
      <c r="P20" s="6">
        <f t="shared" si="2"/>
        <v>1</v>
      </c>
      <c r="Q20" s="6">
        <f>SQRT((Veri!C20-'Küme Merkezleri'!$C$7)^2+(Veri!D20-'Küme Merkezleri'!$D$7)^2)</f>
        <v>0.90096946612563933</v>
      </c>
      <c r="R20" s="6">
        <f>SQRT((Veri!C20-'Küme Merkezleri'!$E$7)^2+(Veri!D20-'Küme Merkezleri'!$F$7)^2)</f>
        <v>27.251172814259768</v>
      </c>
      <c r="S20" s="6">
        <f>SQRT((Veri!C20-'Küme Merkezleri'!$G$7)^2+(Veri!D20-'Küme Merkezleri'!$H$7)^2)</f>
        <v>57.984708624236816</v>
      </c>
      <c r="T20" s="6">
        <f t="shared" si="3"/>
        <v>1</v>
      </c>
      <c r="U20" s="6">
        <f>SQRT((Veri!C20-'Küme Merkezleri'!$C$8)^2+(Veri!D20-'Küme Merkezleri'!$D$8)^2)</f>
        <v>0.90096946612563933</v>
      </c>
      <c r="V20" s="6">
        <f>SQRT((Veri!C20-'Küme Merkezleri'!$E$8)^2+(Veri!D20-'Küme Merkezleri'!$F$8)^2)</f>
        <v>27.251172814259768</v>
      </c>
      <c r="W20" s="6">
        <f>SQRT((Veri!C20-'Küme Merkezleri'!$G$8)^2+(Veri!D20-'Küme Merkezleri'!$H$8)^2)</f>
        <v>57.984708624236816</v>
      </c>
      <c r="X20" s="6">
        <f t="shared" si="4"/>
        <v>1</v>
      </c>
      <c r="Y20" s="6">
        <f>SQRT((Veri!C20-'Küme Merkezleri'!$C$9)^2+(Veri!D20-'Küme Merkezleri'!$D$9)^2)</f>
        <v>0.90096946612563933</v>
      </c>
      <c r="Z20" s="6">
        <f>SQRT((Veri!C20-'Küme Merkezleri'!$E$9)^2+(Veri!D20-'Küme Merkezleri'!$F$9)^2)</f>
        <v>27.251172814259768</v>
      </c>
      <c r="AA20" s="6">
        <f>SQRT((Veri!C20-'Küme Merkezleri'!$G$9)^2+(Veri!D20-'Küme Merkezleri'!$H$9)^2)</f>
        <v>57.984708624236816</v>
      </c>
      <c r="AB20" s="6">
        <f t="shared" si="5"/>
        <v>1</v>
      </c>
      <c r="AC20" s="6">
        <f>SQRT((Veri!C20-'Küme Merkezleri'!$C$10)^2+(Veri!D20-'Küme Merkezleri'!$D$10)^2)</f>
        <v>0.90096946612563933</v>
      </c>
      <c r="AD20" s="6">
        <f>SQRT((Veri!C20-'Küme Merkezleri'!$E$10)^2+(Veri!D20-'Küme Merkezleri'!$F$10)^2)</f>
        <v>27.251172814259768</v>
      </c>
      <c r="AE20" s="6">
        <f>SQRT((Veri!C20-'Küme Merkezleri'!$G$10)^2+(Veri!D20-'Küme Merkezleri'!$H$10)^2)</f>
        <v>57.984708624236816</v>
      </c>
      <c r="AF20" s="6">
        <f t="shared" si="6"/>
        <v>1</v>
      </c>
      <c r="AG20" s="6">
        <f>SQRT((Veri!C20-'Küme Merkezleri'!$C$11)^2+(Veri!D20-'Küme Merkezleri'!$D$11)^2)</f>
        <v>0.90096946612563933</v>
      </c>
      <c r="AH20" s="6">
        <f>SQRT((Veri!C20-'Küme Merkezleri'!$E$11)^2+(Veri!D20-'Küme Merkezleri'!$F$11)^2)</f>
        <v>27.251172814259768</v>
      </c>
      <c r="AI20" s="6">
        <f>SQRT((Veri!C20-'Küme Merkezleri'!$G$11)^2+(Veri!D20-'Küme Merkezleri'!$H$11)^2)</f>
        <v>57.984708624236816</v>
      </c>
      <c r="AJ20" s="6">
        <f t="shared" si="7"/>
        <v>1</v>
      </c>
      <c r="AK20" s="6">
        <f>SQRT((Veri!C20-'Küme Merkezleri'!$C$12)^2+(Veri!D20-'Küme Merkezleri'!$D$12)^2)</f>
        <v>0.90096946612563933</v>
      </c>
      <c r="AL20" s="6">
        <f>SQRT((Veri!C20-'Küme Merkezleri'!$E$12)^2+(Veri!D20-'Küme Merkezleri'!$F$12)^2)</f>
        <v>27.251172814259768</v>
      </c>
      <c r="AM20" s="6">
        <f>SQRT((Veri!C20-'Küme Merkezleri'!$G$12)^2+(Veri!D20-'Küme Merkezleri'!$H$12)^2)</f>
        <v>57.984708624236816</v>
      </c>
      <c r="AN20" s="6">
        <f t="shared" si="8"/>
        <v>1</v>
      </c>
      <c r="AO20" s="6">
        <f>SQRT((Veri!C20-'Küme Merkezleri'!$C$13)^2+(Veri!D20-'Küme Merkezleri'!$D$13)^2)</f>
        <v>0.90096946612563933</v>
      </c>
      <c r="AP20" s="6">
        <f>SQRT((Veri!C20-'Küme Merkezleri'!$E$13)^2+(Veri!D20-'Küme Merkezleri'!$F$13)^2)</f>
        <v>27.251172814259768</v>
      </c>
      <c r="AQ20" s="6">
        <f>SQRT((Veri!C20-'Küme Merkezleri'!$G$13)^2+(Veri!D20-'Küme Merkezleri'!$H$13)^2)</f>
        <v>57.984708624236816</v>
      </c>
      <c r="AR20" s="6">
        <f t="shared" si="9"/>
        <v>1</v>
      </c>
      <c r="AS20" s="6">
        <f>SQRT((Veri!C20-'Küme Merkezleri'!$C$14)^2+(Veri!D20-'Küme Merkezleri'!$D$14)^2)</f>
        <v>0.90096946612563933</v>
      </c>
      <c r="AT20" s="6">
        <f>SQRT((Veri!C20-'Küme Merkezleri'!$E$14)^2+(Veri!D20-'Küme Merkezleri'!$F$14)^2)</f>
        <v>27.251172814259768</v>
      </c>
      <c r="AU20" s="6">
        <f>SQRT((Veri!C20-'Küme Merkezleri'!$G$14)^2+(Veri!D20-'Küme Merkezleri'!$H$14)^2)</f>
        <v>57.984708624236816</v>
      </c>
      <c r="AV20" s="6">
        <f t="shared" si="10"/>
        <v>1</v>
      </c>
      <c r="AW20" s="6">
        <f>SQRT((Veri!C20-'Küme Merkezleri'!$C$15)^2+(Veri!D20-'Küme Merkezleri'!$D$15)^2)</f>
        <v>0.90096946612563933</v>
      </c>
      <c r="AX20" s="6">
        <f>SQRT((Veri!C20-'Küme Merkezleri'!$E$15)^2+(Veri!D20-'Küme Merkezleri'!$F$15)^2)</f>
        <v>27.251172814259768</v>
      </c>
      <c r="AY20" s="6">
        <f>SQRT((Veri!C20-'Küme Merkezleri'!$G$15)^2+(Veri!D20-'Küme Merkezleri'!$H$15)^2)</f>
        <v>57.984708624236816</v>
      </c>
      <c r="AZ20" s="6">
        <f t="shared" si="11"/>
        <v>1</v>
      </c>
      <c r="BA20" s="6">
        <f>SQRT((Veri!C20-'Küme Merkezleri'!$C$16)^2+(Veri!D20-'Küme Merkezleri'!$D$16)^2)</f>
        <v>0.90096946612563933</v>
      </c>
      <c r="BB20" s="6">
        <f>SQRT((Veri!C20-'Küme Merkezleri'!$E$16)^2+(Veri!D20-'Küme Merkezleri'!$F$16)^2)</f>
        <v>27.251172814259768</v>
      </c>
      <c r="BC20" s="6">
        <f>SQRT((Veri!C20-'Küme Merkezleri'!$G$16)^2+(Veri!D20-'Küme Merkezleri'!$H$16)^2)</f>
        <v>57.984708624236816</v>
      </c>
      <c r="BD20" s="6">
        <f t="shared" si="12"/>
        <v>1</v>
      </c>
      <c r="BE20" s="6">
        <f>SQRT((Veri!C20-'Küme Merkezleri'!$C$17)^2+(Veri!D20-'Küme Merkezleri'!$D$17)^2)</f>
        <v>0.90096946612563933</v>
      </c>
      <c r="BF20" s="6">
        <f>SQRT((Veri!C20-'Küme Merkezleri'!$E$17)^2+(Veri!D20-'Küme Merkezleri'!$F$17)^2)</f>
        <v>27.251172814259768</v>
      </c>
      <c r="BG20" s="6">
        <f>SQRT((Veri!C20-'Küme Merkezleri'!$G$17)^2+(Veri!D20-'Küme Merkezleri'!$H$17)^2)</f>
        <v>57.984708624236816</v>
      </c>
      <c r="BH20" s="6">
        <f t="shared" si="13"/>
        <v>1</v>
      </c>
      <c r="BI20" s="6">
        <f>SQRT((Veri!C20-'Küme Merkezleri'!$C$18)^2+(Veri!D20-'Küme Merkezleri'!$D$18)^2)</f>
        <v>0.90096946612563933</v>
      </c>
      <c r="BJ20" s="6">
        <f>SQRT((Veri!C20-'Küme Merkezleri'!$E$18)^2+(Veri!D20-'Küme Merkezleri'!$F$18)^2)</f>
        <v>27.251172814259768</v>
      </c>
      <c r="BK20" s="6">
        <f>SQRT((Veri!C20-'Küme Merkezleri'!$G$18)^2+(Veri!D20-'Küme Merkezleri'!$H$18)^2)</f>
        <v>57.984708624236816</v>
      </c>
      <c r="BL20" s="6">
        <f t="shared" si="14"/>
        <v>1</v>
      </c>
      <c r="BM20" s="6">
        <f>SQRT((Veri!C20-'Küme Merkezleri'!$C$19)^2+(Veri!D20-'Küme Merkezleri'!$D$19)^2)</f>
        <v>0.90096946612563933</v>
      </c>
      <c r="BN20" s="6">
        <f>SQRT((Veri!C20-'Küme Merkezleri'!$E$19)^2+(Veri!D20-'Küme Merkezleri'!$F$19)^2)</f>
        <v>27.251172814259768</v>
      </c>
      <c r="BO20" s="6">
        <f>SQRT((Veri!C20-'Küme Merkezleri'!$G$19)^2+(Veri!D20-'Küme Merkezleri'!$H$19)^2)</f>
        <v>57.984708624236816</v>
      </c>
      <c r="BP20" s="6">
        <f t="shared" si="15"/>
        <v>1</v>
      </c>
      <c r="BQ20" s="6">
        <f>SQRT((Veri!C20-'Küme Merkezleri'!$C$20)^2+(Veri!D20-'Küme Merkezleri'!$D$20)^2)</f>
        <v>0.90096946612563933</v>
      </c>
      <c r="BR20" s="6">
        <f>SQRT((Veri!C20-'Küme Merkezleri'!$E$20)^2+(Veri!D20-'Küme Merkezleri'!$F$20)^2)</f>
        <v>27.251172814259768</v>
      </c>
      <c r="BS20" s="6">
        <f>SQRT((Veri!C20-'Küme Merkezleri'!$G$20)^2+(Veri!D20-'Küme Merkezleri'!$H$20)^2)</f>
        <v>57.984708624236816</v>
      </c>
      <c r="BT20" s="6">
        <f t="shared" si="16"/>
        <v>1</v>
      </c>
      <c r="BU20" s="6">
        <f>SQRT((Veri!C20-'Küme Merkezleri'!$C$21)^2+(Veri!D20-'Küme Merkezleri'!$D$21)^2)</f>
        <v>0.90096946612563933</v>
      </c>
      <c r="BV20" s="6">
        <f>SQRT((Veri!C20-'Küme Merkezleri'!$E$21)^2+(Veri!D20-'Küme Merkezleri'!$F$21)^2)</f>
        <v>27.251172814259768</v>
      </c>
      <c r="BW20" s="6">
        <f>SQRT((Veri!C20-'Küme Merkezleri'!$G$21)^2+(Veri!D20-'Küme Merkezleri'!$H$21)^2)</f>
        <v>57.984708624236816</v>
      </c>
      <c r="BX20" s="6">
        <f t="shared" si="17"/>
        <v>1</v>
      </c>
      <c r="BY20" s="6">
        <f>SQRT((Veri!C20-'Küme Merkezleri'!$C$22)^2+(Veri!D20-'Küme Merkezleri'!$D$22)^2)</f>
        <v>0.90096946612563933</v>
      </c>
      <c r="BZ20" s="6">
        <f>SQRT((Veri!C20-'Küme Merkezleri'!$E$22)^2+(Veri!D20-'Küme Merkezleri'!$F$22)^2)</f>
        <v>27.251172814259768</v>
      </c>
      <c r="CA20" s="6">
        <f>SQRT((Veri!C20-'Küme Merkezleri'!$G$22)^2+(Veri!D20-'Küme Merkezleri'!$H$22)^2)</f>
        <v>57.984708624236816</v>
      </c>
      <c r="CB20" s="6">
        <f t="shared" si="18"/>
        <v>1</v>
      </c>
      <c r="CC20" s="6">
        <f>SQRT((Veri!C20-'Küme Merkezleri'!$C$23)^2+(Veri!D20-'Küme Merkezleri'!$D$23)^2)</f>
        <v>0.90096946612563933</v>
      </c>
      <c r="CD20" s="6">
        <f>SQRT((Veri!C20-'Küme Merkezleri'!$E$23)^2+(Veri!D20-'Küme Merkezleri'!$F$23)^2)</f>
        <v>27.251172814259768</v>
      </c>
      <c r="CE20" s="6">
        <f>SQRT((Veri!C20-'Küme Merkezleri'!$G$23)^2+(Veri!D20-'Küme Merkezleri'!$H$23)^2)</f>
        <v>57.984708624236816</v>
      </c>
      <c r="CF20" s="6">
        <f t="shared" si="19"/>
        <v>1</v>
      </c>
    </row>
    <row r="21" spans="2:84" x14ac:dyDescent="0.25">
      <c r="B21" s="6">
        <v>18</v>
      </c>
      <c r="C21" s="7">
        <v>32.559001833743217</v>
      </c>
      <c r="D21" s="7">
        <v>29.086064445555184</v>
      </c>
      <c r="E21" s="6">
        <f>SQRT((Veri!C21-'Küme Merkezleri'!$C$4)^2+(Veri!D21-'Küme Merkezleri'!$D$4)^2)</f>
        <v>14.481525550569335</v>
      </c>
      <c r="F21" s="6">
        <f>SQRT((Veri!C21-'Küme Merkezleri'!$E$4)^2+(Veri!D21-'Küme Merkezleri'!$F$4)^2)</f>
        <v>14.638146773021131</v>
      </c>
      <c r="G21" s="6">
        <f>SQRT((Veri!C21-'Küme Merkezleri'!$G$4)^2+(Veri!D21-'Küme Merkezleri'!$H$4)^2)</f>
        <v>17.604253215894349</v>
      </c>
      <c r="H21" s="6">
        <f t="shared" si="0"/>
        <v>1</v>
      </c>
      <c r="I21" s="6">
        <f>SQRT((Veri!C21-'Küme Merkezleri'!$C$5)^2+(Veri!D21-'Küme Merkezleri'!$D$5)^2)</f>
        <v>12.047816144764917</v>
      </c>
      <c r="J21" s="6">
        <f>SQRT((Veri!C21-'Küme Merkezleri'!$E$5)^2+(Veri!D21-'Küme Merkezleri'!$F$5)^2)</f>
        <v>1.2181712931660111</v>
      </c>
      <c r="K21" s="6">
        <f>SQRT((Veri!C21-'Küme Merkezleri'!$G$5)^2+(Veri!D21-'Küme Merkezleri'!$H$5)^2)</f>
        <v>40.381256636001922</v>
      </c>
      <c r="L21" s="6">
        <f t="shared" si="1"/>
        <v>2</v>
      </c>
      <c r="M21" s="6">
        <f>SQRT((Veri!C21-'Küme Merkezleri'!$C$6)^2+(Veri!D21-'Küme Merkezleri'!$D$6)^2)</f>
        <v>27.217814951722161</v>
      </c>
      <c r="N21" s="6">
        <f>SQRT((Veri!C21-'Küme Merkezleri'!$E$6)^2+(Veri!D21-'Küme Merkezleri'!$F$6)^2)</f>
        <v>0.24476117425928814</v>
      </c>
      <c r="O21" s="6">
        <f>SQRT((Veri!C21-'Küme Merkezleri'!$G$6)^2+(Veri!D21-'Küme Merkezleri'!$H$6)^2)</f>
        <v>66.446648978763875</v>
      </c>
      <c r="P21" s="6">
        <f t="shared" si="2"/>
        <v>2</v>
      </c>
      <c r="Q21" s="6">
        <f>SQRT((Veri!C21-'Küme Merkezleri'!$C$7)^2+(Veri!D21-'Küme Merkezleri'!$D$7)^2)</f>
        <v>27.217814951722161</v>
      </c>
      <c r="R21" s="6">
        <f>SQRT((Veri!C21-'Küme Merkezleri'!$E$7)^2+(Veri!D21-'Küme Merkezleri'!$F$7)^2)</f>
        <v>0.24476117425928814</v>
      </c>
      <c r="S21" s="6">
        <f>SQRT((Veri!C21-'Küme Merkezleri'!$G$7)^2+(Veri!D21-'Küme Merkezleri'!$H$7)^2)</f>
        <v>66.446648978763875</v>
      </c>
      <c r="T21" s="6">
        <f t="shared" si="3"/>
        <v>2</v>
      </c>
      <c r="U21" s="6">
        <f>SQRT((Veri!C21-'Küme Merkezleri'!$C$8)^2+(Veri!D21-'Küme Merkezleri'!$D$8)^2)</f>
        <v>27.217814951722161</v>
      </c>
      <c r="V21" s="6">
        <f>SQRT((Veri!C21-'Küme Merkezleri'!$E$8)^2+(Veri!D21-'Küme Merkezleri'!$F$8)^2)</f>
        <v>0.24476117425928814</v>
      </c>
      <c r="W21" s="6">
        <f>SQRT((Veri!C21-'Küme Merkezleri'!$G$8)^2+(Veri!D21-'Küme Merkezleri'!$H$8)^2)</f>
        <v>66.446648978763875</v>
      </c>
      <c r="X21" s="6">
        <f t="shared" si="4"/>
        <v>2</v>
      </c>
      <c r="Y21" s="6">
        <f>SQRT((Veri!C21-'Küme Merkezleri'!$C$9)^2+(Veri!D21-'Küme Merkezleri'!$D$9)^2)</f>
        <v>27.217814951722161</v>
      </c>
      <c r="Z21" s="6">
        <f>SQRT((Veri!C21-'Küme Merkezleri'!$E$9)^2+(Veri!D21-'Küme Merkezleri'!$F$9)^2)</f>
        <v>0.24476117425928814</v>
      </c>
      <c r="AA21" s="6">
        <f>SQRT((Veri!C21-'Küme Merkezleri'!$G$9)^2+(Veri!D21-'Küme Merkezleri'!$H$9)^2)</f>
        <v>66.446648978763875</v>
      </c>
      <c r="AB21" s="6">
        <f t="shared" si="5"/>
        <v>2</v>
      </c>
      <c r="AC21" s="6">
        <f>SQRT((Veri!C21-'Küme Merkezleri'!$C$10)^2+(Veri!D21-'Küme Merkezleri'!$D$10)^2)</f>
        <v>27.217814951722161</v>
      </c>
      <c r="AD21" s="6">
        <f>SQRT((Veri!C21-'Küme Merkezleri'!$E$10)^2+(Veri!D21-'Küme Merkezleri'!$F$10)^2)</f>
        <v>0.24476117425928814</v>
      </c>
      <c r="AE21" s="6">
        <f>SQRT((Veri!C21-'Küme Merkezleri'!$G$10)^2+(Veri!D21-'Küme Merkezleri'!$H$10)^2)</f>
        <v>66.446648978763875</v>
      </c>
      <c r="AF21" s="6">
        <f t="shared" si="6"/>
        <v>2</v>
      </c>
      <c r="AG21" s="6">
        <f>SQRT((Veri!C21-'Küme Merkezleri'!$C$11)^2+(Veri!D21-'Küme Merkezleri'!$D$11)^2)</f>
        <v>27.217814951722161</v>
      </c>
      <c r="AH21" s="6">
        <f>SQRT((Veri!C21-'Küme Merkezleri'!$E$11)^2+(Veri!D21-'Küme Merkezleri'!$F$11)^2)</f>
        <v>0.24476117425928814</v>
      </c>
      <c r="AI21" s="6">
        <f>SQRT((Veri!C21-'Küme Merkezleri'!$G$11)^2+(Veri!D21-'Küme Merkezleri'!$H$11)^2)</f>
        <v>66.446648978763875</v>
      </c>
      <c r="AJ21" s="6">
        <f t="shared" si="7"/>
        <v>2</v>
      </c>
      <c r="AK21" s="6">
        <f>SQRT((Veri!C21-'Küme Merkezleri'!$C$12)^2+(Veri!D21-'Küme Merkezleri'!$D$12)^2)</f>
        <v>27.217814951722161</v>
      </c>
      <c r="AL21" s="6">
        <f>SQRT((Veri!C21-'Küme Merkezleri'!$E$12)^2+(Veri!D21-'Küme Merkezleri'!$F$12)^2)</f>
        <v>0.24476117425928814</v>
      </c>
      <c r="AM21" s="6">
        <f>SQRT((Veri!C21-'Küme Merkezleri'!$G$12)^2+(Veri!D21-'Küme Merkezleri'!$H$12)^2)</f>
        <v>66.446648978763875</v>
      </c>
      <c r="AN21" s="6">
        <f t="shared" si="8"/>
        <v>2</v>
      </c>
      <c r="AO21" s="6">
        <f>SQRT((Veri!C21-'Küme Merkezleri'!$C$13)^2+(Veri!D21-'Küme Merkezleri'!$D$13)^2)</f>
        <v>27.217814951722161</v>
      </c>
      <c r="AP21" s="6">
        <f>SQRT((Veri!C21-'Küme Merkezleri'!$E$13)^2+(Veri!D21-'Küme Merkezleri'!$F$13)^2)</f>
        <v>0.24476117425928814</v>
      </c>
      <c r="AQ21" s="6">
        <f>SQRT((Veri!C21-'Küme Merkezleri'!$G$13)^2+(Veri!D21-'Küme Merkezleri'!$H$13)^2)</f>
        <v>66.446648978763875</v>
      </c>
      <c r="AR21" s="6">
        <f t="shared" si="9"/>
        <v>2</v>
      </c>
      <c r="AS21" s="6">
        <f>SQRT((Veri!C21-'Küme Merkezleri'!$C$14)^2+(Veri!D21-'Küme Merkezleri'!$D$14)^2)</f>
        <v>27.217814951722161</v>
      </c>
      <c r="AT21" s="6">
        <f>SQRT((Veri!C21-'Küme Merkezleri'!$E$14)^2+(Veri!D21-'Küme Merkezleri'!$F$14)^2)</f>
        <v>0.24476117425928814</v>
      </c>
      <c r="AU21" s="6">
        <f>SQRT((Veri!C21-'Küme Merkezleri'!$G$14)^2+(Veri!D21-'Küme Merkezleri'!$H$14)^2)</f>
        <v>66.446648978763875</v>
      </c>
      <c r="AV21" s="6">
        <f t="shared" si="10"/>
        <v>2</v>
      </c>
      <c r="AW21" s="6">
        <f>SQRT((Veri!C21-'Küme Merkezleri'!$C$15)^2+(Veri!D21-'Küme Merkezleri'!$D$15)^2)</f>
        <v>27.217814951722161</v>
      </c>
      <c r="AX21" s="6">
        <f>SQRT((Veri!C21-'Küme Merkezleri'!$E$15)^2+(Veri!D21-'Küme Merkezleri'!$F$15)^2)</f>
        <v>0.24476117425928814</v>
      </c>
      <c r="AY21" s="6">
        <f>SQRT((Veri!C21-'Küme Merkezleri'!$G$15)^2+(Veri!D21-'Küme Merkezleri'!$H$15)^2)</f>
        <v>66.446648978763875</v>
      </c>
      <c r="AZ21" s="6">
        <f t="shared" si="11"/>
        <v>2</v>
      </c>
      <c r="BA21" s="6">
        <f>SQRT((Veri!C21-'Küme Merkezleri'!$C$16)^2+(Veri!D21-'Küme Merkezleri'!$D$16)^2)</f>
        <v>27.217814951722161</v>
      </c>
      <c r="BB21" s="6">
        <f>SQRT((Veri!C21-'Küme Merkezleri'!$E$16)^2+(Veri!D21-'Küme Merkezleri'!$F$16)^2)</f>
        <v>0.24476117425928814</v>
      </c>
      <c r="BC21" s="6">
        <f>SQRT((Veri!C21-'Küme Merkezleri'!$G$16)^2+(Veri!D21-'Küme Merkezleri'!$H$16)^2)</f>
        <v>66.446648978763875</v>
      </c>
      <c r="BD21" s="6">
        <f t="shared" si="12"/>
        <v>2</v>
      </c>
      <c r="BE21" s="6">
        <f>SQRT((Veri!C21-'Küme Merkezleri'!$C$17)^2+(Veri!D21-'Küme Merkezleri'!$D$17)^2)</f>
        <v>27.217814951722161</v>
      </c>
      <c r="BF21" s="6">
        <f>SQRT((Veri!C21-'Küme Merkezleri'!$E$17)^2+(Veri!D21-'Küme Merkezleri'!$F$17)^2)</f>
        <v>0.24476117425928814</v>
      </c>
      <c r="BG21" s="6">
        <f>SQRT((Veri!C21-'Küme Merkezleri'!$G$17)^2+(Veri!D21-'Küme Merkezleri'!$H$17)^2)</f>
        <v>66.446648978763875</v>
      </c>
      <c r="BH21" s="6">
        <f t="shared" si="13"/>
        <v>2</v>
      </c>
      <c r="BI21" s="6">
        <f>SQRT((Veri!C21-'Küme Merkezleri'!$C$18)^2+(Veri!D21-'Küme Merkezleri'!$D$18)^2)</f>
        <v>27.217814951722161</v>
      </c>
      <c r="BJ21" s="6">
        <f>SQRT((Veri!C21-'Küme Merkezleri'!$E$18)^2+(Veri!D21-'Küme Merkezleri'!$F$18)^2)</f>
        <v>0.24476117425928814</v>
      </c>
      <c r="BK21" s="6">
        <f>SQRT((Veri!C21-'Küme Merkezleri'!$G$18)^2+(Veri!D21-'Küme Merkezleri'!$H$18)^2)</f>
        <v>66.446648978763875</v>
      </c>
      <c r="BL21" s="6">
        <f t="shared" si="14"/>
        <v>2</v>
      </c>
      <c r="BM21" s="6">
        <f>SQRT((Veri!C21-'Küme Merkezleri'!$C$19)^2+(Veri!D21-'Küme Merkezleri'!$D$19)^2)</f>
        <v>27.217814951722161</v>
      </c>
      <c r="BN21" s="6">
        <f>SQRT((Veri!C21-'Küme Merkezleri'!$E$19)^2+(Veri!D21-'Küme Merkezleri'!$F$19)^2)</f>
        <v>0.24476117425928814</v>
      </c>
      <c r="BO21" s="6">
        <f>SQRT((Veri!C21-'Küme Merkezleri'!$G$19)^2+(Veri!D21-'Küme Merkezleri'!$H$19)^2)</f>
        <v>66.446648978763875</v>
      </c>
      <c r="BP21" s="6">
        <f t="shared" si="15"/>
        <v>2</v>
      </c>
      <c r="BQ21" s="6">
        <f>SQRT((Veri!C21-'Küme Merkezleri'!$C$20)^2+(Veri!D21-'Küme Merkezleri'!$D$20)^2)</f>
        <v>27.217814951722161</v>
      </c>
      <c r="BR21" s="6">
        <f>SQRT((Veri!C21-'Küme Merkezleri'!$E$20)^2+(Veri!D21-'Küme Merkezleri'!$F$20)^2)</f>
        <v>0.24476117425928814</v>
      </c>
      <c r="BS21" s="6">
        <f>SQRT((Veri!C21-'Küme Merkezleri'!$G$20)^2+(Veri!D21-'Küme Merkezleri'!$H$20)^2)</f>
        <v>66.446648978763875</v>
      </c>
      <c r="BT21" s="6">
        <f t="shared" si="16"/>
        <v>2</v>
      </c>
      <c r="BU21" s="6">
        <f>SQRT((Veri!C21-'Küme Merkezleri'!$C$21)^2+(Veri!D21-'Küme Merkezleri'!$D$21)^2)</f>
        <v>27.217814951722161</v>
      </c>
      <c r="BV21" s="6">
        <f>SQRT((Veri!C21-'Küme Merkezleri'!$E$21)^2+(Veri!D21-'Küme Merkezleri'!$F$21)^2)</f>
        <v>0.24476117425928814</v>
      </c>
      <c r="BW21" s="6">
        <f>SQRT((Veri!C21-'Küme Merkezleri'!$G$21)^2+(Veri!D21-'Küme Merkezleri'!$H$21)^2)</f>
        <v>66.446648978763875</v>
      </c>
      <c r="BX21" s="6">
        <f t="shared" si="17"/>
        <v>2</v>
      </c>
      <c r="BY21" s="6">
        <f>SQRT((Veri!C21-'Küme Merkezleri'!$C$22)^2+(Veri!D21-'Küme Merkezleri'!$D$22)^2)</f>
        <v>27.217814951722161</v>
      </c>
      <c r="BZ21" s="6">
        <f>SQRT((Veri!C21-'Küme Merkezleri'!$E$22)^2+(Veri!D21-'Küme Merkezleri'!$F$22)^2)</f>
        <v>0.24476117425928814</v>
      </c>
      <c r="CA21" s="6">
        <f>SQRT((Veri!C21-'Küme Merkezleri'!$G$22)^2+(Veri!D21-'Küme Merkezleri'!$H$22)^2)</f>
        <v>66.446648978763875</v>
      </c>
      <c r="CB21" s="6">
        <f t="shared" si="18"/>
        <v>2</v>
      </c>
      <c r="CC21" s="6">
        <f>SQRT((Veri!C21-'Küme Merkezleri'!$C$23)^2+(Veri!D21-'Küme Merkezleri'!$D$23)^2)</f>
        <v>27.217814951722161</v>
      </c>
      <c r="CD21" s="6">
        <f>SQRT((Veri!C21-'Küme Merkezleri'!$E$23)^2+(Veri!D21-'Küme Merkezleri'!$F$23)^2)</f>
        <v>0.24476117425928814</v>
      </c>
      <c r="CE21" s="6">
        <f>SQRT((Veri!C21-'Küme Merkezleri'!$G$23)^2+(Veri!D21-'Küme Merkezleri'!$H$23)^2)</f>
        <v>66.446648978763875</v>
      </c>
      <c r="CF21" s="6">
        <f t="shared" si="19"/>
        <v>2</v>
      </c>
    </row>
    <row r="22" spans="2:84" x14ac:dyDescent="0.25">
      <c r="B22" s="6">
        <v>19</v>
      </c>
      <c r="C22" s="7">
        <v>28.763583545959619</v>
      </c>
      <c r="D22" s="7">
        <v>29.354401069855516</v>
      </c>
      <c r="E22" s="6">
        <f>SQRT((Veri!C22-'Küme Merkezleri'!$C$4)^2+(Veri!D22-'Küme Merkezleri'!$D$4)^2)</f>
        <v>11.135401855155624</v>
      </c>
      <c r="F22" s="6">
        <f>SQRT((Veri!C22-'Küme Merkezleri'!$E$4)^2+(Veri!D22-'Küme Merkezleri'!$F$4)^2)</f>
        <v>12.733472383697723</v>
      </c>
      <c r="G22" s="6">
        <f>SQRT((Veri!C22-'Küme Merkezleri'!$G$4)^2+(Veri!D22-'Küme Merkezleri'!$H$4)^2)</f>
        <v>15.868046270963696</v>
      </c>
      <c r="H22" s="6">
        <f t="shared" si="0"/>
        <v>1</v>
      </c>
      <c r="I22" s="6">
        <f>SQRT((Veri!C22-'Küme Merkezleri'!$C$5)^2+(Veri!D22-'Küme Merkezleri'!$D$5)^2)</f>
        <v>8.9018280217499175</v>
      </c>
      <c r="J22" s="6">
        <f>SQRT((Veri!C22-'Küme Merkezleri'!$E$5)^2+(Veri!D22-'Küme Merkezleri'!$F$5)^2)</f>
        <v>3.9703504681133599</v>
      </c>
      <c r="K22" s="6">
        <f>SQRT((Veri!C22-'Küme Merkezleri'!$G$5)^2+(Veri!D22-'Küme Merkezleri'!$H$5)^2)</f>
        <v>39.767872935339803</v>
      </c>
      <c r="L22" s="6">
        <f t="shared" si="1"/>
        <v>2</v>
      </c>
      <c r="M22" s="6">
        <f>SQRT((Veri!C22-'Küme Merkezleri'!$C$6)^2+(Veri!D22-'Küme Merkezleri'!$D$6)^2)</f>
        <v>24.172160502430799</v>
      </c>
      <c r="N22" s="6">
        <f>SQRT((Veri!C22-'Küme Merkezleri'!$E$6)^2+(Veri!D22-'Küme Merkezleri'!$F$6)^2)</f>
        <v>3.5682486764361832</v>
      </c>
      <c r="O22" s="6">
        <f>SQRT((Veri!C22-'Küme Merkezleri'!$G$6)^2+(Veri!D22-'Küme Merkezleri'!$H$6)^2)</f>
        <v>66.984849444168916</v>
      </c>
      <c r="P22" s="6">
        <f t="shared" si="2"/>
        <v>2</v>
      </c>
      <c r="Q22" s="6">
        <f>SQRT((Veri!C22-'Küme Merkezleri'!$C$7)^2+(Veri!D22-'Küme Merkezleri'!$D$7)^2)</f>
        <v>24.172160502430799</v>
      </c>
      <c r="R22" s="6">
        <f>SQRT((Veri!C22-'Küme Merkezleri'!$E$7)^2+(Veri!D22-'Küme Merkezleri'!$F$7)^2)</f>
        <v>3.5682486764361832</v>
      </c>
      <c r="S22" s="6">
        <f>SQRT((Veri!C22-'Küme Merkezleri'!$G$7)^2+(Veri!D22-'Küme Merkezleri'!$H$7)^2)</f>
        <v>66.984849444168916</v>
      </c>
      <c r="T22" s="6">
        <f t="shared" si="3"/>
        <v>2</v>
      </c>
      <c r="U22" s="6">
        <f>SQRT((Veri!C22-'Küme Merkezleri'!$C$8)^2+(Veri!D22-'Küme Merkezleri'!$D$8)^2)</f>
        <v>24.172160502430799</v>
      </c>
      <c r="V22" s="6">
        <f>SQRT((Veri!C22-'Küme Merkezleri'!$E$8)^2+(Veri!D22-'Küme Merkezleri'!$F$8)^2)</f>
        <v>3.5682486764361832</v>
      </c>
      <c r="W22" s="6">
        <f>SQRT((Veri!C22-'Küme Merkezleri'!$G$8)^2+(Veri!D22-'Küme Merkezleri'!$H$8)^2)</f>
        <v>66.984849444168916</v>
      </c>
      <c r="X22" s="6">
        <f t="shared" si="4"/>
        <v>2</v>
      </c>
      <c r="Y22" s="6">
        <f>SQRT((Veri!C22-'Küme Merkezleri'!$C$9)^2+(Veri!D22-'Küme Merkezleri'!$D$9)^2)</f>
        <v>24.172160502430799</v>
      </c>
      <c r="Z22" s="6">
        <f>SQRT((Veri!C22-'Küme Merkezleri'!$E$9)^2+(Veri!D22-'Küme Merkezleri'!$F$9)^2)</f>
        <v>3.5682486764361832</v>
      </c>
      <c r="AA22" s="6">
        <f>SQRT((Veri!C22-'Küme Merkezleri'!$G$9)^2+(Veri!D22-'Küme Merkezleri'!$H$9)^2)</f>
        <v>66.984849444168916</v>
      </c>
      <c r="AB22" s="6">
        <f t="shared" si="5"/>
        <v>2</v>
      </c>
      <c r="AC22" s="6">
        <f>SQRT((Veri!C22-'Küme Merkezleri'!$C$10)^2+(Veri!D22-'Küme Merkezleri'!$D$10)^2)</f>
        <v>24.172160502430799</v>
      </c>
      <c r="AD22" s="6">
        <f>SQRT((Veri!C22-'Küme Merkezleri'!$E$10)^2+(Veri!D22-'Küme Merkezleri'!$F$10)^2)</f>
        <v>3.5682486764361832</v>
      </c>
      <c r="AE22" s="6">
        <f>SQRT((Veri!C22-'Küme Merkezleri'!$G$10)^2+(Veri!D22-'Küme Merkezleri'!$H$10)^2)</f>
        <v>66.984849444168916</v>
      </c>
      <c r="AF22" s="6">
        <f t="shared" si="6"/>
        <v>2</v>
      </c>
      <c r="AG22" s="6">
        <f>SQRT((Veri!C22-'Küme Merkezleri'!$C$11)^2+(Veri!D22-'Küme Merkezleri'!$D$11)^2)</f>
        <v>24.172160502430799</v>
      </c>
      <c r="AH22" s="6">
        <f>SQRT((Veri!C22-'Küme Merkezleri'!$E$11)^2+(Veri!D22-'Küme Merkezleri'!$F$11)^2)</f>
        <v>3.5682486764361832</v>
      </c>
      <c r="AI22" s="6">
        <f>SQRT((Veri!C22-'Küme Merkezleri'!$G$11)^2+(Veri!D22-'Küme Merkezleri'!$H$11)^2)</f>
        <v>66.984849444168916</v>
      </c>
      <c r="AJ22" s="6">
        <f t="shared" si="7"/>
        <v>2</v>
      </c>
      <c r="AK22" s="6">
        <f>SQRT((Veri!C22-'Küme Merkezleri'!$C$12)^2+(Veri!D22-'Küme Merkezleri'!$D$12)^2)</f>
        <v>24.172160502430799</v>
      </c>
      <c r="AL22" s="6">
        <f>SQRT((Veri!C22-'Küme Merkezleri'!$E$12)^2+(Veri!D22-'Küme Merkezleri'!$F$12)^2)</f>
        <v>3.5682486764361832</v>
      </c>
      <c r="AM22" s="6">
        <f>SQRT((Veri!C22-'Küme Merkezleri'!$G$12)^2+(Veri!D22-'Küme Merkezleri'!$H$12)^2)</f>
        <v>66.984849444168916</v>
      </c>
      <c r="AN22" s="6">
        <f t="shared" si="8"/>
        <v>2</v>
      </c>
      <c r="AO22" s="6">
        <f>SQRT((Veri!C22-'Küme Merkezleri'!$C$13)^2+(Veri!D22-'Küme Merkezleri'!$D$13)^2)</f>
        <v>24.172160502430799</v>
      </c>
      <c r="AP22" s="6">
        <f>SQRT((Veri!C22-'Küme Merkezleri'!$E$13)^2+(Veri!D22-'Küme Merkezleri'!$F$13)^2)</f>
        <v>3.5682486764361832</v>
      </c>
      <c r="AQ22" s="6">
        <f>SQRT((Veri!C22-'Küme Merkezleri'!$G$13)^2+(Veri!D22-'Küme Merkezleri'!$H$13)^2)</f>
        <v>66.984849444168916</v>
      </c>
      <c r="AR22" s="6">
        <f t="shared" si="9"/>
        <v>2</v>
      </c>
      <c r="AS22" s="6">
        <f>SQRT((Veri!C22-'Küme Merkezleri'!$C$14)^2+(Veri!D22-'Küme Merkezleri'!$D$14)^2)</f>
        <v>24.172160502430799</v>
      </c>
      <c r="AT22" s="6">
        <f>SQRT((Veri!C22-'Küme Merkezleri'!$E$14)^2+(Veri!D22-'Küme Merkezleri'!$F$14)^2)</f>
        <v>3.5682486764361832</v>
      </c>
      <c r="AU22" s="6">
        <f>SQRT((Veri!C22-'Küme Merkezleri'!$G$14)^2+(Veri!D22-'Küme Merkezleri'!$H$14)^2)</f>
        <v>66.984849444168916</v>
      </c>
      <c r="AV22" s="6">
        <f t="shared" si="10"/>
        <v>2</v>
      </c>
      <c r="AW22" s="6">
        <f>SQRT((Veri!C22-'Küme Merkezleri'!$C$15)^2+(Veri!D22-'Küme Merkezleri'!$D$15)^2)</f>
        <v>24.172160502430799</v>
      </c>
      <c r="AX22" s="6">
        <f>SQRT((Veri!C22-'Küme Merkezleri'!$E$15)^2+(Veri!D22-'Küme Merkezleri'!$F$15)^2)</f>
        <v>3.5682486764361832</v>
      </c>
      <c r="AY22" s="6">
        <f>SQRT((Veri!C22-'Küme Merkezleri'!$G$15)^2+(Veri!D22-'Küme Merkezleri'!$H$15)^2)</f>
        <v>66.984849444168916</v>
      </c>
      <c r="AZ22" s="6">
        <f t="shared" si="11"/>
        <v>2</v>
      </c>
      <c r="BA22" s="6">
        <f>SQRT((Veri!C22-'Küme Merkezleri'!$C$16)^2+(Veri!D22-'Küme Merkezleri'!$D$16)^2)</f>
        <v>24.172160502430799</v>
      </c>
      <c r="BB22" s="6">
        <f>SQRT((Veri!C22-'Küme Merkezleri'!$E$16)^2+(Veri!D22-'Küme Merkezleri'!$F$16)^2)</f>
        <v>3.5682486764361832</v>
      </c>
      <c r="BC22" s="6">
        <f>SQRT((Veri!C22-'Küme Merkezleri'!$G$16)^2+(Veri!D22-'Küme Merkezleri'!$H$16)^2)</f>
        <v>66.984849444168916</v>
      </c>
      <c r="BD22" s="6">
        <f t="shared" si="12"/>
        <v>2</v>
      </c>
      <c r="BE22" s="6">
        <f>SQRT((Veri!C22-'Küme Merkezleri'!$C$17)^2+(Veri!D22-'Küme Merkezleri'!$D$17)^2)</f>
        <v>24.172160502430799</v>
      </c>
      <c r="BF22" s="6">
        <f>SQRT((Veri!C22-'Küme Merkezleri'!$E$17)^2+(Veri!D22-'Küme Merkezleri'!$F$17)^2)</f>
        <v>3.5682486764361832</v>
      </c>
      <c r="BG22" s="6">
        <f>SQRT((Veri!C22-'Küme Merkezleri'!$G$17)^2+(Veri!D22-'Küme Merkezleri'!$H$17)^2)</f>
        <v>66.984849444168916</v>
      </c>
      <c r="BH22" s="6">
        <f t="shared" si="13"/>
        <v>2</v>
      </c>
      <c r="BI22" s="6">
        <f>SQRT((Veri!C22-'Küme Merkezleri'!$C$18)^2+(Veri!D22-'Küme Merkezleri'!$D$18)^2)</f>
        <v>24.172160502430799</v>
      </c>
      <c r="BJ22" s="6">
        <f>SQRT((Veri!C22-'Küme Merkezleri'!$E$18)^2+(Veri!D22-'Küme Merkezleri'!$F$18)^2)</f>
        <v>3.5682486764361832</v>
      </c>
      <c r="BK22" s="6">
        <f>SQRT((Veri!C22-'Küme Merkezleri'!$G$18)^2+(Veri!D22-'Küme Merkezleri'!$H$18)^2)</f>
        <v>66.984849444168916</v>
      </c>
      <c r="BL22" s="6">
        <f t="shared" si="14"/>
        <v>2</v>
      </c>
      <c r="BM22" s="6">
        <f>SQRT((Veri!C22-'Küme Merkezleri'!$C$19)^2+(Veri!D22-'Küme Merkezleri'!$D$19)^2)</f>
        <v>24.172160502430799</v>
      </c>
      <c r="BN22" s="6">
        <f>SQRT((Veri!C22-'Küme Merkezleri'!$E$19)^2+(Veri!D22-'Küme Merkezleri'!$F$19)^2)</f>
        <v>3.5682486764361832</v>
      </c>
      <c r="BO22" s="6">
        <f>SQRT((Veri!C22-'Küme Merkezleri'!$G$19)^2+(Veri!D22-'Küme Merkezleri'!$H$19)^2)</f>
        <v>66.984849444168916</v>
      </c>
      <c r="BP22" s="6">
        <f t="shared" si="15"/>
        <v>2</v>
      </c>
      <c r="BQ22" s="6">
        <f>SQRT((Veri!C22-'Küme Merkezleri'!$C$20)^2+(Veri!D22-'Küme Merkezleri'!$D$20)^2)</f>
        <v>24.172160502430799</v>
      </c>
      <c r="BR22" s="6">
        <f>SQRT((Veri!C22-'Küme Merkezleri'!$E$20)^2+(Veri!D22-'Küme Merkezleri'!$F$20)^2)</f>
        <v>3.5682486764361832</v>
      </c>
      <c r="BS22" s="6">
        <f>SQRT((Veri!C22-'Küme Merkezleri'!$G$20)^2+(Veri!D22-'Küme Merkezleri'!$H$20)^2)</f>
        <v>66.984849444168916</v>
      </c>
      <c r="BT22" s="6">
        <f t="shared" si="16"/>
        <v>2</v>
      </c>
      <c r="BU22" s="6">
        <f>SQRT((Veri!C22-'Küme Merkezleri'!$C$21)^2+(Veri!D22-'Küme Merkezleri'!$D$21)^2)</f>
        <v>24.172160502430799</v>
      </c>
      <c r="BV22" s="6">
        <f>SQRT((Veri!C22-'Küme Merkezleri'!$E$21)^2+(Veri!D22-'Küme Merkezleri'!$F$21)^2)</f>
        <v>3.5682486764361832</v>
      </c>
      <c r="BW22" s="6">
        <f>SQRT((Veri!C22-'Küme Merkezleri'!$G$21)^2+(Veri!D22-'Küme Merkezleri'!$H$21)^2)</f>
        <v>66.984849444168916</v>
      </c>
      <c r="BX22" s="6">
        <f t="shared" si="17"/>
        <v>2</v>
      </c>
      <c r="BY22" s="6">
        <f>SQRT((Veri!C22-'Küme Merkezleri'!$C$22)^2+(Veri!D22-'Küme Merkezleri'!$D$22)^2)</f>
        <v>24.172160502430799</v>
      </c>
      <c r="BZ22" s="6">
        <f>SQRT((Veri!C22-'Küme Merkezleri'!$E$22)^2+(Veri!D22-'Küme Merkezleri'!$F$22)^2)</f>
        <v>3.5682486764361832</v>
      </c>
      <c r="CA22" s="6">
        <f>SQRT((Veri!C22-'Küme Merkezleri'!$G$22)^2+(Veri!D22-'Küme Merkezleri'!$H$22)^2)</f>
        <v>66.984849444168916</v>
      </c>
      <c r="CB22" s="6">
        <f t="shared" si="18"/>
        <v>2</v>
      </c>
      <c r="CC22" s="6">
        <f>SQRT((Veri!C22-'Küme Merkezleri'!$C$23)^2+(Veri!D22-'Küme Merkezleri'!$D$23)^2)</f>
        <v>24.172160502430799</v>
      </c>
      <c r="CD22" s="6">
        <f>SQRT((Veri!C22-'Küme Merkezleri'!$E$23)^2+(Veri!D22-'Küme Merkezleri'!$F$23)^2)</f>
        <v>3.5682486764361832</v>
      </c>
      <c r="CE22" s="6">
        <f>SQRT((Veri!C22-'Küme Merkezleri'!$G$23)^2+(Veri!D22-'Küme Merkezleri'!$H$23)^2)</f>
        <v>66.984849444168916</v>
      </c>
      <c r="CF22" s="6">
        <f t="shared" si="19"/>
        <v>2</v>
      </c>
    </row>
    <row r="23" spans="2:84" x14ac:dyDescent="0.25">
      <c r="B23" s="6">
        <v>20</v>
      </c>
      <c r="C23" s="7">
        <v>8.2635837136741443</v>
      </c>
      <c r="D23" s="7">
        <v>15.812914771611272</v>
      </c>
      <c r="E23" s="6">
        <f>SQRT((Veri!C23-'Küme Merkezleri'!$C$4)^2+(Veri!D23-'Küme Merkezleri'!$D$4)^2)</f>
        <v>13.501814663599259</v>
      </c>
      <c r="F23" s="6">
        <f>SQRT((Veri!C23-'Küme Merkezleri'!$E$4)^2+(Veri!D23-'Küme Merkezleri'!$F$4)^2)</f>
        <v>14.897828927737294</v>
      </c>
      <c r="G23" s="6">
        <f>SQRT((Veri!C23-'Küme Merkezleri'!$G$4)^2+(Veri!D23-'Küme Merkezleri'!$H$4)^2)</f>
        <v>13.760449222941162</v>
      </c>
      <c r="H23" s="6">
        <f t="shared" si="0"/>
        <v>1</v>
      </c>
      <c r="I23" s="6">
        <f>SQRT((Veri!C23-'Küme Merkezleri'!$C$5)^2+(Veri!D23-'Küme Merkezleri'!$D$5)^2)</f>
        <v>15.687481310161973</v>
      </c>
      <c r="J23" s="6">
        <f>SQRT((Veri!C23-'Küme Merkezleri'!$E$5)^2+(Veri!D23-'Küme Merkezleri'!$F$5)^2)</f>
        <v>27.023971343156486</v>
      </c>
      <c r="K23" s="6">
        <f>SQRT((Veri!C23-'Küme Merkezleri'!$G$5)^2+(Veri!D23-'Küme Merkezleri'!$H$5)^2)</f>
        <v>28.738469599877241</v>
      </c>
      <c r="L23" s="6">
        <f t="shared" si="1"/>
        <v>1</v>
      </c>
      <c r="M23" s="6">
        <f>SQRT((Veri!C23-'Küme Merkezleri'!$C$6)^2+(Veri!D23-'Küme Merkezleri'!$D$6)^2)</f>
        <v>0.9225606360551496</v>
      </c>
      <c r="N23" s="6">
        <f>SQRT((Veri!C23-'Küme Merkezleri'!$E$6)^2+(Veri!D23-'Küme Merkezleri'!$F$6)^2)</f>
        <v>27.518416074583776</v>
      </c>
      <c r="O23" s="6">
        <f>SQRT((Veri!C23-'Küme Merkezleri'!$G$6)^2+(Veri!D23-'Küme Merkezleri'!$H$6)^2)</f>
        <v>59.651362104430966</v>
      </c>
      <c r="P23" s="6">
        <f t="shared" si="2"/>
        <v>1</v>
      </c>
      <c r="Q23" s="6">
        <f>SQRT((Veri!C23-'Küme Merkezleri'!$C$7)^2+(Veri!D23-'Küme Merkezleri'!$D$7)^2)</f>
        <v>0.9225606360551496</v>
      </c>
      <c r="R23" s="6">
        <f>SQRT((Veri!C23-'Küme Merkezleri'!$E$7)^2+(Veri!D23-'Küme Merkezleri'!$F$7)^2)</f>
        <v>27.518416074583776</v>
      </c>
      <c r="S23" s="6">
        <f>SQRT((Veri!C23-'Küme Merkezleri'!$G$7)^2+(Veri!D23-'Küme Merkezleri'!$H$7)^2)</f>
        <v>59.651362104430966</v>
      </c>
      <c r="T23" s="6">
        <f t="shared" si="3"/>
        <v>1</v>
      </c>
      <c r="U23" s="6">
        <f>SQRT((Veri!C23-'Küme Merkezleri'!$C$8)^2+(Veri!D23-'Küme Merkezleri'!$D$8)^2)</f>
        <v>0.9225606360551496</v>
      </c>
      <c r="V23" s="6">
        <f>SQRT((Veri!C23-'Küme Merkezleri'!$E$8)^2+(Veri!D23-'Küme Merkezleri'!$F$8)^2)</f>
        <v>27.518416074583776</v>
      </c>
      <c r="W23" s="6">
        <f>SQRT((Veri!C23-'Küme Merkezleri'!$G$8)^2+(Veri!D23-'Küme Merkezleri'!$H$8)^2)</f>
        <v>59.651362104430966</v>
      </c>
      <c r="X23" s="6">
        <f t="shared" si="4"/>
        <v>1</v>
      </c>
      <c r="Y23" s="6">
        <f>SQRT((Veri!C23-'Küme Merkezleri'!$C$9)^2+(Veri!D23-'Küme Merkezleri'!$D$9)^2)</f>
        <v>0.9225606360551496</v>
      </c>
      <c r="Z23" s="6">
        <f>SQRT((Veri!C23-'Küme Merkezleri'!$E$9)^2+(Veri!D23-'Küme Merkezleri'!$F$9)^2)</f>
        <v>27.518416074583776</v>
      </c>
      <c r="AA23" s="6">
        <f>SQRT((Veri!C23-'Küme Merkezleri'!$G$9)^2+(Veri!D23-'Küme Merkezleri'!$H$9)^2)</f>
        <v>59.651362104430966</v>
      </c>
      <c r="AB23" s="6">
        <f t="shared" si="5"/>
        <v>1</v>
      </c>
      <c r="AC23" s="6">
        <f>SQRT((Veri!C23-'Küme Merkezleri'!$C$10)^2+(Veri!D23-'Küme Merkezleri'!$D$10)^2)</f>
        <v>0.9225606360551496</v>
      </c>
      <c r="AD23" s="6">
        <f>SQRT((Veri!C23-'Küme Merkezleri'!$E$10)^2+(Veri!D23-'Küme Merkezleri'!$F$10)^2)</f>
        <v>27.518416074583776</v>
      </c>
      <c r="AE23" s="6">
        <f>SQRT((Veri!C23-'Küme Merkezleri'!$G$10)^2+(Veri!D23-'Küme Merkezleri'!$H$10)^2)</f>
        <v>59.651362104430966</v>
      </c>
      <c r="AF23" s="6">
        <f t="shared" si="6"/>
        <v>1</v>
      </c>
      <c r="AG23" s="6">
        <f>SQRT((Veri!C23-'Küme Merkezleri'!$C$11)^2+(Veri!D23-'Küme Merkezleri'!$D$11)^2)</f>
        <v>0.9225606360551496</v>
      </c>
      <c r="AH23" s="6">
        <f>SQRT((Veri!C23-'Küme Merkezleri'!$E$11)^2+(Veri!D23-'Küme Merkezleri'!$F$11)^2)</f>
        <v>27.518416074583776</v>
      </c>
      <c r="AI23" s="6">
        <f>SQRT((Veri!C23-'Küme Merkezleri'!$G$11)^2+(Veri!D23-'Küme Merkezleri'!$H$11)^2)</f>
        <v>59.651362104430966</v>
      </c>
      <c r="AJ23" s="6">
        <f t="shared" si="7"/>
        <v>1</v>
      </c>
      <c r="AK23" s="6">
        <f>SQRT((Veri!C23-'Küme Merkezleri'!$C$12)^2+(Veri!D23-'Küme Merkezleri'!$D$12)^2)</f>
        <v>0.9225606360551496</v>
      </c>
      <c r="AL23" s="6">
        <f>SQRT((Veri!C23-'Küme Merkezleri'!$E$12)^2+(Veri!D23-'Küme Merkezleri'!$F$12)^2)</f>
        <v>27.518416074583776</v>
      </c>
      <c r="AM23" s="6">
        <f>SQRT((Veri!C23-'Küme Merkezleri'!$G$12)^2+(Veri!D23-'Küme Merkezleri'!$H$12)^2)</f>
        <v>59.651362104430966</v>
      </c>
      <c r="AN23" s="6">
        <f t="shared" si="8"/>
        <v>1</v>
      </c>
      <c r="AO23" s="6">
        <f>SQRT((Veri!C23-'Küme Merkezleri'!$C$13)^2+(Veri!D23-'Küme Merkezleri'!$D$13)^2)</f>
        <v>0.9225606360551496</v>
      </c>
      <c r="AP23" s="6">
        <f>SQRT((Veri!C23-'Küme Merkezleri'!$E$13)^2+(Veri!D23-'Küme Merkezleri'!$F$13)^2)</f>
        <v>27.518416074583776</v>
      </c>
      <c r="AQ23" s="6">
        <f>SQRT((Veri!C23-'Küme Merkezleri'!$G$13)^2+(Veri!D23-'Küme Merkezleri'!$H$13)^2)</f>
        <v>59.651362104430966</v>
      </c>
      <c r="AR23" s="6">
        <f t="shared" si="9"/>
        <v>1</v>
      </c>
      <c r="AS23" s="6">
        <f>SQRT((Veri!C23-'Küme Merkezleri'!$C$14)^2+(Veri!D23-'Küme Merkezleri'!$D$14)^2)</f>
        <v>0.9225606360551496</v>
      </c>
      <c r="AT23" s="6">
        <f>SQRT((Veri!C23-'Küme Merkezleri'!$E$14)^2+(Veri!D23-'Küme Merkezleri'!$F$14)^2)</f>
        <v>27.518416074583776</v>
      </c>
      <c r="AU23" s="6">
        <f>SQRT((Veri!C23-'Küme Merkezleri'!$G$14)^2+(Veri!D23-'Küme Merkezleri'!$H$14)^2)</f>
        <v>59.651362104430966</v>
      </c>
      <c r="AV23" s="6">
        <f t="shared" si="10"/>
        <v>1</v>
      </c>
      <c r="AW23" s="6">
        <f>SQRT((Veri!C23-'Küme Merkezleri'!$C$15)^2+(Veri!D23-'Küme Merkezleri'!$D$15)^2)</f>
        <v>0.9225606360551496</v>
      </c>
      <c r="AX23" s="6">
        <f>SQRT((Veri!C23-'Küme Merkezleri'!$E$15)^2+(Veri!D23-'Küme Merkezleri'!$F$15)^2)</f>
        <v>27.518416074583776</v>
      </c>
      <c r="AY23" s="6">
        <f>SQRT((Veri!C23-'Küme Merkezleri'!$G$15)^2+(Veri!D23-'Küme Merkezleri'!$H$15)^2)</f>
        <v>59.651362104430966</v>
      </c>
      <c r="AZ23" s="6">
        <f t="shared" si="11"/>
        <v>1</v>
      </c>
      <c r="BA23" s="6">
        <f>SQRT((Veri!C23-'Küme Merkezleri'!$C$16)^2+(Veri!D23-'Küme Merkezleri'!$D$16)^2)</f>
        <v>0.9225606360551496</v>
      </c>
      <c r="BB23" s="6">
        <f>SQRT((Veri!C23-'Küme Merkezleri'!$E$16)^2+(Veri!D23-'Küme Merkezleri'!$F$16)^2)</f>
        <v>27.518416074583776</v>
      </c>
      <c r="BC23" s="6">
        <f>SQRT((Veri!C23-'Küme Merkezleri'!$G$16)^2+(Veri!D23-'Küme Merkezleri'!$H$16)^2)</f>
        <v>59.651362104430966</v>
      </c>
      <c r="BD23" s="6">
        <f t="shared" si="12"/>
        <v>1</v>
      </c>
      <c r="BE23" s="6">
        <f>SQRT((Veri!C23-'Küme Merkezleri'!$C$17)^2+(Veri!D23-'Küme Merkezleri'!$D$17)^2)</f>
        <v>0.9225606360551496</v>
      </c>
      <c r="BF23" s="6">
        <f>SQRT((Veri!C23-'Küme Merkezleri'!$E$17)^2+(Veri!D23-'Küme Merkezleri'!$F$17)^2)</f>
        <v>27.518416074583776</v>
      </c>
      <c r="BG23" s="6">
        <f>SQRT((Veri!C23-'Küme Merkezleri'!$G$17)^2+(Veri!D23-'Küme Merkezleri'!$H$17)^2)</f>
        <v>59.651362104430966</v>
      </c>
      <c r="BH23" s="6">
        <f t="shared" si="13"/>
        <v>1</v>
      </c>
      <c r="BI23" s="6">
        <f>SQRT((Veri!C23-'Küme Merkezleri'!$C$18)^2+(Veri!D23-'Küme Merkezleri'!$D$18)^2)</f>
        <v>0.9225606360551496</v>
      </c>
      <c r="BJ23" s="6">
        <f>SQRT((Veri!C23-'Küme Merkezleri'!$E$18)^2+(Veri!D23-'Küme Merkezleri'!$F$18)^2)</f>
        <v>27.518416074583776</v>
      </c>
      <c r="BK23" s="6">
        <f>SQRT((Veri!C23-'Küme Merkezleri'!$G$18)^2+(Veri!D23-'Küme Merkezleri'!$H$18)^2)</f>
        <v>59.651362104430966</v>
      </c>
      <c r="BL23" s="6">
        <f t="shared" si="14"/>
        <v>1</v>
      </c>
      <c r="BM23" s="6">
        <f>SQRT((Veri!C23-'Küme Merkezleri'!$C$19)^2+(Veri!D23-'Küme Merkezleri'!$D$19)^2)</f>
        <v>0.9225606360551496</v>
      </c>
      <c r="BN23" s="6">
        <f>SQRT((Veri!C23-'Küme Merkezleri'!$E$19)^2+(Veri!D23-'Küme Merkezleri'!$F$19)^2)</f>
        <v>27.518416074583776</v>
      </c>
      <c r="BO23" s="6">
        <f>SQRT((Veri!C23-'Küme Merkezleri'!$G$19)^2+(Veri!D23-'Küme Merkezleri'!$H$19)^2)</f>
        <v>59.651362104430966</v>
      </c>
      <c r="BP23" s="6">
        <f t="shared" si="15"/>
        <v>1</v>
      </c>
      <c r="BQ23" s="6">
        <f>SQRT((Veri!C23-'Küme Merkezleri'!$C$20)^2+(Veri!D23-'Küme Merkezleri'!$D$20)^2)</f>
        <v>0.9225606360551496</v>
      </c>
      <c r="BR23" s="6">
        <f>SQRT((Veri!C23-'Küme Merkezleri'!$E$20)^2+(Veri!D23-'Küme Merkezleri'!$F$20)^2)</f>
        <v>27.518416074583776</v>
      </c>
      <c r="BS23" s="6">
        <f>SQRT((Veri!C23-'Küme Merkezleri'!$G$20)^2+(Veri!D23-'Küme Merkezleri'!$H$20)^2)</f>
        <v>59.651362104430966</v>
      </c>
      <c r="BT23" s="6">
        <f t="shared" si="16"/>
        <v>1</v>
      </c>
      <c r="BU23" s="6">
        <f>SQRT((Veri!C23-'Küme Merkezleri'!$C$21)^2+(Veri!D23-'Küme Merkezleri'!$D$21)^2)</f>
        <v>0.9225606360551496</v>
      </c>
      <c r="BV23" s="6">
        <f>SQRT((Veri!C23-'Küme Merkezleri'!$E$21)^2+(Veri!D23-'Küme Merkezleri'!$F$21)^2)</f>
        <v>27.518416074583776</v>
      </c>
      <c r="BW23" s="6">
        <f>SQRT((Veri!C23-'Küme Merkezleri'!$G$21)^2+(Veri!D23-'Küme Merkezleri'!$H$21)^2)</f>
        <v>59.651362104430966</v>
      </c>
      <c r="BX23" s="6">
        <f t="shared" si="17"/>
        <v>1</v>
      </c>
      <c r="BY23" s="6">
        <f>SQRT((Veri!C23-'Küme Merkezleri'!$C$22)^2+(Veri!D23-'Küme Merkezleri'!$D$22)^2)</f>
        <v>0.9225606360551496</v>
      </c>
      <c r="BZ23" s="6">
        <f>SQRT((Veri!C23-'Küme Merkezleri'!$E$22)^2+(Veri!D23-'Küme Merkezleri'!$F$22)^2)</f>
        <v>27.518416074583776</v>
      </c>
      <c r="CA23" s="6">
        <f>SQRT((Veri!C23-'Küme Merkezleri'!$G$22)^2+(Veri!D23-'Küme Merkezleri'!$H$22)^2)</f>
        <v>59.651362104430966</v>
      </c>
      <c r="CB23" s="6">
        <f t="shared" si="18"/>
        <v>1</v>
      </c>
      <c r="CC23" s="6">
        <f>SQRT((Veri!C23-'Küme Merkezleri'!$C$23)^2+(Veri!D23-'Küme Merkezleri'!$D$23)^2)</f>
        <v>0.9225606360551496</v>
      </c>
      <c r="CD23" s="6">
        <f>SQRT((Veri!C23-'Küme Merkezleri'!$E$23)^2+(Veri!D23-'Küme Merkezleri'!$F$23)^2)</f>
        <v>27.518416074583776</v>
      </c>
      <c r="CE23" s="6">
        <f>SQRT((Veri!C23-'Küme Merkezleri'!$G$23)^2+(Veri!D23-'Küme Merkezleri'!$H$23)^2)</f>
        <v>59.651362104430966</v>
      </c>
      <c r="CF23" s="6">
        <f t="shared" si="19"/>
        <v>1</v>
      </c>
    </row>
    <row r="24" spans="2:84" x14ac:dyDescent="0.25">
      <c r="B24" s="6">
        <v>21</v>
      </c>
      <c r="C24" s="7">
        <v>8.1829867932425451</v>
      </c>
      <c r="D24" s="7">
        <v>18.596647704688834</v>
      </c>
      <c r="E24" s="6">
        <f>SQRT((Veri!C24-'Küme Merkezleri'!$C$4)^2+(Veri!D24-'Küme Merkezleri'!$D$4)^2)</f>
        <v>12.091484224131033</v>
      </c>
      <c r="F24" s="6">
        <f>SQRT((Veri!C24-'Küme Merkezleri'!$E$4)^2+(Veri!D24-'Küme Merkezleri'!$F$4)^2)</f>
        <v>14.82902116974466</v>
      </c>
      <c r="G24" s="6">
        <f>SQRT((Veri!C24-'Küme Merkezleri'!$G$4)^2+(Veri!D24-'Küme Merkezleri'!$H$4)^2)</f>
        <v>14.277455258811123</v>
      </c>
      <c r="H24" s="6">
        <f t="shared" si="0"/>
        <v>1</v>
      </c>
      <c r="I24" s="6">
        <f>SQRT((Veri!C24-'Küme Merkezleri'!$C$5)^2+(Veri!D24-'Küme Merkezleri'!$D$5)^2)</f>
        <v>14.496028369532427</v>
      </c>
      <c r="J24" s="6">
        <f>SQRT((Veri!C24-'Küme Merkezleri'!$E$5)^2+(Veri!D24-'Küme Merkezleri'!$F$5)^2)</f>
        <v>25.977002430735432</v>
      </c>
      <c r="K24" s="6">
        <f>SQRT((Veri!C24-'Küme Merkezleri'!$G$5)^2+(Veri!D24-'Küme Merkezleri'!$H$5)^2)</f>
        <v>31.272927209448682</v>
      </c>
      <c r="L24" s="6">
        <f t="shared" si="1"/>
        <v>1</v>
      </c>
      <c r="M24" s="6">
        <f>SQRT((Veri!C24-'Küme Merkezleri'!$C$6)^2+(Veri!D24-'Küme Merkezleri'!$D$6)^2)</f>
        <v>3.3634630581967322</v>
      </c>
      <c r="N24" s="6">
        <f>SQRT((Veri!C24-'Küme Merkezleri'!$E$6)^2+(Veri!D24-'Küme Merkezleri'!$F$6)^2)</f>
        <v>26.35470733213004</v>
      </c>
      <c r="O24" s="6">
        <f>SQRT((Veri!C24-'Küme Merkezleri'!$G$6)^2+(Veri!D24-'Küme Merkezleri'!$H$6)^2)</f>
        <v>62.178105227019834</v>
      </c>
      <c r="P24" s="6">
        <f t="shared" si="2"/>
        <v>1</v>
      </c>
      <c r="Q24" s="6">
        <f>SQRT((Veri!C24-'Küme Merkezleri'!$C$7)^2+(Veri!D24-'Küme Merkezleri'!$D$7)^2)</f>
        <v>3.3634630581967322</v>
      </c>
      <c r="R24" s="6">
        <f>SQRT((Veri!C24-'Küme Merkezleri'!$E$7)^2+(Veri!D24-'Küme Merkezleri'!$F$7)^2)</f>
        <v>26.35470733213004</v>
      </c>
      <c r="S24" s="6">
        <f>SQRT((Veri!C24-'Küme Merkezleri'!$G$7)^2+(Veri!D24-'Küme Merkezleri'!$H$7)^2)</f>
        <v>62.178105227019834</v>
      </c>
      <c r="T24" s="6">
        <f t="shared" si="3"/>
        <v>1</v>
      </c>
      <c r="U24" s="6">
        <f>SQRT((Veri!C24-'Küme Merkezleri'!$C$8)^2+(Veri!D24-'Küme Merkezleri'!$D$8)^2)</f>
        <v>3.3634630581967322</v>
      </c>
      <c r="V24" s="6">
        <f>SQRT((Veri!C24-'Küme Merkezleri'!$E$8)^2+(Veri!D24-'Küme Merkezleri'!$F$8)^2)</f>
        <v>26.35470733213004</v>
      </c>
      <c r="W24" s="6">
        <f>SQRT((Veri!C24-'Küme Merkezleri'!$G$8)^2+(Veri!D24-'Küme Merkezleri'!$H$8)^2)</f>
        <v>62.178105227019834</v>
      </c>
      <c r="X24" s="6">
        <f t="shared" si="4"/>
        <v>1</v>
      </c>
      <c r="Y24" s="6">
        <f>SQRT((Veri!C24-'Küme Merkezleri'!$C$9)^2+(Veri!D24-'Küme Merkezleri'!$D$9)^2)</f>
        <v>3.3634630581967322</v>
      </c>
      <c r="Z24" s="6">
        <f>SQRT((Veri!C24-'Küme Merkezleri'!$E$9)^2+(Veri!D24-'Küme Merkezleri'!$F$9)^2)</f>
        <v>26.35470733213004</v>
      </c>
      <c r="AA24" s="6">
        <f>SQRT((Veri!C24-'Küme Merkezleri'!$G$9)^2+(Veri!D24-'Küme Merkezleri'!$H$9)^2)</f>
        <v>62.178105227019834</v>
      </c>
      <c r="AB24" s="6">
        <f t="shared" si="5"/>
        <v>1</v>
      </c>
      <c r="AC24" s="6">
        <f>SQRT((Veri!C24-'Küme Merkezleri'!$C$10)^2+(Veri!D24-'Küme Merkezleri'!$D$10)^2)</f>
        <v>3.3634630581967322</v>
      </c>
      <c r="AD24" s="6">
        <f>SQRT((Veri!C24-'Küme Merkezleri'!$E$10)^2+(Veri!D24-'Küme Merkezleri'!$F$10)^2)</f>
        <v>26.35470733213004</v>
      </c>
      <c r="AE24" s="6">
        <f>SQRT((Veri!C24-'Küme Merkezleri'!$G$10)^2+(Veri!D24-'Küme Merkezleri'!$H$10)^2)</f>
        <v>62.178105227019834</v>
      </c>
      <c r="AF24" s="6">
        <f t="shared" si="6"/>
        <v>1</v>
      </c>
      <c r="AG24" s="6">
        <f>SQRT((Veri!C24-'Küme Merkezleri'!$C$11)^2+(Veri!D24-'Küme Merkezleri'!$D$11)^2)</f>
        <v>3.3634630581967322</v>
      </c>
      <c r="AH24" s="6">
        <f>SQRT((Veri!C24-'Küme Merkezleri'!$E$11)^2+(Veri!D24-'Küme Merkezleri'!$F$11)^2)</f>
        <v>26.35470733213004</v>
      </c>
      <c r="AI24" s="6">
        <f>SQRT((Veri!C24-'Küme Merkezleri'!$G$11)^2+(Veri!D24-'Küme Merkezleri'!$H$11)^2)</f>
        <v>62.178105227019834</v>
      </c>
      <c r="AJ24" s="6">
        <f t="shared" si="7"/>
        <v>1</v>
      </c>
      <c r="AK24" s="6">
        <f>SQRT((Veri!C24-'Küme Merkezleri'!$C$12)^2+(Veri!D24-'Küme Merkezleri'!$D$12)^2)</f>
        <v>3.3634630581967322</v>
      </c>
      <c r="AL24" s="6">
        <f>SQRT((Veri!C24-'Küme Merkezleri'!$E$12)^2+(Veri!D24-'Küme Merkezleri'!$F$12)^2)</f>
        <v>26.35470733213004</v>
      </c>
      <c r="AM24" s="6">
        <f>SQRT((Veri!C24-'Küme Merkezleri'!$G$12)^2+(Veri!D24-'Küme Merkezleri'!$H$12)^2)</f>
        <v>62.178105227019834</v>
      </c>
      <c r="AN24" s="6">
        <f t="shared" si="8"/>
        <v>1</v>
      </c>
      <c r="AO24" s="6">
        <f>SQRT((Veri!C24-'Küme Merkezleri'!$C$13)^2+(Veri!D24-'Küme Merkezleri'!$D$13)^2)</f>
        <v>3.3634630581967322</v>
      </c>
      <c r="AP24" s="6">
        <f>SQRT((Veri!C24-'Küme Merkezleri'!$E$13)^2+(Veri!D24-'Küme Merkezleri'!$F$13)^2)</f>
        <v>26.35470733213004</v>
      </c>
      <c r="AQ24" s="6">
        <f>SQRT((Veri!C24-'Küme Merkezleri'!$G$13)^2+(Veri!D24-'Küme Merkezleri'!$H$13)^2)</f>
        <v>62.178105227019834</v>
      </c>
      <c r="AR24" s="6">
        <f t="shared" si="9"/>
        <v>1</v>
      </c>
      <c r="AS24" s="6">
        <f>SQRT((Veri!C24-'Küme Merkezleri'!$C$14)^2+(Veri!D24-'Küme Merkezleri'!$D$14)^2)</f>
        <v>3.3634630581967322</v>
      </c>
      <c r="AT24" s="6">
        <f>SQRT((Veri!C24-'Küme Merkezleri'!$E$14)^2+(Veri!D24-'Küme Merkezleri'!$F$14)^2)</f>
        <v>26.35470733213004</v>
      </c>
      <c r="AU24" s="6">
        <f>SQRT((Veri!C24-'Küme Merkezleri'!$G$14)^2+(Veri!D24-'Küme Merkezleri'!$H$14)^2)</f>
        <v>62.178105227019834</v>
      </c>
      <c r="AV24" s="6">
        <f t="shared" si="10"/>
        <v>1</v>
      </c>
      <c r="AW24" s="6">
        <f>SQRT((Veri!C24-'Küme Merkezleri'!$C$15)^2+(Veri!D24-'Küme Merkezleri'!$D$15)^2)</f>
        <v>3.3634630581967322</v>
      </c>
      <c r="AX24" s="6">
        <f>SQRT((Veri!C24-'Küme Merkezleri'!$E$15)^2+(Veri!D24-'Küme Merkezleri'!$F$15)^2)</f>
        <v>26.35470733213004</v>
      </c>
      <c r="AY24" s="6">
        <f>SQRT((Veri!C24-'Küme Merkezleri'!$G$15)^2+(Veri!D24-'Küme Merkezleri'!$H$15)^2)</f>
        <v>62.178105227019834</v>
      </c>
      <c r="AZ24" s="6">
        <f t="shared" si="11"/>
        <v>1</v>
      </c>
      <c r="BA24" s="6">
        <f>SQRT((Veri!C24-'Küme Merkezleri'!$C$16)^2+(Veri!D24-'Küme Merkezleri'!$D$16)^2)</f>
        <v>3.3634630581967322</v>
      </c>
      <c r="BB24" s="6">
        <f>SQRT((Veri!C24-'Küme Merkezleri'!$E$16)^2+(Veri!D24-'Küme Merkezleri'!$F$16)^2)</f>
        <v>26.35470733213004</v>
      </c>
      <c r="BC24" s="6">
        <f>SQRT((Veri!C24-'Küme Merkezleri'!$G$16)^2+(Veri!D24-'Küme Merkezleri'!$H$16)^2)</f>
        <v>62.178105227019834</v>
      </c>
      <c r="BD24" s="6">
        <f t="shared" si="12"/>
        <v>1</v>
      </c>
      <c r="BE24" s="6">
        <f>SQRT((Veri!C24-'Küme Merkezleri'!$C$17)^2+(Veri!D24-'Küme Merkezleri'!$D$17)^2)</f>
        <v>3.3634630581967322</v>
      </c>
      <c r="BF24" s="6">
        <f>SQRT((Veri!C24-'Küme Merkezleri'!$E$17)^2+(Veri!D24-'Küme Merkezleri'!$F$17)^2)</f>
        <v>26.35470733213004</v>
      </c>
      <c r="BG24" s="6">
        <f>SQRT((Veri!C24-'Küme Merkezleri'!$G$17)^2+(Veri!D24-'Küme Merkezleri'!$H$17)^2)</f>
        <v>62.178105227019834</v>
      </c>
      <c r="BH24" s="6">
        <f t="shared" si="13"/>
        <v>1</v>
      </c>
      <c r="BI24" s="6">
        <f>SQRT((Veri!C24-'Küme Merkezleri'!$C$18)^2+(Veri!D24-'Küme Merkezleri'!$D$18)^2)</f>
        <v>3.3634630581967322</v>
      </c>
      <c r="BJ24" s="6">
        <f>SQRT((Veri!C24-'Küme Merkezleri'!$E$18)^2+(Veri!D24-'Küme Merkezleri'!$F$18)^2)</f>
        <v>26.35470733213004</v>
      </c>
      <c r="BK24" s="6">
        <f>SQRT((Veri!C24-'Küme Merkezleri'!$G$18)^2+(Veri!D24-'Küme Merkezleri'!$H$18)^2)</f>
        <v>62.178105227019834</v>
      </c>
      <c r="BL24" s="6">
        <f t="shared" si="14"/>
        <v>1</v>
      </c>
      <c r="BM24" s="6">
        <f>SQRT((Veri!C24-'Küme Merkezleri'!$C$19)^2+(Veri!D24-'Küme Merkezleri'!$D$19)^2)</f>
        <v>3.3634630581967322</v>
      </c>
      <c r="BN24" s="6">
        <f>SQRT((Veri!C24-'Küme Merkezleri'!$E$19)^2+(Veri!D24-'Küme Merkezleri'!$F$19)^2)</f>
        <v>26.35470733213004</v>
      </c>
      <c r="BO24" s="6">
        <f>SQRT((Veri!C24-'Küme Merkezleri'!$G$19)^2+(Veri!D24-'Küme Merkezleri'!$H$19)^2)</f>
        <v>62.178105227019834</v>
      </c>
      <c r="BP24" s="6">
        <f t="shared" si="15"/>
        <v>1</v>
      </c>
      <c r="BQ24" s="6">
        <f>SQRT((Veri!C24-'Küme Merkezleri'!$C$20)^2+(Veri!D24-'Küme Merkezleri'!$D$20)^2)</f>
        <v>3.3634630581967322</v>
      </c>
      <c r="BR24" s="6">
        <f>SQRT((Veri!C24-'Küme Merkezleri'!$E$20)^2+(Veri!D24-'Küme Merkezleri'!$F$20)^2)</f>
        <v>26.35470733213004</v>
      </c>
      <c r="BS24" s="6">
        <f>SQRT((Veri!C24-'Küme Merkezleri'!$G$20)^2+(Veri!D24-'Küme Merkezleri'!$H$20)^2)</f>
        <v>62.178105227019834</v>
      </c>
      <c r="BT24" s="6">
        <f t="shared" si="16"/>
        <v>1</v>
      </c>
      <c r="BU24" s="6">
        <f>SQRT((Veri!C24-'Küme Merkezleri'!$C$21)^2+(Veri!D24-'Küme Merkezleri'!$D$21)^2)</f>
        <v>3.3634630581967322</v>
      </c>
      <c r="BV24" s="6">
        <f>SQRT((Veri!C24-'Küme Merkezleri'!$E$21)^2+(Veri!D24-'Küme Merkezleri'!$F$21)^2)</f>
        <v>26.35470733213004</v>
      </c>
      <c r="BW24" s="6">
        <f>SQRT((Veri!C24-'Küme Merkezleri'!$G$21)^2+(Veri!D24-'Küme Merkezleri'!$H$21)^2)</f>
        <v>62.178105227019834</v>
      </c>
      <c r="BX24" s="6">
        <f t="shared" si="17"/>
        <v>1</v>
      </c>
      <c r="BY24" s="6">
        <f>SQRT((Veri!C24-'Küme Merkezleri'!$C$22)^2+(Veri!D24-'Küme Merkezleri'!$D$22)^2)</f>
        <v>3.3634630581967322</v>
      </c>
      <c r="BZ24" s="6">
        <f>SQRT((Veri!C24-'Küme Merkezleri'!$E$22)^2+(Veri!D24-'Küme Merkezleri'!$F$22)^2)</f>
        <v>26.35470733213004</v>
      </c>
      <c r="CA24" s="6">
        <f>SQRT((Veri!C24-'Küme Merkezleri'!$G$22)^2+(Veri!D24-'Küme Merkezleri'!$H$22)^2)</f>
        <v>62.178105227019834</v>
      </c>
      <c r="CB24" s="6">
        <f t="shared" si="18"/>
        <v>1</v>
      </c>
      <c r="CC24" s="6">
        <f>SQRT((Veri!C24-'Küme Merkezleri'!$C$23)^2+(Veri!D24-'Küme Merkezleri'!$D$23)^2)</f>
        <v>3.3634630581967322</v>
      </c>
      <c r="CD24" s="6">
        <f>SQRT((Veri!C24-'Küme Merkezleri'!$E$23)^2+(Veri!D24-'Küme Merkezleri'!$F$23)^2)</f>
        <v>26.35470733213004</v>
      </c>
      <c r="CE24" s="6">
        <f>SQRT((Veri!C24-'Küme Merkezleri'!$G$23)^2+(Veri!D24-'Küme Merkezleri'!$H$23)^2)</f>
        <v>62.178105227019834</v>
      </c>
      <c r="CF24" s="6">
        <f t="shared" si="19"/>
        <v>1</v>
      </c>
    </row>
    <row r="25" spans="2:84" x14ac:dyDescent="0.25">
      <c r="B25" s="6">
        <v>22</v>
      </c>
      <c r="C25" s="7">
        <v>33.54059928152892</v>
      </c>
      <c r="D25" s="7">
        <v>31.85797277503238</v>
      </c>
      <c r="E25" s="6">
        <f>SQRT((Veri!C25-'Küme Merkezleri'!$C$4)^2+(Veri!D25-'Küme Merkezleri'!$D$4)^2)</f>
        <v>16.528059886119404</v>
      </c>
      <c r="F25" s="6">
        <f>SQRT((Veri!C25-'Küme Merkezleri'!$E$4)^2+(Veri!D25-'Küme Merkezleri'!$F$4)^2)</f>
        <v>17.4111355932721</v>
      </c>
      <c r="G25" s="6">
        <f>SQRT((Veri!C25-'Küme Merkezleri'!$G$4)^2+(Veri!D25-'Küme Merkezleri'!$H$4)^2)</f>
        <v>20.429798771905677</v>
      </c>
      <c r="H25" s="6">
        <f t="shared" si="0"/>
        <v>1</v>
      </c>
      <c r="I25" s="6">
        <f>SQRT((Veri!C25-'Küme Merkezleri'!$C$5)^2+(Veri!D25-'Küme Merkezleri'!$D$5)^2)</f>
        <v>14.254619684060197</v>
      </c>
      <c r="J25" s="6">
        <f>SQRT((Veri!C25-'Küme Merkezleri'!$E$5)^2+(Veri!D25-'Küme Merkezleri'!$F$5)^2)</f>
        <v>4.1322168309695302</v>
      </c>
      <c r="K25" s="6">
        <f>SQRT((Veri!C25-'Küme Merkezleri'!$G$5)^2+(Veri!D25-'Küme Merkezleri'!$H$5)^2)</f>
        <v>43.316712300656491</v>
      </c>
      <c r="L25" s="6">
        <f t="shared" si="1"/>
        <v>2</v>
      </c>
      <c r="M25" s="6">
        <f>SQRT((Veri!C25-'Küme Merkezleri'!$C$6)^2+(Veri!D25-'Küme Merkezleri'!$D$6)^2)</f>
        <v>29.525191160219023</v>
      </c>
      <c r="N25" s="6">
        <f>SQRT((Veri!C25-'Küme Merkezleri'!$E$6)^2+(Veri!D25-'Küme Merkezleri'!$F$6)^2)</f>
        <v>2.9555840612245117</v>
      </c>
      <c r="O25" s="6">
        <f>SQRT((Veri!C25-'Küme Merkezleri'!$G$6)^2+(Veri!D25-'Küme Merkezleri'!$H$6)^2)</f>
        <v>69.182486501674305</v>
      </c>
      <c r="P25" s="6">
        <f t="shared" si="2"/>
        <v>2</v>
      </c>
      <c r="Q25" s="6">
        <f>SQRT((Veri!C25-'Küme Merkezleri'!$C$7)^2+(Veri!D25-'Küme Merkezleri'!$D$7)^2)</f>
        <v>29.525191160219023</v>
      </c>
      <c r="R25" s="6">
        <f>SQRT((Veri!C25-'Küme Merkezleri'!$E$7)^2+(Veri!D25-'Küme Merkezleri'!$F$7)^2)</f>
        <v>2.9555840612245117</v>
      </c>
      <c r="S25" s="6">
        <f>SQRT((Veri!C25-'Küme Merkezleri'!$G$7)^2+(Veri!D25-'Küme Merkezleri'!$H$7)^2)</f>
        <v>69.182486501674305</v>
      </c>
      <c r="T25" s="6">
        <f t="shared" si="3"/>
        <v>2</v>
      </c>
      <c r="U25" s="6">
        <f>SQRT((Veri!C25-'Küme Merkezleri'!$C$8)^2+(Veri!D25-'Küme Merkezleri'!$D$8)^2)</f>
        <v>29.525191160219023</v>
      </c>
      <c r="V25" s="6">
        <f>SQRT((Veri!C25-'Küme Merkezleri'!$E$8)^2+(Veri!D25-'Küme Merkezleri'!$F$8)^2)</f>
        <v>2.9555840612245117</v>
      </c>
      <c r="W25" s="6">
        <f>SQRT((Veri!C25-'Küme Merkezleri'!$G$8)^2+(Veri!D25-'Küme Merkezleri'!$H$8)^2)</f>
        <v>69.182486501674305</v>
      </c>
      <c r="X25" s="6">
        <f t="shared" si="4"/>
        <v>2</v>
      </c>
      <c r="Y25" s="6">
        <f>SQRT((Veri!C25-'Küme Merkezleri'!$C$9)^2+(Veri!D25-'Küme Merkezleri'!$D$9)^2)</f>
        <v>29.525191160219023</v>
      </c>
      <c r="Z25" s="6">
        <f>SQRT((Veri!C25-'Küme Merkezleri'!$E$9)^2+(Veri!D25-'Küme Merkezleri'!$F$9)^2)</f>
        <v>2.9555840612245117</v>
      </c>
      <c r="AA25" s="6">
        <f>SQRT((Veri!C25-'Küme Merkezleri'!$G$9)^2+(Veri!D25-'Küme Merkezleri'!$H$9)^2)</f>
        <v>69.182486501674305</v>
      </c>
      <c r="AB25" s="6">
        <f t="shared" si="5"/>
        <v>2</v>
      </c>
      <c r="AC25" s="6">
        <f>SQRT((Veri!C25-'Küme Merkezleri'!$C$10)^2+(Veri!D25-'Küme Merkezleri'!$D$10)^2)</f>
        <v>29.525191160219023</v>
      </c>
      <c r="AD25" s="6">
        <f>SQRT((Veri!C25-'Küme Merkezleri'!$E$10)^2+(Veri!D25-'Küme Merkezleri'!$F$10)^2)</f>
        <v>2.9555840612245117</v>
      </c>
      <c r="AE25" s="6">
        <f>SQRT((Veri!C25-'Küme Merkezleri'!$G$10)^2+(Veri!D25-'Küme Merkezleri'!$H$10)^2)</f>
        <v>69.182486501674305</v>
      </c>
      <c r="AF25" s="6">
        <f t="shared" si="6"/>
        <v>2</v>
      </c>
      <c r="AG25" s="6">
        <f>SQRT((Veri!C25-'Küme Merkezleri'!$C$11)^2+(Veri!D25-'Küme Merkezleri'!$D$11)^2)</f>
        <v>29.525191160219023</v>
      </c>
      <c r="AH25" s="6">
        <f>SQRT((Veri!C25-'Küme Merkezleri'!$E$11)^2+(Veri!D25-'Küme Merkezleri'!$F$11)^2)</f>
        <v>2.9555840612245117</v>
      </c>
      <c r="AI25" s="6">
        <f>SQRT((Veri!C25-'Küme Merkezleri'!$G$11)^2+(Veri!D25-'Küme Merkezleri'!$H$11)^2)</f>
        <v>69.182486501674305</v>
      </c>
      <c r="AJ25" s="6">
        <f t="shared" si="7"/>
        <v>2</v>
      </c>
      <c r="AK25" s="6">
        <f>SQRT((Veri!C25-'Küme Merkezleri'!$C$12)^2+(Veri!D25-'Küme Merkezleri'!$D$12)^2)</f>
        <v>29.525191160219023</v>
      </c>
      <c r="AL25" s="6">
        <f>SQRT((Veri!C25-'Küme Merkezleri'!$E$12)^2+(Veri!D25-'Küme Merkezleri'!$F$12)^2)</f>
        <v>2.9555840612245117</v>
      </c>
      <c r="AM25" s="6">
        <f>SQRT((Veri!C25-'Küme Merkezleri'!$G$12)^2+(Veri!D25-'Küme Merkezleri'!$H$12)^2)</f>
        <v>69.182486501674305</v>
      </c>
      <c r="AN25" s="6">
        <f t="shared" si="8"/>
        <v>2</v>
      </c>
      <c r="AO25" s="6">
        <f>SQRT((Veri!C25-'Küme Merkezleri'!$C$13)^2+(Veri!D25-'Küme Merkezleri'!$D$13)^2)</f>
        <v>29.525191160219023</v>
      </c>
      <c r="AP25" s="6">
        <f>SQRT((Veri!C25-'Küme Merkezleri'!$E$13)^2+(Veri!D25-'Küme Merkezleri'!$F$13)^2)</f>
        <v>2.9555840612245117</v>
      </c>
      <c r="AQ25" s="6">
        <f>SQRT((Veri!C25-'Küme Merkezleri'!$G$13)^2+(Veri!D25-'Küme Merkezleri'!$H$13)^2)</f>
        <v>69.182486501674305</v>
      </c>
      <c r="AR25" s="6">
        <f t="shared" si="9"/>
        <v>2</v>
      </c>
      <c r="AS25" s="6">
        <f>SQRT((Veri!C25-'Küme Merkezleri'!$C$14)^2+(Veri!D25-'Küme Merkezleri'!$D$14)^2)</f>
        <v>29.525191160219023</v>
      </c>
      <c r="AT25" s="6">
        <f>SQRT((Veri!C25-'Küme Merkezleri'!$E$14)^2+(Veri!D25-'Küme Merkezleri'!$F$14)^2)</f>
        <v>2.9555840612245117</v>
      </c>
      <c r="AU25" s="6">
        <f>SQRT((Veri!C25-'Küme Merkezleri'!$G$14)^2+(Veri!D25-'Küme Merkezleri'!$H$14)^2)</f>
        <v>69.182486501674305</v>
      </c>
      <c r="AV25" s="6">
        <f t="shared" si="10"/>
        <v>2</v>
      </c>
      <c r="AW25" s="6">
        <f>SQRT((Veri!C25-'Küme Merkezleri'!$C$15)^2+(Veri!D25-'Küme Merkezleri'!$D$15)^2)</f>
        <v>29.525191160219023</v>
      </c>
      <c r="AX25" s="6">
        <f>SQRT((Veri!C25-'Küme Merkezleri'!$E$15)^2+(Veri!D25-'Küme Merkezleri'!$F$15)^2)</f>
        <v>2.9555840612245117</v>
      </c>
      <c r="AY25" s="6">
        <f>SQRT((Veri!C25-'Küme Merkezleri'!$G$15)^2+(Veri!D25-'Küme Merkezleri'!$H$15)^2)</f>
        <v>69.182486501674305</v>
      </c>
      <c r="AZ25" s="6">
        <f t="shared" si="11"/>
        <v>2</v>
      </c>
      <c r="BA25" s="6">
        <f>SQRT((Veri!C25-'Küme Merkezleri'!$C$16)^2+(Veri!D25-'Küme Merkezleri'!$D$16)^2)</f>
        <v>29.525191160219023</v>
      </c>
      <c r="BB25" s="6">
        <f>SQRT((Veri!C25-'Küme Merkezleri'!$E$16)^2+(Veri!D25-'Küme Merkezleri'!$F$16)^2)</f>
        <v>2.9555840612245117</v>
      </c>
      <c r="BC25" s="6">
        <f>SQRT((Veri!C25-'Küme Merkezleri'!$G$16)^2+(Veri!D25-'Küme Merkezleri'!$H$16)^2)</f>
        <v>69.182486501674305</v>
      </c>
      <c r="BD25" s="6">
        <f t="shared" si="12"/>
        <v>2</v>
      </c>
      <c r="BE25" s="6">
        <f>SQRT((Veri!C25-'Küme Merkezleri'!$C$17)^2+(Veri!D25-'Küme Merkezleri'!$D$17)^2)</f>
        <v>29.525191160219023</v>
      </c>
      <c r="BF25" s="6">
        <f>SQRT((Veri!C25-'Küme Merkezleri'!$E$17)^2+(Veri!D25-'Küme Merkezleri'!$F$17)^2)</f>
        <v>2.9555840612245117</v>
      </c>
      <c r="BG25" s="6">
        <f>SQRT((Veri!C25-'Küme Merkezleri'!$G$17)^2+(Veri!D25-'Küme Merkezleri'!$H$17)^2)</f>
        <v>69.182486501674305</v>
      </c>
      <c r="BH25" s="6">
        <f t="shared" si="13"/>
        <v>2</v>
      </c>
      <c r="BI25" s="6">
        <f>SQRT((Veri!C25-'Küme Merkezleri'!$C$18)^2+(Veri!D25-'Küme Merkezleri'!$D$18)^2)</f>
        <v>29.525191160219023</v>
      </c>
      <c r="BJ25" s="6">
        <f>SQRT((Veri!C25-'Küme Merkezleri'!$E$18)^2+(Veri!D25-'Küme Merkezleri'!$F$18)^2)</f>
        <v>2.9555840612245117</v>
      </c>
      <c r="BK25" s="6">
        <f>SQRT((Veri!C25-'Küme Merkezleri'!$G$18)^2+(Veri!D25-'Küme Merkezleri'!$H$18)^2)</f>
        <v>69.182486501674305</v>
      </c>
      <c r="BL25" s="6">
        <f t="shared" si="14"/>
        <v>2</v>
      </c>
      <c r="BM25" s="6">
        <f>SQRT((Veri!C25-'Küme Merkezleri'!$C$19)^2+(Veri!D25-'Küme Merkezleri'!$D$19)^2)</f>
        <v>29.525191160219023</v>
      </c>
      <c r="BN25" s="6">
        <f>SQRT((Veri!C25-'Küme Merkezleri'!$E$19)^2+(Veri!D25-'Küme Merkezleri'!$F$19)^2)</f>
        <v>2.9555840612245117</v>
      </c>
      <c r="BO25" s="6">
        <f>SQRT((Veri!C25-'Küme Merkezleri'!$G$19)^2+(Veri!D25-'Küme Merkezleri'!$H$19)^2)</f>
        <v>69.182486501674305</v>
      </c>
      <c r="BP25" s="6">
        <f t="shared" si="15"/>
        <v>2</v>
      </c>
      <c r="BQ25" s="6">
        <f>SQRT((Veri!C25-'Küme Merkezleri'!$C$20)^2+(Veri!D25-'Küme Merkezleri'!$D$20)^2)</f>
        <v>29.525191160219023</v>
      </c>
      <c r="BR25" s="6">
        <f>SQRT((Veri!C25-'Küme Merkezleri'!$E$20)^2+(Veri!D25-'Küme Merkezleri'!$F$20)^2)</f>
        <v>2.9555840612245117</v>
      </c>
      <c r="BS25" s="6">
        <f>SQRT((Veri!C25-'Küme Merkezleri'!$G$20)^2+(Veri!D25-'Küme Merkezleri'!$H$20)^2)</f>
        <v>69.182486501674305</v>
      </c>
      <c r="BT25" s="6">
        <f t="shared" si="16"/>
        <v>2</v>
      </c>
      <c r="BU25" s="6">
        <f>SQRT((Veri!C25-'Küme Merkezleri'!$C$21)^2+(Veri!D25-'Küme Merkezleri'!$D$21)^2)</f>
        <v>29.525191160219023</v>
      </c>
      <c r="BV25" s="6">
        <f>SQRT((Veri!C25-'Küme Merkezleri'!$E$21)^2+(Veri!D25-'Küme Merkezleri'!$F$21)^2)</f>
        <v>2.9555840612245117</v>
      </c>
      <c r="BW25" s="6">
        <f>SQRT((Veri!C25-'Küme Merkezleri'!$G$21)^2+(Veri!D25-'Küme Merkezleri'!$H$21)^2)</f>
        <v>69.182486501674305</v>
      </c>
      <c r="BX25" s="6">
        <f t="shared" si="17"/>
        <v>2</v>
      </c>
      <c r="BY25" s="6">
        <f>SQRT((Veri!C25-'Küme Merkezleri'!$C$22)^2+(Veri!D25-'Küme Merkezleri'!$D$22)^2)</f>
        <v>29.525191160219023</v>
      </c>
      <c r="BZ25" s="6">
        <f>SQRT((Veri!C25-'Küme Merkezleri'!$E$22)^2+(Veri!D25-'Küme Merkezleri'!$F$22)^2)</f>
        <v>2.9555840612245117</v>
      </c>
      <c r="CA25" s="6">
        <f>SQRT((Veri!C25-'Küme Merkezleri'!$G$22)^2+(Veri!D25-'Küme Merkezleri'!$H$22)^2)</f>
        <v>69.182486501674305</v>
      </c>
      <c r="CB25" s="6">
        <f t="shared" si="18"/>
        <v>2</v>
      </c>
      <c r="CC25" s="6">
        <f>SQRT((Veri!C25-'Küme Merkezleri'!$C$23)^2+(Veri!D25-'Küme Merkezleri'!$D$23)^2)</f>
        <v>29.525191160219023</v>
      </c>
      <c r="CD25" s="6">
        <f>SQRT((Veri!C25-'Küme Merkezleri'!$E$23)^2+(Veri!D25-'Küme Merkezleri'!$F$23)^2)</f>
        <v>2.9555840612245117</v>
      </c>
      <c r="CE25" s="6">
        <f>SQRT((Veri!C25-'Küme Merkezleri'!$G$23)^2+(Veri!D25-'Küme Merkezleri'!$H$23)^2)</f>
        <v>69.182486501674305</v>
      </c>
      <c r="CF25" s="6">
        <f t="shared" si="19"/>
        <v>2</v>
      </c>
    </row>
    <row r="26" spans="2:84" x14ac:dyDescent="0.25">
      <c r="B26" s="6">
        <v>23</v>
      </c>
      <c r="C26" s="7">
        <v>9.0144473623552699</v>
      </c>
      <c r="D26" s="7">
        <v>14.297899170455894</v>
      </c>
      <c r="E26" s="6">
        <f>SQRT((Veri!C26-'Küme Merkezleri'!$C$4)^2+(Veri!D26-'Küme Merkezleri'!$D$4)^2)</f>
        <v>13.922716041987428</v>
      </c>
      <c r="F26" s="6">
        <f>SQRT((Veri!C26-'Küme Merkezleri'!$E$4)^2+(Veri!D26-'Küme Merkezleri'!$F$4)^2)</f>
        <v>14.467246909223698</v>
      </c>
      <c r="G26" s="6">
        <f>SQRT((Veri!C26-'Küme Merkezleri'!$G$4)^2+(Veri!D26-'Küme Merkezleri'!$H$4)^2)</f>
        <v>13.004519325214927</v>
      </c>
      <c r="H26" s="6">
        <f t="shared" si="0"/>
        <v>3</v>
      </c>
      <c r="I26" s="6">
        <f>SQRT((Veri!C26-'Küme Merkezleri'!$C$5)^2+(Veri!D26-'Küme Merkezleri'!$D$5)^2)</f>
        <v>15.933376469398612</v>
      </c>
      <c r="J26" s="6">
        <f>SQRT((Veri!C26-'Küme Merkezleri'!$E$5)^2+(Veri!D26-'Küme Merkezleri'!$F$5)^2)</f>
        <v>27.080978380421456</v>
      </c>
      <c r="K26" s="6">
        <f>SQRT((Veri!C26-'Küme Merkezleri'!$G$5)^2+(Veri!D26-'Küme Merkezleri'!$H$5)^2)</f>
        <v>27.047816094694127</v>
      </c>
      <c r="L26" s="6">
        <f t="shared" si="1"/>
        <v>1</v>
      </c>
      <c r="M26" s="6">
        <f>SQRT((Veri!C26-'Küme Merkezleri'!$C$6)^2+(Veri!D26-'Küme Merkezleri'!$D$6)^2)</f>
        <v>1.0531187920467564</v>
      </c>
      <c r="N26" s="6">
        <f>SQRT((Veri!C26-'Küme Merkezleri'!$E$6)^2+(Veri!D26-'Küme Merkezleri'!$F$6)^2)</f>
        <v>27.648467417074574</v>
      </c>
      <c r="O26" s="6">
        <f>SQRT((Veri!C26-'Küme Merkezleri'!$G$6)^2+(Veri!D26-'Küme Merkezleri'!$H$6)^2)</f>
        <v>57.960620047723687</v>
      </c>
      <c r="P26" s="6">
        <f t="shared" si="2"/>
        <v>1</v>
      </c>
      <c r="Q26" s="6">
        <f>SQRT((Veri!C26-'Küme Merkezleri'!$C$7)^2+(Veri!D26-'Küme Merkezleri'!$D$7)^2)</f>
        <v>1.0531187920467564</v>
      </c>
      <c r="R26" s="6">
        <f>SQRT((Veri!C26-'Küme Merkezleri'!$E$7)^2+(Veri!D26-'Küme Merkezleri'!$F$7)^2)</f>
        <v>27.648467417074574</v>
      </c>
      <c r="S26" s="6">
        <f>SQRT((Veri!C26-'Küme Merkezleri'!$G$7)^2+(Veri!D26-'Küme Merkezleri'!$H$7)^2)</f>
        <v>57.960620047723687</v>
      </c>
      <c r="T26" s="6">
        <f t="shared" si="3"/>
        <v>1</v>
      </c>
      <c r="U26" s="6">
        <f>SQRT((Veri!C26-'Küme Merkezleri'!$C$8)^2+(Veri!D26-'Küme Merkezleri'!$D$8)^2)</f>
        <v>1.0531187920467564</v>
      </c>
      <c r="V26" s="6">
        <f>SQRT((Veri!C26-'Küme Merkezleri'!$E$8)^2+(Veri!D26-'Küme Merkezleri'!$F$8)^2)</f>
        <v>27.648467417074574</v>
      </c>
      <c r="W26" s="6">
        <f>SQRT((Veri!C26-'Küme Merkezleri'!$G$8)^2+(Veri!D26-'Küme Merkezleri'!$H$8)^2)</f>
        <v>57.960620047723687</v>
      </c>
      <c r="X26" s="6">
        <f t="shared" si="4"/>
        <v>1</v>
      </c>
      <c r="Y26" s="6">
        <f>SQRT((Veri!C26-'Küme Merkezleri'!$C$9)^2+(Veri!D26-'Küme Merkezleri'!$D$9)^2)</f>
        <v>1.0531187920467564</v>
      </c>
      <c r="Z26" s="6">
        <f>SQRT((Veri!C26-'Küme Merkezleri'!$E$9)^2+(Veri!D26-'Küme Merkezleri'!$F$9)^2)</f>
        <v>27.648467417074574</v>
      </c>
      <c r="AA26" s="6">
        <f>SQRT((Veri!C26-'Küme Merkezleri'!$G$9)^2+(Veri!D26-'Küme Merkezleri'!$H$9)^2)</f>
        <v>57.960620047723687</v>
      </c>
      <c r="AB26" s="6">
        <f t="shared" si="5"/>
        <v>1</v>
      </c>
      <c r="AC26" s="6">
        <f>SQRT((Veri!C26-'Küme Merkezleri'!$C$10)^2+(Veri!D26-'Küme Merkezleri'!$D$10)^2)</f>
        <v>1.0531187920467564</v>
      </c>
      <c r="AD26" s="6">
        <f>SQRT((Veri!C26-'Küme Merkezleri'!$E$10)^2+(Veri!D26-'Küme Merkezleri'!$F$10)^2)</f>
        <v>27.648467417074574</v>
      </c>
      <c r="AE26" s="6">
        <f>SQRT((Veri!C26-'Küme Merkezleri'!$G$10)^2+(Veri!D26-'Küme Merkezleri'!$H$10)^2)</f>
        <v>57.960620047723687</v>
      </c>
      <c r="AF26" s="6">
        <f t="shared" si="6"/>
        <v>1</v>
      </c>
      <c r="AG26" s="6">
        <f>SQRT((Veri!C26-'Küme Merkezleri'!$C$11)^2+(Veri!D26-'Küme Merkezleri'!$D$11)^2)</f>
        <v>1.0531187920467564</v>
      </c>
      <c r="AH26" s="6">
        <f>SQRT((Veri!C26-'Küme Merkezleri'!$E$11)^2+(Veri!D26-'Küme Merkezleri'!$F$11)^2)</f>
        <v>27.648467417074574</v>
      </c>
      <c r="AI26" s="6">
        <f>SQRT((Veri!C26-'Küme Merkezleri'!$G$11)^2+(Veri!D26-'Küme Merkezleri'!$H$11)^2)</f>
        <v>57.960620047723687</v>
      </c>
      <c r="AJ26" s="6">
        <f t="shared" si="7"/>
        <v>1</v>
      </c>
      <c r="AK26" s="6">
        <f>SQRT((Veri!C26-'Küme Merkezleri'!$C$12)^2+(Veri!D26-'Küme Merkezleri'!$D$12)^2)</f>
        <v>1.0531187920467564</v>
      </c>
      <c r="AL26" s="6">
        <f>SQRT((Veri!C26-'Küme Merkezleri'!$E$12)^2+(Veri!D26-'Küme Merkezleri'!$F$12)^2)</f>
        <v>27.648467417074574</v>
      </c>
      <c r="AM26" s="6">
        <f>SQRT((Veri!C26-'Küme Merkezleri'!$G$12)^2+(Veri!D26-'Küme Merkezleri'!$H$12)^2)</f>
        <v>57.960620047723687</v>
      </c>
      <c r="AN26" s="6">
        <f t="shared" si="8"/>
        <v>1</v>
      </c>
      <c r="AO26" s="6">
        <f>SQRT((Veri!C26-'Küme Merkezleri'!$C$13)^2+(Veri!D26-'Küme Merkezleri'!$D$13)^2)</f>
        <v>1.0531187920467564</v>
      </c>
      <c r="AP26" s="6">
        <f>SQRT((Veri!C26-'Küme Merkezleri'!$E$13)^2+(Veri!D26-'Küme Merkezleri'!$F$13)^2)</f>
        <v>27.648467417074574</v>
      </c>
      <c r="AQ26" s="6">
        <f>SQRT((Veri!C26-'Küme Merkezleri'!$G$13)^2+(Veri!D26-'Küme Merkezleri'!$H$13)^2)</f>
        <v>57.960620047723687</v>
      </c>
      <c r="AR26" s="6">
        <f t="shared" si="9"/>
        <v>1</v>
      </c>
      <c r="AS26" s="6">
        <f>SQRT((Veri!C26-'Küme Merkezleri'!$C$14)^2+(Veri!D26-'Küme Merkezleri'!$D$14)^2)</f>
        <v>1.0531187920467564</v>
      </c>
      <c r="AT26" s="6">
        <f>SQRT((Veri!C26-'Küme Merkezleri'!$E$14)^2+(Veri!D26-'Küme Merkezleri'!$F$14)^2)</f>
        <v>27.648467417074574</v>
      </c>
      <c r="AU26" s="6">
        <f>SQRT((Veri!C26-'Küme Merkezleri'!$G$14)^2+(Veri!D26-'Küme Merkezleri'!$H$14)^2)</f>
        <v>57.960620047723687</v>
      </c>
      <c r="AV26" s="6">
        <f t="shared" si="10"/>
        <v>1</v>
      </c>
      <c r="AW26" s="6">
        <f>SQRT((Veri!C26-'Küme Merkezleri'!$C$15)^2+(Veri!D26-'Küme Merkezleri'!$D$15)^2)</f>
        <v>1.0531187920467564</v>
      </c>
      <c r="AX26" s="6">
        <f>SQRT((Veri!C26-'Küme Merkezleri'!$E$15)^2+(Veri!D26-'Küme Merkezleri'!$F$15)^2)</f>
        <v>27.648467417074574</v>
      </c>
      <c r="AY26" s="6">
        <f>SQRT((Veri!C26-'Küme Merkezleri'!$G$15)^2+(Veri!D26-'Küme Merkezleri'!$H$15)^2)</f>
        <v>57.960620047723687</v>
      </c>
      <c r="AZ26" s="6">
        <f t="shared" si="11"/>
        <v>1</v>
      </c>
      <c r="BA26" s="6">
        <f>SQRT((Veri!C26-'Küme Merkezleri'!$C$16)^2+(Veri!D26-'Küme Merkezleri'!$D$16)^2)</f>
        <v>1.0531187920467564</v>
      </c>
      <c r="BB26" s="6">
        <f>SQRT((Veri!C26-'Küme Merkezleri'!$E$16)^2+(Veri!D26-'Küme Merkezleri'!$F$16)^2)</f>
        <v>27.648467417074574</v>
      </c>
      <c r="BC26" s="6">
        <f>SQRT((Veri!C26-'Küme Merkezleri'!$G$16)^2+(Veri!D26-'Küme Merkezleri'!$H$16)^2)</f>
        <v>57.960620047723687</v>
      </c>
      <c r="BD26" s="6">
        <f t="shared" si="12"/>
        <v>1</v>
      </c>
      <c r="BE26" s="6">
        <f>SQRT((Veri!C26-'Küme Merkezleri'!$C$17)^2+(Veri!D26-'Küme Merkezleri'!$D$17)^2)</f>
        <v>1.0531187920467564</v>
      </c>
      <c r="BF26" s="6">
        <f>SQRT((Veri!C26-'Küme Merkezleri'!$E$17)^2+(Veri!D26-'Küme Merkezleri'!$F$17)^2)</f>
        <v>27.648467417074574</v>
      </c>
      <c r="BG26" s="6">
        <f>SQRT((Veri!C26-'Küme Merkezleri'!$G$17)^2+(Veri!D26-'Küme Merkezleri'!$H$17)^2)</f>
        <v>57.960620047723687</v>
      </c>
      <c r="BH26" s="6">
        <f t="shared" si="13"/>
        <v>1</v>
      </c>
      <c r="BI26" s="6">
        <f>SQRT((Veri!C26-'Küme Merkezleri'!$C$18)^2+(Veri!D26-'Küme Merkezleri'!$D$18)^2)</f>
        <v>1.0531187920467564</v>
      </c>
      <c r="BJ26" s="6">
        <f>SQRT((Veri!C26-'Küme Merkezleri'!$E$18)^2+(Veri!D26-'Küme Merkezleri'!$F$18)^2)</f>
        <v>27.648467417074574</v>
      </c>
      <c r="BK26" s="6">
        <f>SQRT((Veri!C26-'Küme Merkezleri'!$G$18)^2+(Veri!D26-'Küme Merkezleri'!$H$18)^2)</f>
        <v>57.960620047723687</v>
      </c>
      <c r="BL26" s="6">
        <f t="shared" si="14"/>
        <v>1</v>
      </c>
      <c r="BM26" s="6">
        <f>SQRT((Veri!C26-'Küme Merkezleri'!$C$19)^2+(Veri!D26-'Küme Merkezleri'!$D$19)^2)</f>
        <v>1.0531187920467564</v>
      </c>
      <c r="BN26" s="6">
        <f>SQRT((Veri!C26-'Küme Merkezleri'!$E$19)^2+(Veri!D26-'Küme Merkezleri'!$F$19)^2)</f>
        <v>27.648467417074574</v>
      </c>
      <c r="BO26" s="6">
        <f>SQRT((Veri!C26-'Küme Merkezleri'!$G$19)^2+(Veri!D26-'Küme Merkezleri'!$H$19)^2)</f>
        <v>57.960620047723687</v>
      </c>
      <c r="BP26" s="6">
        <f t="shared" si="15"/>
        <v>1</v>
      </c>
      <c r="BQ26" s="6">
        <f>SQRT((Veri!C26-'Küme Merkezleri'!$C$20)^2+(Veri!D26-'Küme Merkezleri'!$D$20)^2)</f>
        <v>1.0531187920467564</v>
      </c>
      <c r="BR26" s="6">
        <f>SQRT((Veri!C26-'Küme Merkezleri'!$E$20)^2+(Veri!D26-'Küme Merkezleri'!$F$20)^2)</f>
        <v>27.648467417074574</v>
      </c>
      <c r="BS26" s="6">
        <f>SQRT((Veri!C26-'Küme Merkezleri'!$G$20)^2+(Veri!D26-'Küme Merkezleri'!$H$20)^2)</f>
        <v>57.960620047723687</v>
      </c>
      <c r="BT26" s="6">
        <f t="shared" si="16"/>
        <v>1</v>
      </c>
      <c r="BU26" s="6">
        <f>SQRT((Veri!C26-'Küme Merkezleri'!$C$21)^2+(Veri!D26-'Küme Merkezleri'!$D$21)^2)</f>
        <v>1.0531187920467564</v>
      </c>
      <c r="BV26" s="6">
        <f>SQRT((Veri!C26-'Küme Merkezleri'!$E$21)^2+(Veri!D26-'Küme Merkezleri'!$F$21)^2)</f>
        <v>27.648467417074574</v>
      </c>
      <c r="BW26" s="6">
        <f>SQRT((Veri!C26-'Küme Merkezleri'!$G$21)^2+(Veri!D26-'Küme Merkezleri'!$H$21)^2)</f>
        <v>57.960620047723687</v>
      </c>
      <c r="BX26" s="6">
        <f t="shared" si="17"/>
        <v>1</v>
      </c>
      <c r="BY26" s="6">
        <f>SQRT((Veri!C26-'Küme Merkezleri'!$C$22)^2+(Veri!D26-'Küme Merkezleri'!$D$22)^2)</f>
        <v>1.0531187920467564</v>
      </c>
      <c r="BZ26" s="6">
        <f>SQRT((Veri!C26-'Küme Merkezleri'!$E$22)^2+(Veri!D26-'Küme Merkezleri'!$F$22)^2)</f>
        <v>27.648467417074574</v>
      </c>
      <c r="CA26" s="6">
        <f>SQRT((Veri!C26-'Küme Merkezleri'!$G$22)^2+(Veri!D26-'Küme Merkezleri'!$H$22)^2)</f>
        <v>57.960620047723687</v>
      </c>
      <c r="CB26" s="6">
        <f t="shared" si="18"/>
        <v>1</v>
      </c>
      <c r="CC26" s="6">
        <f>SQRT((Veri!C26-'Küme Merkezleri'!$C$23)^2+(Veri!D26-'Küme Merkezleri'!$D$23)^2)</f>
        <v>1.0531187920467564</v>
      </c>
      <c r="CD26" s="6">
        <f>SQRT((Veri!C26-'Küme Merkezleri'!$E$23)^2+(Veri!D26-'Küme Merkezleri'!$F$23)^2)</f>
        <v>27.648467417074574</v>
      </c>
      <c r="CE26" s="6">
        <f>SQRT((Veri!C26-'Küme Merkezleri'!$G$23)^2+(Veri!D26-'Küme Merkezleri'!$H$23)^2)</f>
        <v>57.960620047723687</v>
      </c>
      <c r="CF26" s="6">
        <f t="shared" si="19"/>
        <v>1</v>
      </c>
    </row>
    <row r="27" spans="2:84" x14ac:dyDescent="0.25">
      <c r="B27" s="6">
        <v>24</v>
      </c>
      <c r="C27" s="7">
        <v>33.229886507860179</v>
      </c>
      <c r="D27" s="7">
        <v>29.452859193106377</v>
      </c>
      <c r="E27" s="6">
        <f>SQRT((Veri!C27-'Küme Merkezleri'!$C$4)^2+(Veri!D27-'Küme Merkezleri'!$D$4)^2)</f>
        <v>15.238876054566029</v>
      </c>
      <c r="F27" s="6">
        <f>SQRT((Veri!C27-'Küme Merkezleri'!$E$4)^2+(Veri!D27-'Küme Merkezleri'!$F$4)^2)</f>
        <v>15.356385045342572</v>
      </c>
      <c r="G27" s="6">
        <f>SQRT((Veri!C27-'Küme Merkezleri'!$G$4)^2+(Veri!D27-'Küme Merkezleri'!$H$4)^2)</f>
        <v>18.30288200899464</v>
      </c>
      <c r="H27" s="6">
        <f t="shared" si="0"/>
        <v>1</v>
      </c>
      <c r="I27" s="6">
        <f>SQRT((Veri!C27-'Küme Merkezleri'!$C$5)^2+(Veri!D27-'Küme Merkezleri'!$D$5)^2)</f>
        <v>12.810700382197568</v>
      </c>
      <c r="J27" s="6">
        <f>SQRT((Veri!C27-'Küme Merkezleri'!$E$5)^2+(Veri!D27-'Küme Merkezleri'!$F$5)^2)</f>
        <v>1.7630683252899577</v>
      </c>
      <c r="K27" s="6">
        <f>SQRT((Veri!C27-'Küme Merkezleri'!$G$5)^2+(Veri!D27-'Küme Merkezleri'!$H$5)^2)</f>
        <v>40.922342504580762</v>
      </c>
      <c r="L27" s="6">
        <f t="shared" si="1"/>
        <v>2</v>
      </c>
      <c r="M27" s="6">
        <f>SQRT((Veri!C27-'Küme Merkezleri'!$C$6)^2+(Veri!D27-'Küme Merkezleri'!$D$6)^2)</f>
        <v>27.982116777117525</v>
      </c>
      <c r="N27" s="6">
        <f>SQRT((Veri!C27-'Küme Merkezleri'!$E$6)^2+(Veri!D27-'Küme Merkezleri'!$F$6)^2)</f>
        <v>0.9485013460455054</v>
      </c>
      <c r="O27" s="6">
        <f>SQRT((Veri!C27-'Küme Merkezleri'!$G$6)^2+(Veri!D27-'Küme Merkezleri'!$H$6)^2)</f>
        <v>66.787752857000868</v>
      </c>
      <c r="P27" s="6">
        <f t="shared" si="2"/>
        <v>2</v>
      </c>
      <c r="Q27" s="6">
        <f>SQRT((Veri!C27-'Küme Merkezleri'!$C$7)^2+(Veri!D27-'Küme Merkezleri'!$D$7)^2)</f>
        <v>27.982116777117525</v>
      </c>
      <c r="R27" s="6">
        <f>SQRT((Veri!C27-'Küme Merkezleri'!$E$7)^2+(Veri!D27-'Küme Merkezleri'!$F$7)^2)</f>
        <v>0.9485013460455054</v>
      </c>
      <c r="S27" s="6">
        <f>SQRT((Veri!C27-'Küme Merkezleri'!$G$7)^2+(Veri!D27-'Küme Merkezleri'!$H$7)^2)</f>
        <v>66.787752857000868</v>
      </c>
      <c r="T27" s="6">
        <f t="shared" si="3"/>
        <v>2</v>
      </c>
      <c r="U27" s="6">
        <f>SQRT((Veri!C27-'Küme Merkezleri'!$C$8)^2+(Veri!D27-'Küme Merkezleri'!$D$8)^2)</f>
        <v>27.982116777117525</v>
      </c>
      <c r="V27" s="6">
        <f>SQRT((Veri!C27-'Küme Merkezleri'!$E$8)^2+(Veri!D27-'Küme Merkezleri'!$F$8)^2)</f>
        <v>0.9485013460455054</v>
      </c>
      <c r="W27" s="6">
        <f>SQRT((Veri!C27-'Küme Merkezleri'!$G$8)^2+(Veri!D27-'Küme Merkezleri'!$H$8)^2)</f>
        <v>66.787752857000868</v>
      </c>
      <c r="X27" s="6">
        <f t="shared" si="4"/>
        <v>2</v>
      </c>
      <c r="Y27" s="6">
        <f>SQRT((Veri!C27-'Küme Merkezleri'!$C$9)^2+(Veri!D27-'Küme Merkezleri'!$D$9)^2)</f>
        <v>27.982116777117525</v>
      </c>
      <c r="Z27" s="6">
        <f>SQRT((Veri!C27-'Küme Merkezleri'!$E$9)^2+(Veri!D27-'Küme Merkezleri'!$F$9)^2)</f>
        <v>0.9485013460455054</v>
      </c>
      <c r="AA27" s="6">
        <f>SQRT((Veri!C27-'Küme Merkezleri'!$G$9)^2+(Veri!D27-'Küme Merkezleri'!$H$9)^2)</f>
        <v>66.787752857000868</v>
      </c>
      <c r="AB27" s="6">
        <f t="shared" si="5"/>
        <v>2</v>
      </c>
      <c r="AC27" s="6">
        <f>SQRT((Veri!C27-'Küme Merkezleri'!$C$10)^2+(Veri!D27-'Küme Merkezleri'!$D$10)^2)</f>
        <v>27.982116777117525</v>
      </c>
      <c r="AD27" s="6">
        <f>SQRT((Veri!C27-'Küme Merkezleri'!$E$10)^2+(Veri!D27-'Küme Merkezleri'!$F$10)^2)</f>
        <v>0.9485013460455054</v>
      </c>
      <c r="AE27" s="6">
        <f>SQRT((Veri!C27-'Küme Merkezleri'!$G$10)^2+(Veri!D27-'Küme Merkezleri'!$H$10)^2)</f>
        <v>66.787752857000868</v>
      </c>
      <c r="AF27" s="6">
        <f t="shared" si="6"/>
        <v>2</v>
      </c>
      <c r="AG27" s="6">
        <f>SQRT((Veri!C27-'Küme Merkezleri'!$C$11)^2+(Veri!D27-'Küme Merkezleri'!$D$11)^2)</f>
        <v>27.982116777117525</v>
      </c>
      <c r="AH27" s="6">
        <f>SQRT((Veri!C27-'Küme Merkezleri'!$E$11)^2+(Veri!D27-'Küme Merkezleri'!$F$11)^2)</f>
        <v>0.9485013460455054</v>
      </c>
      <c r="AI27" s="6">
        <f>SQRT((Veri!C27-'Küme Merkezleri'!$G$11)^2+(Veri!D27-'Küme Merkezleri'!$H$11)^2)</f>
        <v>66.787752857000868</v>
      </c>
      <c r="AJ27" s="6">
        <f t="shared" si="7"/>
        <v>2</v>
      </c>
      <c r="AK27" s="6">
        <f>SQRT((Veri!C27-'Küme Merkezleri'!$C$12)^2+(Veri!D27-'Küme Merkezleri'!$D$12)^2)</f>
        <v>27.982116777117525</v>
      </c>
      <c r="AL27" s="6">
        <f>SQRT((Veri!C27-'Küme Merkezleri'!$E$12)^2+(Veri!D27-'Küme Merkezleri'!$F$12)^2)</f>
        <v>0.9485013460455054</v>
      </c>
      <c r="AM27" s="6">
        <f>SQRT((Veri!C27-'Küme Merkezleri'!$G$12)^2+(Veri!D27-'Küme Merkezleri'!$H$12)^2)</f>
        <v>66.787752857000868</v>
      </c>
      <c r="AN27" s="6">
        <f t="shared" si="8"/>
        <v>2</v>
      </c>
      <c r="AO27" s="6">
        <f>SQRT((Veri!C27-'Küme Merkezleri'!$C$13)^2+(Veri!D27-'Küme Merkezleri'!$D$13)^2)</f>
        <v>27.982116777117525</v>
      </c>
      <c r="AP27" s="6">
        <f>SQRT((Veri!C27-'Küme Merkezleri'!$E$13)^2+(Veri!D27-'Küme Merkezleri'!$F$13)^2)</f>
        <v>0.9485013460455054</v>
      </c>
      <c r="AQ27" s="6">
        <f>SQRT((Veri!C27-'Küme Merkezleri'!$G$13)^2+(Veri!D27-'Küme Merkezleri'!$H$13)^2)</f>
        <v>66.787752857000868</v>
      </c>
      <c r="AR27" s="6">
        <f t="shared" si="9"/>
        <v>2</v>
      </c>
      <c r="AS27" s="6">
        <f>SQRT((Veri!C27-'Küme Merkezleri'!$C$14)^2+(Veri!D27-'Küme Merkezleri'!$D$14)^2)</f>
        <v>27.982116777117525</v>
      </c>
      <c r="AT27" s="6">
        <f>SQRT((Veri!C27-'Küme Merkezleri'!$E$14)^2+(Veri!D27-'Küme Merkezleri'!$F$14)^2)</f>
        <v>0.9485013460455054</v>
      </c>
      <c r="AU27" s="6">
        <f>SQRT((Veri!C27-'Küme Merkezleri'!$G$14)^2+(Veri!D27-'Küme Merkezleri'!$H$14)^2)</f>
        <v>66.787752857000868</v>
      </c>
      <c r="AV27" s="6">
        <f t="shared" si="10"/>
        <v>2</v>
      </c>
      <c r="AW27" s="6">
        <f>SQRT((Veri!C27-'Küme Merkezleri'!$C$15)^2+(Veri!D27-'Küme Merkezleri'!$D$15)^2)</f>
        <v>27.982116777117525</v>
      </c>
      <c r="AX27" s="6">
        <f>SQRT((Veri!C27-'Küme Merkezleri'!$E$15)^2+(Veri!D27-'Küme Merkezleri'!$F$15)^2)</f>
        <v>0.9485013460455054</v>
      </c>
      <c r="AY27" s="6">
        <f>SQRT((Veri!C27-'Küme Merkezleri'!$G$15)^2+(Veri!D27-'Küme Merkezleri'!$H$15)^2)</f>
        <v>66.787752857000868</v>
      </c>
      <c r="AZ27" s="6">
        <f t="shared" si="11"/>
        <v>2</v>
      </c>
      <c r="BA27" s="6">
        <f>SQRT((Veri!C27-'Küme Merkezleri'!$C$16)^2+(Veri!D27-'Küme Merkezleri'!$D$16)^2)</f>
        <v>27.982116777117525</v>
      </c>
      <c r="BB27" s="6">
        <f>SQRT((Veri!C27-'Küme Merkezleri'!$E$16)^2+(Veri!D27-'Küme Merkezleri'!$F$16)^2)</f>
        <v>0.9485013460455054</v>
      </c>
      <c r="BC27" s="6">
        <f>SQRT((Veri!C27-'Küme Merkezleri'!$G$16)^2+(Veri!D27-'Küme Merkezleri'!$H$16)^2)</f>
        <v>66.787752857000868</v>
      </c>
      <c r="BD27" s="6">
        <f t="shared" si="12"/>
        <v>2</v>
      </c>
      <c r="BE27" s="6">
        <f>SQRT((Veri!C27-'Küme Merkezleri'!$C$17)^2+(Veri!D27-'Küme Merkezleri'!$D$17)^2)</f>
        <v>27.982116777117525</v>
      </c>
      <c r="BF27" s="6">
        <f>SQRT((Veri!C27-'Küme Merkezleri'!$E$17)^2+(Veri!D27-'Küme Merkezleri'!$F$17)^2)</f>
        <v>0.9485013460455054</v>
      </c>
      <c r="BG27" s="6">
        <f>SQRT((Veri!C27-'Küme Merkezleri'!$G$17)^2+(Veri!D27-'Küme Merkezleri'!$H$17)^2)</f>
        <v>66.787752857000868</v>
      </c>
      <c r="BH27" s="6">
        <f t="shared" si="13"/>
        <v>2</v>
      </c>
      <c r="BI27" s="6">
        <f>SQRT((Veri!C27-'Küme Merkezleri'!$C$18)^2+(Veri!D27-'Küme Merkezleri'!$D$18)^2)</f>
        <v>27.982116777117525</v>
      </c>
      <c r="BJ27" s="6">
        <f>SQRT((Veri!C27-'Küme Merkezleri'!$E$18)^2+(Veri!D27-'Küme Merkezleri'!$F$18)^2)</f>
        <v>0.9485013460455054</v>
      </c>
      <c r="BK27" s="6">
        <f>SQRT((Veri!C27-'Küme Merkezleri'!$G$18)^2+(Veri!D27-'Küme Merkezleri'!$H$18)^2)</f>
        <v>66.787752857000868</v>
      </c>
      <c r="BL27" s="6">
        <f t="shared" si="14"/>
        <v>2</v>
      </c>
      <c r="BM27" s="6">
        <f>SQRT((Veri!C27-'Küme Merkezleri'!$C$19)^2+(Veri!D27-'Küme Merkezleri'!$D$19)^2)</f>
        <v>27.982116777117525</v>
      </c>
      <c r="BN27" s="6">
        <f>SQRT((Veri!C27-'Küme Merkezleri'!$E$19)^2+(Veri!D27-'Küme Merkezleri'!$F$19)^2)</f>
        <v>0.9485013460455054</v>
      </c>
      <c r="BO27" s="6">
        <f>SQRT((Veri!C27-'Küme Merkezleri'!$G$19)^2+(Veri!D27-'Küme Merkezleri'!$H$19)^2)</f>
        <v>66.787752857000868</v>
      </c>
      <c r="BP27" s="6">
        <f t="shared" si="15"/>
        <v>2</v>
      </c>
      <c r="BQ27" s="6">
        <f>SQRT((Veri!C27-'Küme Merkezleri'!$C$20)^2+(Veri!D27-'Küme Merkezleri'!$D$20)^2)</f>
        <v>27.982116777117525</v>
      </c>
      <c r="BR27" s="6">
        <f>SQRT((Veri!C27-'Küme Merkezleri'!$E$20)^2+(Veri!D27-'Küme Merkezleri'!$F$20)^2)</f>
        <v>0.9485013460455054</v>
      </c>
      <c r="BS27" s="6">
        <f>SQRT((Veri!C27-'Küme Merkezleri'!$G$20)^2+(Veri!D27-'Küme Merkezleri'!$H$20)^2)</f>
        <v>66.787752857000868</v>
      </c>
      <c r="BT27" s="6">
        <f t="shared" si="16"/>
        <v>2</v>
      </c>
      <c r="BU27" s="6">
        <f>SQRT((Veri!C27-'Küme Merkezleri'!$C$21)^2+(Veri!D27-'Küme Merkezleri'!$D$21)^2)</f>
        <v>27.982116777117525</v>
      </c>
      <c r="BV27" s="6">
        <f>SQRT((Veri!C27-'Küme Merkezleri'!$E$21)^2+(Veri!D27-'Küme Merkezleri'!$F$21)^2)</f>
        <v>0.9485013460455054</v>
      </c>
      <c r="BW27" s="6">
        <f>SQRT((Veri!C27-'Küme Merkezleri'!$G$21)^2+(Veri!D27-'Küme Merkezleri'!$H$21)^2)</f>
        <v>66.787752857000868</v>
      </c>
      <c r="BX27" s="6">
        <f t="shared" si="17"/>
        <v>2</v>
      </c>
      <c r="BY27" s="6">
        <f>SQRT((Veri!C27-'Küme Merkezleri'!$C$22)^2+(Veri!D27-'Küme Merkezleri'!$D$22)^2)</f>
        <v>27.982116777117525</v>
      </c>
      <c r="BZ27" s="6">
        <f>SQRT((Veri!C27-'Küme Merkezleri'!$E$22)^2+(Veri!D27-'Küme Merkezleri'!$F$22)^2)</f>
        <v>0.9485013460455054</v>
      </c>
      <c r="CA27" s="6">
        <f>SQRT((Veri!C27-'Küme Merkezleri'!$G$22)^2+(Veri!D27-'Küme Merkezleri'!$H$22)^2)</f>
        <v>66.787752857000868</v>
      </c>
      <c r="CB27" s="6">
        <f t="shared" si="18"/>
        <v>2</v>
      </c>
      <c r="CC27" s="6">
        <f>SQRT((Veri!C27-'Küme Merkezleri'!$C$23)^2+(Veri!D27-'Küme Merkezleri'!$D$23)^2)</f>
        <v>27.982116777117525</v>
      </c>
      <c r="CD27" s="6">
        <f>SQRT((Veri!C27-'Küme Merkezleri'!$E$23)^2+(Veri!D27-'Küme Merkezleri'!$F$23)^2)</f>
        <v>0.9485013460455054</v>
      </c>
      <c r="CE27" s="6">
        <f>SQRT((Veri!C27-'Küme Merkezleri'!$G$23)^2+(Veri!D27-'Küme Merkezleri'!$H$23)^2)</f>
        <v>66.787752857000868</v>
      </c>
      <c r="CF27" s="6">
        <f t="shared" si="19"/>
        <v>2</v>
      </c>
    </row>
    <row r="28" spans="2:84" x14ac:dyDescent="0.25">
      <c r="B28" s="6">
        <v>25</v>
      </c>
      <c r="C28" s="7">
        <v>33.827062489390677</v>
      </c>
      <c r="D28" s="7">
        <v>28.901917436423695</v>
      </c>
      <c r="E28" s="6">
        <f>SQRT((Veri!C28-'Küme Merkezleri'!$C$4)^2+(Veri!D28-'Küme Merkezleri'!$D$4)^2)</f>
        <v>15.616356060804028</v>
      </c>
      <c r="F28" s="6">
        <f>SQRT((Veri!C28-'Küme Merkezleri'!$E$4)^2+(Veri!D28-'Küme Merkezleri'!$F$4)^2)</f>
        <v>15.364800224531708</v>
      </c>
      <c r="G28" s="6">
        <f>SQRT((Veri!C28-'Küme Merkezleri'!$G$4)^2+(Veri!D28-'Küme Merkezleri'!$H$4)^2)</f>
        <v>18.252197553639757</v>
      </c>
      <c r="H28" s="6">
        <f t="shared" si="0"/>
        <v>2</v>
      </c>
      <c r="I28" s="6">
        <f>SQRT((Veri!C28-'Küme Merkezleri'!$C$5)^2+(Veri!D28-'Küme Merkezleri'!$D$5)^2)</f>
        <v>13.141425153172131</v>
      </c>
      <c r="J28" s="6">
        <f>SQRT((Veri!C28-'Küme Merkezleri'!$E$5)^2+(Veri!D28-'Küme Merkezleri'!$F$5)^2)</f>
        <v>1.7212063729597666</v>
      </c>
      <c r="K28" s="6">
        <f>SQRT((Veri!C28-'Küme Merkezleri'!$G$5)^2+(Veri!D28-'Küme Merkezleri'!$H$5)^2)</f>
        <v>40.573559579713439</v>
      </c>
      <c r="L28" s="6">
        <f t="shared" si="1"/>
        <v>2</v>
      </c>
      <c r="M28" s="6">
        <f>SQRT((Veri!C28-'Küme Merkezleri'!$C$6)^2+(Veri!D28-'Küme Merkezleri'!$D$6)^2)</f>
        <v>28.230918050257422</v>
      </c>
      <c r="N28" s="6">
        <f>SQRT((Veri!C28-'Küme Merkezleri'!$E$6)^2+(Veri!D28-'Küme Merkezleri'!$F$6)^2)</f>
        <v>1.5229344659607678</v>
      </c>
      <c r="O28" s="6">
        <f>SQRT((Veri!C28-'Küme Merkezleri'!$G$6)^2+(Veri!D28-'Küme Merkezleri'!$H$6)^2)</f>
        <v>66.220064291830795</v>
      </c>
      <c r="P28" s="6">
        <f t="shared" si="2"/>
        <v>2</v>
      </c>
      <c r="Q28" s="6">
        <f>SQRT((Veri!C28-'Küme Merkezleri'!$C$7)^2+(Veri!D28-'Küme Merkezleri'!$D$7)^2)</f>
        <v>28.230918050257422</v>
      </c>
      <c r="R28" s="6">
        <f>SQRT((Veri!C28-'Küme Merkezleri'!$E$7)^2+(Veri!D28-'Küme Merkezleri'!$F$7)^2)</f>
        <v>1.5229344659607678</v>
      </c>
      <c r="S28" s="6">
        <f>SQRT((Veri!C28-'Küme Merkezleri'!$G$7)^2+(Veri!D28-'Küme Merkezleri'!$H$7)^2)</f>
        <v>66.220064291830795</v>
      </c>
      <c r="T28" s="6">
        <f t="shared" si="3"/>
        <v>2</v>
      </c>
      <c r="U28" s="6">
        <f>SQRT((Veri!C28-'Küme Merkezleri'!$C$8)^2+(Veri!D28-'Küme Merkezleri'!$D$8)^2)</f>
        <v>28.230918050257422</v>
      </c>
      <c r="V28" s="6">
        <f>SQRT((Veri!C28-'Küme Merkezleri'!$E$8)^2+(Veri!D28-'Küme Merkezleri'!$F$8)^2)</f>
        <v>1.5229344659607678</v>
      </c>
      <c r="W28" s="6">
        <f>SQRT((Veri!C28-'Küme Merkezleri'!$G$8)^2+(Veri!D28-'Küme Merkezleri'!$H$8)^2)</f>
        <v>66.220064291830795</v>
      </c>
      <c r="X28" s="6">
        <f t="shared" si="4"/>
        <v>2</v>
      </c>
      <c r="Y28" s="6">
        <f>SQRT((Veri!C28-'Küme Merkezleri'!$C$9)^2+(Veri!D28-'Küme Merkezleri'!$D$9)^2)</f>
        <v>28.230918050257422</v>
      </c>
      <c r="Z28" s="6">
        <f>SQRT((Veri!C28-'Küme Merkezleri'!$E$9)^2+(Veri!D28-'Küme Merkezleri'!$F$9)^2)</f>
        <v>1.5229344659607678</v>
      </c>
      <c r="AA28" s="6">
        <f>SQRT((Veri!C28-'Küme Merkezleri'!$G$9)^2+(Veri!D28-'Küme Merkezleri'!$H$9)^2)</f>
        <v>66.220064291830795</v>
      </c>
      <c r="AB28" s="6">
        <f t="shared" si="5"/>
        <v>2</v>
      </c>
      <c r="AC28" s="6">
        <f>SQRT((Veri!C28-'Küme Merkezleri'!$C$10)^2+(Veri!D28-'Küme Merkezleri'!$D$10)^2)</f>
        <v>28.230918050257422</v>
      </c>
      <c r="AD28" s="6">
        <f>SQRT((Veri!C28-'Küme Merkezleri'!$E$10)^2+(Veri!D28-'Küme Merkezleri'!$F$10)^2)</f>
        <v>1.5229344659607678</v>
      </c>
      <c r="AE28" s="6">
        <f>SQRT((Veri!C28-'Küme Merkezleri'!$G$10)^2+(Veri!D28-'Küme Merkezleri'!$H$10)^2)</f>
        <v>66.220064291830795</v>
      </c>
      <c r="AF28" s="6">
        <f t="shared" si="6"/>
        <v>2</v>
      </c>
      <c r="AG28" s="6">
        <f>SQRT((Veri!C28-'Küme Merkezleri'!$C$11)^2+(Veri!D28-'Küme Merkezleri'!$D$11)^2)</f>
        <v>28.230918050257422</v>
      </c>
      <c r="AH28" s="6">
        <f>SQRT((Veri!C28-'Küme Merkezleri'!$E$11)^2+(Veri!D28-'Küme Merkezleri'!$F$11)^2)</f>
        <v>1.5229344659607678</v>
      </c>
      <c r="AI28" s="6">
        <f>SQRT((Veri!C28-'Küme Merkezleri'!$G$11)^2+(Veri!D28-'Küme Merkezleri'!$H$11)^2)</f>
        <v>66.220064291830795</v>
      </c>
      <c r="AJ28" s="6">
        <f t="shared" si="7"/>
        <v>2</v>
      </c>
      <c r="AK28" s="6">
        <f>SQRT((Veri!C28-'Küme Merkezleri'!$C$12)^2+(Veri!D28-'Küme Merkezleri'!$D$12)^2)</f>
        <v>28.230918050257422</v>
      </c>
      <c r="AL28" s="6">
        <f>SQRT((Veri!C28-'Küme Merkezleri'!$E$12)^2+(Veri!D28-'Küme Merkezleri'!$F$12)^2)</f>
        <v>1.5229344659607678</v>
      </c>
      <c r="AM28" s="6">
        <f>SQRT((Veri!C28-'Küme Merkezleri'!$G$12)^2+(Veri!D28-'Küme Merkezleri'!$H$12)^2)</f>
        <v>66.220064291830795</v>
      </c>
      <c r="AN28" s="6">
        <f t="shared" si="8"/>
        <v>2</v>
      </c>
      <c r="AO28" s="6">
        <f>SQRT((Veri!C28-'Küme Merkezleri'!$C$13)^2+(Veri!D28-'Küme Merkezleri'!$D$13)^2)</f>
        <v>28.230918050257422</v>
      </c>
      <c r="AP28" s="6">
        <f>SQRT((Veri!C28-'Küme Merkezleri'!$E$13)^2+(Veri!D28-'Küme Merkezleri'!$F$13)^2)</f>
        <v>1.5229344659607678</v>
      </c>
      <c r="AQ28" s="6">
        <f>SQRT((Veri!C28-'Küme Merkezleri'!$G$13)^2+(Veri!D28-'Küme Merkezleri'!$H$13)^2)</f>
        <v>66.220064291830795</v>
      </c>
      <c r="AR28" s="6">
        <f t="shared" si="9"/>
        <v>2</v>
      </c>
      <c r="AS28" s="6">
        <f>SQRT((Veri!C28-'Küme Merkezleri'!$C$14)^2+(Veri!D28-'Küme Merkezleri'!$D$14)^2)</f>
        <v>28.230918050257422</v>
      </c>
      <c r="AT28" s="6">
        <f>SQRT((Veri!C28-'Küme Merkezleri'!$E$14)^2+(Veri!D28-'Küme Merkezleri'!$F$14)^2)</f>
        <v>1.5229344659607678</v>
      </c>
      <c r="AU28" s="6">
        <f>SQRT((Veri!C28-'Küme Merkezleri'!$G$14)^2+(Veri!D28-'Küme Merkezleri'!$H$14)^2)</f>
        <v>66.220064291830795</v>
      </c>
      <c r="AV28" s="6">
        <f t="shared" si="10"/>
        <v>2</v>
      </c>
      <c r="AW28" s="6">
        <f>SQRT((Veri!C28-'Küme Merkezleri'!$C$15)^2+(Veri!D28-'Küme Merkezleri'!$D$15)^2)</f>
        <v>28.230918050257422</v>
      </c>
      <c r="AX28" s="6">
        <f>SQRT((Veri!C28-'Küme Merkezleri'!$E$15)^2+(Veri!D28-'Küme Merkezleri'!$F$15)^2)</f>
        <v>1.5229344659607678</v>
      </c>
      <c r="AY28" s="6">
        <f>SQRT((Veri!C28-'Küme Merkezleri'!$G$15)^2+(Veri!D28-'Küme Merkezleri'!$H$15)^2)</f>
        <v>66.220064291830795</v>
      </c>
      <c r="AZ28" s="6">
        <f t="shared" si="11"/>
        <v>2</v>
      </c>
      <c r="BA28" s="6">
        <f>SQRT((Veri!C28-'Küme Merkezleri'!$C$16)^2+(Veri!D28-'Küme Merkezleri'!$D$16)^2)</f>
        <v>28.230918050257422</v>
      </c>
      <c r="BB28" s="6">
        <f>SQRT((Veri!C28-'Küme Merkezleri'!$E$16)^2+(Veri!D28-'Küme Merkezleri'!$F$16)^2)</f>
        <v>1.5229344659607678</v>
      </c>
      <c r="BC28" s="6">
        <f>SQRT((Veri!C28-'Küme Merkezleri'!$G$16)^2+(Veri!D28-'Küme Merkezleri'!$H$16)^2)</f>
        <v>66.220064291830795</v>
      </c>
      <c r="BD28" s="6">
        <f t="shared" si="12"/>
        <v>2</v>
      </c>
      <c r="BE28" s="6">
        <f>SQRT((Veri!C28-'Küme Merkezleri'!$C$17)^2+(Veri!D28-'Küme Merkezleri'!$D$17)^2)</f>
        <v>28.230918050257422</v>
      </c>
      <c r="BF28" s="6">
        <f>SQRT((Veri!C28-'Küme Merkezleri'!$E$17)^2+(Veri!D28-'Küme Merkezleri'!$F$17)^2)</f>
        <v>1.5229344659607678</v>
      </c>
      <c r="BG28" s="6">
        <f>SQRT((Veri!C28-'Küme Merkezleri'!$G$17)^2+(Veri!D28-'Küme Merkezleri'!$H$17)^2)</f>
        <v>66.220064291830795</v>
      </c>
      <c r="BH28" s="6">
        <f t="shared" si="13"/>
        <v>2</v>
      </c>
      <c r="BI28" s="6">
        <f>SQRT((Veri!C28-'Küme Merkezleri'!$C$18)^2+(Veri!D28-'Küme Merkezleri'!$D$18)^2)</f>
        <v>28.230918050257422</v>
      </c>
      <c r="BJ28" s="6">
        <f>SQRT((Veri!C28-'Küme Merkezleri'!$E$18)^2+(Veri!D28-'Küme Merkezleri'!$F$18)^2)</f>
        <v>1.5229344659607678</v>
      </c>
      <c r="BK28" s="6">
        <f>SQRT((Veri!C28-'Küme Merkezleri'!$G$18)^2+(Veri!D28-'Küme Merkezleri'!$H$18)^2)</f>
        <v>66.220064291830795</v>
      </c>
      <c r="BL28" s="6">
        <f t="shared" si="14"/>
        <v>2</v>
      </c>
      <c r="BM28" s="6">
        <f>SQRT((Veri!C28-'Küme Merkezleri'!$C$19)^2+(Veri!D28-'Küme Merkezleri'!$D$19)^2)</f>
        <v>28.230918050257422</v>
      </c>
      <c r="BN28" s="6">
        <f>SQRT((Veri!C28-'Küme Merkezleri'!$E$19)^2+(Veri!D28-'Küme Merkezleri'!$F$19)^2)</f>
        <v>1.5229344659607678</v>
      </c>
      <c r="BO28" s="6">
        <f>SQRT((Veri!C28-'Küme Merkezleri'!$G$19)^2+(Veri!D28-'Küme Merkezleri'!$H$19)^2)</f>
        <v>66.220064291830795</v>
      </c>
      <c r="BP28" s="6">
        <f t="shared" si="15"/>
        <v>2</v>
      </c>
      <c r="BQ28" s="6">
        <f>SQRT((Veri!C28-'Küme Merkezleri'!$C$20)^2+(Veri!D28-'Küme Merkezleri'!$D$20)^2)</f>
        <v>28.230918050257422</v>
      </c>
      <c r="BR28" s="6">
        <f>SQRT((Veri!C28-'Küme Merkezleri'!$E$20)^2+(Veri!D28-'Küme Merkezleri'!$F$20)^2)</f>
        <v>1.5229344659607678</v>
      </c>
      <c r="BS28" s="6">
        <f>SQRT((Veri!C28-'Küme Merkezleri'!$G$20)^2+(Veri!D28-'Küme Merkezleri'!$H$20)^2)</f>
        <v>66.220064291830795</v>
      </c>
      <c r="BT28" s="6">
        <f t="shared" si="16"/>
        <v>2</v>
      </c>
      <c r="BU28" s="6">
        <f>SQRT((Veri!C28-'Küme Merkezleri'!$C$21)^2+(Veri!D28-'Küme Merkezleri'!$D$21)^2)</f>
        <v>28.230918050257422</v>
      </c>
      <c r="BV28" s="6">
        <f>SQRT((Veri!C28-'Küme Merkezleri'!$E$21)^2+(Veri!D28-'Küme Merkezleri'!$F$21)^2)</f>
        <v>1.5229344659607678</v>
      </c>
      <c r="BW28" s="6">
        <f>SQRT((Veri!C28-'Küme Merkezleri'!$G$21)^2+(Veri!D28-'Küme Merkezleri'!$H$21)^2)</f>
        <v>66.220064291830795</v>
      </c>
      <c r="BX28" s="6">
        <f t="shared" si="17"/>
        <v>2</v>
      </c>
      <c r="BY28" s="6">
        <f>SQRT((Veri!C28-'Küme Merkezleri'!$C$22)^2+(Veri!D28-'Küme Merkezleri'!$D$22)^2)</f>
        <v>28.230918050257422</v>
      </c>
      <c r="BZ28" s="6">
        <f>SQRT((Veri!C28-'Küme Merkezleri'!$E$22)^2+(Veri!D28-'Küme Merkezleri'!$F$22)^2)</f>
        <v>1.5229344659607678</v>
      </c>
      <c r="CA28" s="6">
        <f>SQRT((Veri!C28-'Küme Merkezleri'!$G$22)^2+(Veri!D28-'Küme Merkezleri'!$H$22)^2)</f>
        <v>66.220064291830795</v>
      </c>
      <c r="CB28" s="6">
        <f t="shared" si="18"/>
        <v>2</v>
      </c>
      <c r="CC28" s="6">
        <f>SQRT((Veri!C28-'Küme Merkezleri'!$C$23)^2+(Veri!D28-'Küme Merkezleri'!$D$23)^2)</f>
        <v>28.230918050257422</v>
      </c>
      <c r="CD28" s="6">
        <f>SQRT((Veri!C28-'Küme Merkezleri'!$E$23)^2+(Veri!D28-'Küme Merkezleri'!$F$23)^2)</f>
        <v>1.5229344659607678</v>
      </c>
      <c r="CE28" s="6">
        <f>SQRT((Veri!C28-'Küme Merkezleri'!$G$23)^2+(Veri!D28-'Küme Merkezleri'!$H$23)^2)</f>
        <v>66.220064291830795</v>
      </c>
      <c r="CF28" s="6">
        <f t="shared" si="19"/>
        <v>2</v>
      </c>
    </row>
    <row r="29" spans="2:84" x14ac:dyDescent="0.25">
      <c r="B29" s="6">
        <v>26</v>
      </c>
      <c r="C29" s="7">
        <v>8.6343226707703558</v>
      </c>
      <c r="D29" s="7">
        <v>14.71064145704571</v>
      </c>
      <c r="E29" s="6">
        <f>SQRT((Veri!C29-'Küme Merkezleri'!$C$4)^2+(Veri!D29-'Küme Merkezleri'!$D$4)^2)</f>
        <v>13.919031885632824</v>
      </c>
      <c r="F29" s="6">
        <f>SQRT((Veri!C29-'Küme Merkezleri'!$E$4)^2+(Veri!D29-'Küme Merkezleri'!$F$4)^2)</f>
        <v>14.73745448683893</v>
      </c>
      <c r="G29" s="6">
        <f>SQRT((Veri!C29-'Küme Merkezleri'!$G$4)^2+(Veri!D29-'Küme Merkezleri'!$H$4)^2)</f>
        <v>13.368809177913487</v>
      </c>
      <c r="H29" s="6">
        <f t="shared" si="0"/>
        <v>3</v>
      </c>
      <c r="I29" s="6">
        <f>SQRT((Veri!C29-'Küme Merkezleri'!$C$5)^2+(Veri!D29-'Küme Merkezleri'!$D$5)^2)</f>
        <v>15.991059176622246</v>
      </c>
      <c r="J29" s="6">
        <f>SQRT((Veri!C29-'Küme Merkezleri'!$E$5)^2+(Veri!D29-'Küme Merkezleri'!$F$5)^2)</f>
        <v>27.208508494291472</v>
      </c>
      <c r="K29" s="6">
        <f>SQRT((Veri!C29-'Küme Merkezleri'!$G$5)^2+(Veri!D29-'Küme Merkezleri'!$H$5)^2)</f>
        <v>27.589395915996068</v>
      </c>
      <c r="L29" s="6">
        <f t="shared" si="1"/>
        <v>1</v>
      </c>
      <c r="M29" s="6">
        <f>SQRT((Veri!C29-'Küme Merkezleri'!$C$6)^2+(Veri!D29-'Küme Merkezleri'!$D$6)^2)</f>
        <v>0.76894621537805585</v>
      </c>
      <c r="N29" s="6">
        <f>SQRT((Veri!C29-'Küme Merkezleri'!$E$6)^2+(Veri!D29-'Küme Merkezleri'!$F$6)^2)</f>
        <v>27.752561593276003</v>
      </c>
      <c r="O29" s="6">
        <f>SQRT((Veri!C29-'Küme Merkezleri'!$G$6)^2+(Veri!D29-'Küme Merkezleri'!$H$6)^2)</f>
        <v>58.501407746695854</v>
      </c>
      <c r="P29" s="6">
        <f t="shared" si="2"/>
        <v>1</v>
      </c>
      <c r="Q29" s="6">
        <f>SQRT((Veri!C29-'Küme Merkezleri'!$C$7)^2+(Veri!D29-'Küme Merkezleri'!$D$7)^2)</f>
        <v>0.76894621537805585</v>
      </c>
      <c r="R29" s="6">
        <f>SQRT((Veri!C29-'Küme Merkezleri'!$E$7)^2+(Veri!D29-'Küme Merkezleri'!$F$7)^2)</f>
        <v>27.752561593276003</v>
      </c>
      <c r="S29" s="6">
        <f>SQRT((Veri!C29-'Küme Merkezleri'!$G$7)^2+(Veri!D29-'Küme Merkezleri'!$H$7)^2)</f>
        <v>58.501407746695854</v>
      </c>
      <c r="T29" s="6">
        <f t="shared" si="3"/>
        <v>1</v>
      </c>
      <c r="U29" s="6">
        <f>SQRT((Veri!C29-'Küme Merkezleri'!$C$8)^2+(Veri!D29-'Küme Merkezleri'!$D$8)^2)</f>
        <v>0.76894621537805585</v>
      </c>
      <c r="V29" s="6">
        <f>SQRT((Veri!C29-'Küme Merkezleri'!$E$8)^2+(Veri!D29-'Küme Merkezleri'!$F$8)^2)</f>
        <v>27.752561593276003</v>
      </c>
      <c r="W29" s="6">
        <f>SQRT((Veri!C29-'Küme Merkezleri'!$G$8)^2+(Veri!D29-'Küme Merkezleri'!$H$8)^2)</f>
        <v>58.501407746695854</v>
      </c>
      <c r="X29" s="6">
        <f t="shared" si="4"/>
        <v>1</v>
      </c>
      <c r="Y29" s="6">
        <f>SQRT((Veri!C29-'Küme Merkezleri'!$C$9)^2+(Veri!D29-'Küme Merkezleri'!$D$9)^2)</f>
        <v>0.76894621537805585</v>
      </c>
      <c r="Z29" s="6">
        <f>SQRT((Veri!C29-'Küme Merkezleri'!$E$9)^2+(Veri!D29-'Küme Merkezleri'!$F$9)^2)</f>
        <v>27.752561593276003</v>
      </c>
      <c r="AA29" s="6">
        <f>SQRT((Veri!C29-'Küme Merkezleri'!$G$9)^2+(Veri!D29-'Küme Merkezleri'!$H$9)^2)</f>
        <v>58.501407746695854</v>
      </c>
      <c r="AB29" s="6">
        <f t="shared" si="5"/>
        <v>1</v>
      </c>
      <c r="AC29" s="6">
        <f>SQRT((Veri!C29-'Küme Merkezleri'!$C$10)^2+(Veri!D29-'Küme Merkezleri'!$D$10)^2)</f>
        <v>0.76894621537805585</v>
      </c>
      <c r="AD29" s="6">
        <f>SQRT((Veri!C29-'Küme Merkezleri'!$E$10)^2+(Veri!D29-'Küme Merkezleri'!$F$10)^2)</f>
        <v>27.752561593276003</v>
      </c>
      <c r="AE29" s="6">
        <f>SQRT((Veri!C29-'Küme Merkezleri'!$G$10)^2+(Veri!D29-'Küme Merkezleri'!$H$10)^2)</f>
        <v>58.501407746695854</v>
      </c>
      <c r="AF29" s="6">
        <f t="shared" si="6"/>
        <v>1</v>
      </c>
      <c r="AG29" s="6">
        <f>SQRT((Veri!C29-'Küme Merkezleri'!$C$11)^2+(Veri!D29-'Küme Merkezleri'!$D$11)^2)</f>
        <v>0.76894621537805585</v>
      </c>
      <c r="AH29" s="6">
        <f>SQRT((Veri!C29-'Küme Merkezleri'!$E$11)^2+(Veri!D29-'Küme Merkezleri'!$F$11)^2)</f>
        <v>27.752561593276003</v>
      </c>
      <c r="AI29" s="6">
        <f>SQRT((Veri!C29-'Küme Merkezleri'!$G$11)^2+(Veri!D29-'Küme Merkezleri'!$H$11)^2)</f>
        <v>58.501407746695854</v>
      </c>
      <c r="AJ29" s="6">
        <f t="shared" si="7"/>
        <v>1</v>
      </c>
      <c r="AK29" s="6">
        <f>SQRT((Veri!C29-'Küme Merkezleri'!$C$12)^2+(Veri!D29-'Küme Merkezleri'!$D$12)^2)</f>
        <v>0.76894621537805585</v>
      </c>
      <c r="AL29" s="6">
        <f>SQRT((Veri!C29-'Küme Merkezleri'!$E$12)^2+(Veri!D29-'Küme Merkezleri'!$F$12)^2)</f>
        <v>27.752561593276003</v>
      </c>
      <c r="AM29" s="6">
        <f>SQRT((Veri!C29-'Küme Merkezleri'!$G$12)^2+(Veri!D29-'Küme Merkezleri'!$H$12)^2)</f>
        <v>58.501407746695854</v>
      </c>
      <c r="AN29" s="6">
        <f t="shared" si="8"/>
        <v>1</v>
      </c>
      <c r="AO29" s="6">
        <f>SQRT((Veri!C29-'Küme Merkezleri'!$C$13)^2+(Veri!D29-'Küme Merkezleri'!$D$13)^2)</f>
        <v>0.76894621537805585</v>
      </c>
      <c r="AP29" s="6">
        <f>SQRT((Veri!C29-'Küme Merkezleri'!$E$13)^2+(Veri!D29-'Küme Merkezleri'!$F$13)^2)</f>
        <v>27.752561593276003</v>
      </c>
      <c r="AQ29" s="6">
        <f>SQRT((Veri!C29-'Küme Merkezleri'!$G$13)^2+(Veri!D29-'Küme Merkezleri'!$H$13)^2)</f>
        <v>58.501407746695854</v>
      </c>
      <c r="AR29" s="6">
        <f t="shared" si="9"/>
        <v>1</v>
      </c>
      <c r="AS29" s="6">
        <f>SQRT((Veri!C29-'Küme Merkezleri'!$C$14)^2+(Veri!D29-'Küme Merkezleri'!$D$14)^2)</f>
        <v>0.76894621537805585</v>
      </c>
      <c r="AT29" s="6">
        <f>SQRT((Veri!C29-'Küme Merkezleri'!$E$14)^2+(Veri!D29-'Küme Merkezleri'!$F$14)^2)</f>
        <v>27.752561593276003</v>
      </c>
      <c r="AU29" s="6">
        <f>SQRT((Veri!C29-'Küme Merkezleri'!$G$14)^2+(Veri!D29-'Küme Merkezleri'!$H$14)^2)</f>
        <v>58.501407746695854</v>
      </c>
      <c r="AV29" s="6">
        <f t="shared" si="10"/>
        <v>1</v>
      </c>
      <c r="AW29" s="6">
        <f>SQRT((Veri!C29-'Küme Merkezleri'!$C$15)^2+(Veri!D29-'Küme Merkezleri'!$D$15)^2)</f>
        <v>0.76894621537805585</v>
      </c>
      <c r="AX29" s="6">
        <f>SQRT((Veri!C29-'Küme Merkezleri'!$E$15)^2+(Veri!D29-'Küme Merkezleri'!$F$15)^2)</f>
        <v>27.752561593276003</v>
      </c>
      <c r="AY29" s="6">
        <f>SQRT((Veri!C29-'Küme Merkezleri'!$G$15)^2+(Veri!D29-'Küme Merkezleri'!$H$15)^2)</f>
        <v>58.501407746695854</v>
      </c>
      <c r="AZ29" s="6">
        <f t="shared" si="11"/>
        <v>1</v>
      </c>
      <c r="BA29" s="6">
        <f>SQRT((Veri!C29-'Küme Merkezleri'!$C$16)^2+(Veri!D29-'Küme Merkezleri'!$D$16)^2)</f>
        <v>0.76894621537805585</v>
      </c>
      <c r="BB29" s="6">
        <f>SQRT((Veri!C29-'Küme Merkezleri'!$E$16)^2+(Veri!D29-'Küme Merkezleri'!$F$16)^2)</f>
        <v>27.752561593276003</v>
      </c>
      <c r="BC29" s="6">
        <f>SQRT((Veri!C29-'Küme Merkezleri'!$G$16)^2+(Veri!D29-'Küme Merkezleri'!$H$16)^2)</f>
        <v>58.501407746695854</v>
      </c>
      <c r="BD29" s="6">
        <f t="shared" si="12"/>
        <v>1</v>
      </c>
      <c r="BE29" s="6">
        <f>SQRT((Veri!C29-'Küme Merkezleri'!$C$17)^2+(Veri!D29-'Küme Merkezleri'!$D$17)^2)</f>
        <v>0.76894621537805585</v>
      </c>
      <c r="BF29" s="6">
        <f>SQRT((Veri!C29-'Küme Merkezleri'!$E$17)^2+(Veri!D29-'Küme Merkezleri'!$F$17)^2)</f>
        <v>27.752561593276003</v>
      </c>
      <c r="BG29" s="6">
        <f>SQRT((Veri!C29-'Küme Merkezleri'!$G$17)^2+(Veri!D29-'Küme Merkezleri'!$H$17)^2)</f>
        <v>58.501407746695854</v>
      </c>
      <c r="BH29" s="6">
        <f t="shared" si="13"/>
        <v>1</v>
      </c>
      <c r="BI29" s="6">
        <f>SQRT((Veri!C29-'Küme Merkezleri'!$C$18)^2+(Veri!D29-'Küme Merkezleri'!$D$18)^2)</f>
        <v>0.76894621537805585</v>
      </c>
      <c r="BJ29" s="6">
        <f>SQRT((Veri!C29-'Küme Merkezleri'!$E$18)^2+(Veri!D29-'Küme Merkezleri'!$F$18)^2)</f>
        <v>27.752561593276003</v>
      </c>
      <c r="BK29" s="6">
        <f>SQRT((Veri!C29-'Küme Merkezleri'!$G$18)^2+(Veri!D29-'Küme Merkezleri'!$H$18)^2)</f>
        <v>58.501407746695854</v>
      </c>
      <c r="BL29" s="6">
        <f t="shared" si="14"/>
        <v>1</v>
      </c>
      <c r="BM29" s="6">
        <f>SQRT((Veri!C29-'Küme Merkezleri'!$C$19)^2+(Veri!D29-'Küme Merkezleri'!$D$19)^2)</f>
        <v>0.76894621537805585</v>
      </c>
      <c r="BN29" s="6">
        <f>SQRT((Veri!C29-'Küme Merkezleri'!$E$19)^2+(Veri!D29-'Küme Merkezleri'!$F$19)^2)</f>
        <v>27.752561593276003</v>
      </c>
      <c r="BO29" s="6">
        <f>SQRT((Veri!C29-'Küme Merkezleri'!$G$19)^2+(Veri!D29-'Küme Merkezleri'!$H$19)^2)</f>
        <v>58.501407746695854</v>
      </c>
      <c r="BP29" s="6">
        <f t="shared" si="15"/>
        <v>1</v>
      </c>
      <c r="BQ29" s="6">
        <f>SQRT((Veri!C29-'Küme Merkezleri'!$C$20)^2+(Veri!D29-'Küme Merkezleri'!$D$20)^2)</f>
        <v>0.76894621537805585</v>
      </c>
      <c r="BR29" s="6">
        <f>SQRT((Veri!C29-'Küme Merkezleri'!$E$20)^2+(Veri!D29-'Küme Merkezleri'!$F$20)^2)</f>
        <v>27.752561593276003</v>
      </c>
      <c r="BS29" s="6">
        <f>SQRT((Veri!C29-'Küme Merkezleri'!$G$20)^2+(Veri!D29-'Küme Merkezleri'!$H$20)^2)</f>
        <v>58.501407746695854</v>
      </c>
      <c r="BT29" s="6">
        <f t="shared" si="16"/>
        <v>1</v>
      </c>
      <c r="BU29" s="6">
        <f>SQRT((Veri!C29-'Küme Merkezleri'!$C$21)^2+(Veri!D29-'Küme Merkezleri'!$D$21)^2)</f>
        <v>0.76894621537805585</v>
      </c>
      <c r="BV29" s="6">
        <f>SQRT((Veri!C29-'Küme Merkezleri'!$E$21)^2+(Veri!D29-'Küme Merkezleri'!$F$21)^2)</f>
        <v>27.752561593276003</v>
      </c>
      <c r="BW29" s="6">
        <f>SQRT((Veri!C29-'Küme Merkezleri'!$G$21)^2+(Veri!D29-'Küme Merkezleri'!$H$21)^2)</f>
        <v>58.501407746695854</v>
      </c>
      <c r="BX29" s="6">
        <f t="shared" si="17"/>
        <v>1</v>
      </c>
      <c r="BY29" s="6">
        <f>SQRT((Veri!C29-'Küme Merkezleri'!$C$22)^2+(Veri!D29-'Küme Merkezleri'!$D$22)^2)</f>
        <v>0.76894621537805585</v>
      </c>
      <c r="BZ29" s="6">
        <f>SQRT((Veri!C29-'Küme Merkezleri'!$E$22)^2+(Veri!D29-'Küme Merkezleri'!$F$22)^2)</f>
        <v>27.752561593276003</v>
      </c>
      <c r="CA29" s="6">
        <f>SQRT((Veri!C29-'Küme Merkezleri'!$G$22)^2+(Veri!D29-'Küme Merkezleri'!$H$22)^2)</f>
        <v>58.501407746695854</v>
      </c>
      <c r="CB29" s="6">
        <f t="shared" si="18"/>
        <v>1</v>
      </c>
      <c r="CC29" s="6">
        <f>SQRT((Veri!C29-'Küme Merkezleri'!$C$23)^2+(Veri!D29-'Küme Merkezleri'!$D$23)^2)</f>
        <v>0.76894621537805585</v>
      </c>
      <c r="CD29" s="6">
        <f>SQRT((Veri!C29-'Küme Merkezleri'!$E$23)^2+(Veri!D29-'Küme Merkezleri'!$F$23)^2)</f>
        <v>27.752561593276003</v>
      </c>
      <c r="CE29" s="6">
        <f>SQRT((Veri!C29-'Küme Merkezleri'!$G$23)^2+(Veri!D29-'Küme Merkezleri'!$H$23)^2)</f>
        <v>58.501407746695854</v>
      </c>
      <c r="CF29" s="6">
        <f t="shared" si="19"/>
        <v>1</v>
      </c>
    </row>
    <row r="30" spans="2:84" x14ac:dyDescent="0.25">
      <c r="B30" s="6">
        <v>27</v>
      </c>
      <c r="C30" s="7">
        <v>37.700423896528136</v>
      </c>
      <c r="D30" s="7">
        <v>-38.67553997087677</v>
      </c>
      <c r="E30" s="6">
        <f>SQRT((Veri!C30-'Küme Merkezleri'!$C$4)^2+(Veri!D30-'Küme Merkezleri'!$D$4)^2)</f>
        <v>65.405880198578572</v>
      </c>
      <c r="F30" s="6">
        <f>SQRT((Veri!C30-'Küme Merkezleri'!$E$4)^2+(Veri!D30-'Küme Merkezleri'!$F$4)^2)</f>
        <v>58.55099737603166</v>
      </c>
      <c r="G30" s="6">
        <f>SQRT((Veri!C30-'Küme Merkezleri'!$G$4)^2+(Veri!D30-'Küme Merkezleri'!$H$4)^2)</f>
        <v>55.924653791470732</v>
      </c>
      <c r="H30" s="6">
        <f t="shared" si="0"/>
        <v>3</v>
      </c>
      <c r="I30" s="6">
        <f>SQRT((Veri!C30-'Küme Merkezleri'!$C$5)^2+(Veri!D30-'Küme Merkezleri'!$D$5)^2)</f>
        <v>64.75734416336077</v>
      </c>
      <c r="J30" s="6">
        <f>SQRT((Veri!C30-'Küme Merkezleri'!$E$5)^2+(Veri!D30-'Küme Merkezleri'!$F$5)^2)</f>
        <v>66.755587872102822</v>
      </c>
      <c r="K30" s="6">
        <f>SQRT((Veri!C30-'Küme Merkezleri'!$G$5)^2+(Veri!D30-'Küme Merkezleri'!$H$5)^2)</f>
        <v>33.203163356977612</v>
      </c>
      <c r="L30" s="6">
        <f t="shared" si="1"/>
        <v>3</v>
      </c>
      <c r="M30" s="6">
        <f>SQRT((Veri!C30-'Küme Merkezleri'!$C$6)^2+(Veri!D30-'Küme Merkezleri'!$D$6)^2)</f>
        <v>61.146860041974747</v>
      </c>
      <c r="N30" s="6">
        <f>SQRT((Veri!C30-'Küme Merkezleri'!$E$6)^2+(Veri!D30-'Küme Merkezleri'!$F$6)^2)</f>
        <v>68.05121650874257</v>
      </c>
      <c r="O30" s="6">
        <f>SQRT((Veri!C30-'Küme Merkezleri'!$G$6)^2+(Veri!D30-'Küme Merkezleri'!$H$6)^2)</f>
        <v>2.6646639444240003</v>
      </c>
      <c r="P30" s="6">
        <f t="shared" si="2"/>
        <v>3</v>
      </c>
      <c r="Q30" s="6">
        <f>SQRT((Veri!C30-'Küme Merkezleri'!$C$7)^2+(Veri!D30-'Küme Merkezleri'!$D$7)^2)</f>
        <v>61.146860041974747</v>
      </c>
      <c r="R30" s="6">
        <f>SQRT((Veri!C30-'Küme Merkezleri'!$E$7)^2+(Veri!D30-'Küme Merkezleri'!$F$7)^2)</f>
        <v>68.05121650874257</v>
      </c>
      <c r="S30" s="6">
        <f>SQRT((Veri!C30-'Küme Merkezleri'!$G$7)^2+(Veri!D30-'Küme Merkezleri'!$H$7)^2)</f>
        <v>2.6646639444240003</v>
      </c>
      <c r="T30" s="6">
        <f t="shared" si="3"/>
        <v>3</v>
      </c>
      <c r="U30" s="6">
        <f>SQRT((Veri!C30-'Küme Merkezleri'!$C$8)^2+(Veri!D30-'Küme Merkezleri'!$D$8)^2)</f>
        <v>61.146860041974747</v>
      </c>
      <c r="V30" s="6">
        <f>SQRT((Veri!C30-'Küme Merkezleri'!$E$8)^2+(Veri!D30-'Küme Merkezleri'!$F$8)^2)</f>
        <v>68.05121650874257</v>
      </c>
      <c r="W30" s="6">
        <f>SQRT((Veri!C30-'Küme Merkezleri'!$G$8)^2+(Veri!D30-'Küme Merkezleri'!$H$8)^2)</f>
        <v>2.6646639444240003</v>
      </c>
      <c r="X30" s="6">
        <f t="shared" si="4"/>
        <v>3</v>
      </c>
      <c r="Y30" s="6">
        <f>SQRT((Veri!C30-'Küme Merkezleri'!$C$9)^2+(Veri!D30-'Küme Merkezleri'!$D$9)^2)</f>
        <v>61.146860041974747</v>
      </c>
      <c r="Z30" s="6">
        <f>SQRT((Veri!C30-'Küme Merkezleri'!$E$9)^2+(Veri!D30-'Küme Merkezleri'!$F$9)^2)</f>
        <v>68.05121650874257</v>
      </c>
      <c r="AA30" s="6">
        <f>SQRT((Veri!C30-'Küme Merkezleri'!$G$9)^2+(Veri!D30-'Küme Merkezleri'!$H$9)^2)</f>
        <v>2.6646639444240003</v>
      </c>
      <c r="AB30" s="6">
        <f t="shared" si="5"/>
        <v>3</v>
      </c>
      <c r="AC30" s="6">
        <f>SQRT((Veri!C30-'Küme Merkezleri'!$C$10)^2+(Veri!D30-'Küme Merkezleri'!$D$10)^2)</f>
        <v>61.146860041974747</v>
      </c>
      <c r="AD30" s="6">
        <f>SQRT((Veri!C30-'Küme Merkezleri'!$E$10)^2+(Veri!D30-'Küme Merkezleri'!$F$10)^2)</f>
        <v>68.05121650874257</v>
      </c>
      <c r="AE30" s="6">
        <f>SQRT((Veri!C30-'Küme Merkezleri'!$G$10)^2+(Veri!D30-'Küme Merkezleri'!$H$10)^2)</f>
        <v>2.6646639444240003</v>
      </c>
      <c r="AF30" s="6">
        <f t="shared" si="6"/>
        <v>3</v>
      </c>
      <c r="AG30" s="6">
        <f>SQRT((Veri!C30-'Küme Merkezleri'!$C$11)^2+(Veri!D30-'Küme Merkezleri'!$D$11)^2)</f>
        <v>61.146860041974747</v>
      </c>
      <c r="AH30" s="6">
        <f>SQRT((Veri!C30-'Küme Merkezleri'!$E$11)^2+(Veri!D30-'Küme Merkezleri'!$F$11)^2)</f>
        <v>68.05121650874257</v>
      </c>
      <c r="AI30" s="6">
        <f>SQRT((Veri!C30-'Küme Merkezleri'!$G$11)^2+(Veri!D30-'Küme Merkezleri'!$H$11)^2)</f>
        <v>2.6646639444240003</v>
      </c>
      <c r="AJ30" s="6">
        <f t="shared" si="7"/>
        <v>3</v>
      </c>
      <c r="AK30" s="6">
        <f>SQRT((Veri!C30-'Küme Merkezleri'!$C$12)^2+(Veri!D30-'Küme Merkezleri'!$D$12)^2)</f>
        <v>61.146860041974747</v>
      </c>
      <c r="AL30" s="6">
        <f>SQRT((Veri!C30-'Küme Merkezleri'!$E$12)^2+(Veri!D30-'Küme Merkezleri'!$F$12)^2)</f>
        <v>68.05121650874257</v>
      </c>
      <c r="AM30" s="6">
        <f>SQRT((Veri!C30-'Küme Merkezleri'!$G$12)^2+(Veri!D30-'Küme Merkezleri'!$H$12)^2)</f>
        <v>2.6646639444240003</v>
      </c>
      <c r="AN30" s="6">
        <f t="shared" si="8"/>
        <v>3</v>
      </c>
      <c r="AO30" s="6">
        <f>SQRT((Veri!C30-'Küme Merkezleri'!$C$13)^2+(Veri!D30-'Küme Merkezleri'!$D$13)^2)</f>
        <v>61.146860041974747</v>
      </c>
      <c r="AP30" s="6">
        <f>SQRT((Veri!C30-'Küme Merkezleri'!$E$13)^2+(Veri!D30-'Küme Merkezleri'!$F$13)^2)</f>
        <v>68.05121650874257</v>
      </c>
      <c r="AQ30" s="6">
        <f>SQRT((Veri!C30-'Küme Merkezleri'!$G$13)^2+(Veri!D30-'Küme Merkezleri'!$H$13)^2)</f>
        <v>2.6646639444240003</v>
      </c>
      <c r="AR30" s="6">
        <f t="shared" si="9"/>
        <v>3</v>
      </c>
      <c r="AS30" s="6">
        <f>SQRT((Veri!C30-'Küme Merkezleri'!$C$14)^2+(Veri!D30-'Küme Merkezleri'!$D$14)^2)</f>
        <v>61.146860041974747</v>
      </c>
      <c r="AT30" s="6">
        <f>SQRT((Veri!C30-'Küme Merkezleri'!$E$14)^2+(Veri!D30-'Küme Merkezleri'!$F$14)^2)</f>
        <v>68.05121650874257</v>
      </c>
      <c r="AU30" s="6">
        <f>SQRT((Veri!C30-'Küme Merkezleri'!$G$14)^2+(Veri!D30-'Küme Merkezleri'!$H$14)^2)</f>
        <v>2.6646639444240003</v>
      </c>
      <c r="AV30" s="6">
        <f t="shared" si="10"/>
        <v>3</v>
      </c>
      <c r="AW30" s="6">
        <f>SQRT((Veri!C30-'Küme Merkezleri'!$C$15)^2+(Veri!D30-'Küme Merkezleri'!$D$15)^2)</f>
        <v>61.146860041974747</v>
      </c>
      <c r="AX30" s="6">
        <f>SQRT((Veri!C30-'Küme Merkezleri'!$E$15)^2+(Veri!D30-'Küme Merkezleri'!$F$15)^2)</f>
        <v>68.05121650874257</v>
      </c>
      <c r="AY30" s="6">
        <f>SQRT((Veri!C30-'Küme Merkezleri'!$G$15)^2+(Veri!D30-'Küme Merkezleri'!$H$15)^2)</f>
        <v>2.6646639444240003</v>
      </c>
      <c r="AZ30" s="6">
        <f t="shared" si="11"/>
        <v>3</v>
      </c>
      <c r="BA30" s="6">
        <f>SQRT((Veri!C30-'Küme Merkezleri'!$C$16)^2+(Veri!D30-'Küme Merkezleri'!$D$16)^2)</f>
        <v>61.146860041974747</v>
      </c>
      <c r="BB30" s="6">
        <f>SQRT((Veri!C30-'Küme Merkezleri'!$E$16)^2+(Veri!D30-'Küme Merkezleri'!$F$16)^2)</f>
        <v>68.05121650874257</v>
      </c>
      <c r="BC30" s="6">
        <f>SQRT((Veri!C30-'Küme Merkezleri'!$G$16)^2+(Veri!D30-'Küme Merkezleri'!$H$16)^2)</f>
        <v>2.6646639444240003</v>
      </c>
      <c r="BD30" s="6">
        <f t="shared" si="12"/>
        <v>3</v>
      </c>
      <c r="BE30" s="6">
        <f>SQRT((Veri!C30-'Küme Merkezleri'!$C$17)^2+(Veri!D30-'Küme Merkezleri'!$D$17)^2)</f>
        <v>61.146860041974747</v>
      </c>
      <c r="BF30" s="6">
        <f>SQRT((Veri!C30-'Küme Merkezleri'!$E$17)^2+(Veri!D30-'Küme Merkezleri'!$F$17)^2)</f>
        <v>68.05121650874257</v>
      </c>
      <c r="BG30" s="6">
        <f>SQRT((Veri!C30-'Küme Merkezleri'!$G$17)^2+(Veri!D30-'Küme Merkezleri'!$H$17)^2)</f>
        <v>2.6646639444240003</v>
      </c>
      <c r="BH30" s="6">
        <f t="shared" si="13"/>
        <v>3</v>
      </c>
      <c r="BI30" s="6">
        <f>SQRT((Veri!C30-'Küme Merkezleri'!$C$18)^2+(Veri!D30-'Küme Merkezleri'!$D$18)^2)</f>
        <v>61.146860041974747</v>
      </c>
      <c r="BJ30" s="6">
        <f>SQRT((Veri!C30-'Küme Merkezleri'!$E$18)^2+(Veri!D30-'Küme Merkezleri'!$F$18)^2)</f>
        <v>68.05121650874257</v>
      </c>
      <c r="BK30" s="6">
        <f>SQRT((Veri!C30-'Küme Merkezleri'!$G$18)^2+(Veri!D30-'Küme Merkezleri'!$H$18)^2)</f>
        <v>2.6646639444240003</v>
      </c>
      <c r="BL30" s="6">
        <f t="shared" si="14"/>
        <v>3</v>
      </c>
      <c r="BM30" s="6">
        <f>SQRT((Veri!C30-'Küme Merkezleri'!$C$19)^2+(Veri!D30-'Küme Merkezleri'!$D$19)^2)</f>
        <v>61.146860041974747</v>
      </c>
      <c r="BN30" s="6">
        <f>SQRT((Veri!C30-'Küme Merkezleri'!$E$19)^2+(Veri!D30-'Küme Merkezleri'!$F$19)^2)</f>
        <v>68.05121650874257</v>
      </c>
      <c r="BO30" s="6">
        <f>SQRT((Veri!C30-'Küme Merkezleri'!$G$19)^2+(Veri!D30-'Küme Merkezleri'!$H$19)^2)</f>
        <v>2.6646639444240003</v>
      </c>
      <c r="BP30" s="6">
        <f t="shared" si="15"/>
        <v>3</v>
      </c>
      <c r="BQ30" s="6">
        <f>SQRT((Veri!C30-'Küme Merkezleri'!$C$20)^2+(Veri!D30-'Küme Merkezleri'!$D$20)^2)</f>
        <v>61.146860041974747</v>
      </c>
      <c r="BR30" s="6">
        <f>SQRT((Veri!C30-'Küme Merkezleri'!$E$20)^2+(Veri!D30-'Küme Merkezleri'!$F$20)^2)</f>
        <v>68.05121650874257</v>
      </c>
      <c r="BS30" s="6">
        <f>SQRT((Veri!C30-'Küme Merkezleri'!$G$20)^2+(Veri!D30-'Küme Merkezleri'!$H$20)^2)</f>
        <v>2.6646639444240003</v>
      </c>
      <c r="BT30" s="6">
        <f t="shared" si="16"/>
        <v>3</v>
      </c>
      <c r="BU30" s="6">
        <f>SQRT((Veri!C30-'Küme Merkezleri'!$C$21)^2+(Veri!D30-'Küme Merkezleri'!$D$21)^2)</f>
        <v>61.146860041974747</v>
      </c>
      <c r="BV30" s="6">
        <f>SQRT((Veri!C30-'Küme Merkezleri'!$E$21)^2+(Veri!D30-'Küme Merkezleri'!$F$21)^2)</f>
        <v>68.05121650874257</v>
      </c>
      <c r="BW30" s="6">
        <f>SQRT((Veri!C30-'Küme Merkezleri'!$G$21)^2+(Veri!D30-'Küme Merkezleri'!$H$21)^2)</f>
        <v>2.6646639444240003</v>
      </c>
      <c r="BX30" s="6">
        <f t="shared" si="17"/>
        <v>3</v>
      </c>
      <c r="BY30" s="6">
        <f>SQRT((Veri!C30-'Küme Merkezleri'!$C$22)^2+(Veri!D30-'Küme Merkezleri'!$D$22)^2)</f>
        <v>61.146860041974747</v>
      </c>
      <c r="BZ30" s="6">
        <f>SQRT((Veri!C30-'Küme Merkezleri'!$E$22)^2+(Veri!D30-'Küme Merkezleri'!$F$22)^2)</f>
        <v>68.05121650874257</v>
      </c>
      <c r="CA30" s="6">
        <f>SQRT((Veri!C30-'Küme Merkezleri'!$G$22)^2+(Veri!D30-'Küme Merkezleri'!$H$22)^2)</f>
        <v>2.6646639444240003</v>
      </c>
      <c r="CB30" s="6">
        <f t="shared" si="18"/>
        <v>3</v>
      </c>
      <c r="CC30" s="6">
        <f>SQRT((Veri!C30-'Küme Merkezleri'!$C$23)^2+(Veri!D30-'Küme Merkezleri'!$D$23)^2)</f>
        <v>61.146860041974747</v>
      </c>
      <c r="CD30" s="6">
        <f>SQRT((Veri!C30-'Küme Merkezleri'!$E$23)^2+(Veri!D30-'Küme Merkezleri'!$F$23)^2)</f>
        <v>68.05121650874257</v>
      </c>
      <c r="CE30" s="6">
        <f>SQRT((Veri!C30-'Küme Merkezleri'!$G$23)^2+(Veri!D30-'Küme Merkezleri'!$H$23)^2)</f>
        <v>2.6646639444240003</v>
      </c>
      <c r="CF30" s="6">
        <f t="shared" si="19"/>
        <v>3</v>
      </c>
    </row>
    <row r="31" spans="2:84" x14ac:dyDescent="0.25">
      <c r="B31" s="6">
        <v>28</v>
      </c>
      <c r="C31" s="7">
        <v>32.908481001138654</v>
      </c>
      <c r="D31" s="7">
        <v>28.305454443699368</v>
      </c>
      <c r="E31" s="6">
        <f>SQRT((Veri!C31-'Küme Merkezleri'!$C$4)^2+(Veri!D31-'Küme Merkezleri'!$D$4)^2)</f>
        <v>14.55962848859151</v>
      </c>
      <c r="F31" s="6">
        <f>SQRT((Veri!C31-'Küme Merkezleri'!$E$4)^2+(Veri!D31-'Küme Merkezleri'!$F$4)^2)</f>
        <v>14.296166865320533</v>
      </c>
      <c r="G31" s="6">
        <f>SQRT((Veri!C31-'Küme Merkezleri'!$G$4)^2+(Veri!D31-'Küme Merkezleri'!$H$4)^2)</f>
        <v>17.205524569322559</v>
      </c>
      <c r="H31" s="6">
        <f t="shared" si="0"/>
        <v>2</v>
      </c>
      <c r="I31" s="6">
        <f>SQRT((Veri!C31-'Küme Merkezleri'!$C$5)^2+(Veri!D31-'Küme Merkezleri'!$D$5)^2)</f>
        <v>12.06947858442277</v>
      </c>
      <c r="J31" s="6">
        <f>SQRT((Veri!C31-'Küme Merkezleri'!$E$5)^2+(Veri!D31-'Küme Merkezleri'!$F$5)^2)</f>
        <v>0.63225348826043981</v>
      </c>
      <c r="K31" s="6">
        <f>SQRT((Veri!C31-'Küme Merkezleri'!$G$5)^2+(Veri!D31-'Küme Merkezleri'!$H$5)^2)</f>
        <v>39.731002543032531</v>
      </c>
      <c r="L31" s="6">
        <f t="shared" si="1"/>
        <v>2</v>
      </c>
      <c r="M31" s="6">
        <f>SQRT((Veri!C31-'Küme Merkezleri'!$C$6)^2+(Veri!D31-'Küme Merkezleri'!$D$6)^2)</f>
        <v>27.138894277234339</v>
      </c>
      <c r="N31" s="6">
        <f>SQRT((Veri!C31-'Küme Merkezleri'!$E$6)^2+(Veri!D31-'Küme Merkezleri'!$F$6)^2)</f>
        <v>1.036411072848489</v>
      </c>
      <c r="O31" s="6">
        <f>SQRT((Veri!C31-'Küme Merkezleri'!$G$6)^2+(Veri!D31-'Küme Merkezleri'!$H$6)^2)</f>
        <v>65.652479216494399</v>
      </c>
      <c r="P31" s="6">
        <f t="shared" si="2"/>
        <v>2</v>
      </c>
      <c r="Q31" s="6">
        <f>SQRT((Veri!C31-'Küme Merkezleri'!$C$7)^2+(Veri!D31-'Küme Merkezleri'!$D$7)^2)</f>
        <v>27.138894277234339</v>
      </c>
      <c r="R31" s="6">
        <f>SQRT((Veri!C31-'Küme Merkezleri'!$E$7)^2+(Veri!D31-'Küme Merkezleri'!$F$7)^2)</f>
        <v>1.036411072848489</v>
      </c>
      <c r="S31" s="6">
        <f>SQRT((Veri!C31-'Küme Merkezleri'!$G$7)^2+(Veri!D31-'Küme Merkezleri'!$H$7)^2)</f>
        <v>65.652479216494399</v>
      </c>
      <c r="T31" s="6">
        <f t="shared" si="3"/>
        <v>2</v>
      </c>
      <c r="U31" s="6">
        <f>SQRT((Veri!C31-'Küme Merkezleri'!$C$8)^2+(Veri!D31-'Küme Merkezleri'!$D$8)^2)</f>
        <v>27.138894277234339</v>
      </c>
      <c r="V31" s="6">
        <f>SQRT((Veri!C31-'Küme Merkezleri'!$E$8)^2+(Veri!D31-'Küme Merkezleri'!$F$8)^2)</f>
        <v>1.036411072848489</v>
      </c>
      <c r="W31" s="6">
        <f>SQRT((Veri!C31-'Küme Merkezleri'!$G$8)^2+(Veri!D31-'Küme Merkezleri'!$H$8)^2)</f>
        <v>65.652479216494399</v>
      </c>
      <c r="X31" s="6">
        <f t="shared" si="4"/>
        <v>2</v>
      </c>
      <c r="Y31" s="6">
        <f>SQRT((Veri!C31-'Küme Merkezleri'!$C$9)^2+(Veri!D31-'Küme Merkezleri'!$D$9)^2)</f>
        <v>27.138894277234339</v>
      </c>
      <c r="Z31" s="6">
        <f>SQRT((Veri!C31-'Küme Merkezleri'!$E$9)^2+(Veri!D31-'Küme Merkezleri'!$F$9)^2)</f>
        <v>1.036411072848489</v>
      </c>
      <c r="AA31" s="6">
        <f>SQRT((Veri!C31-'Küme Merkezleri'!$G$9)^2+(Veri!D31-'Küme Merkezleri'!$H$9)^2)</f>
        <v>65.652479216494399</v>
      </c>
      <c r="AB31" s="6">
        <f t="shared" si="5"/>
        <v>2</v>
      </c>
      <c r="AC31" s="6">
        <f>SQRT((Veri!C31-'Küme Merkezleri'!$C$10)^2+(Veri!D31-'Küme Merkezleri'!$D$10)^2)</f>
        <v>27.138894277234339</v>
      </c>
      <c r="AD31" s="6">
        <f>SQRT((Veri!C31-'Küme Merkezleri'!$E$10)^2+(Veri!D31-'Küme Merkezleri'!$F$10)^2)</f>
        <v>1.036411072848489</v>
      </c>
      <c r="AE31" s="6">
        <f>SQRT((Veri!C31-'Küme Merkezleri'!$G$10)^2+(Veri!D31-'Küme Merkezleri'!$H$10)^2)</f>
        <v>65.652479216494399</v>
      </c>
      <c r="AF31" s="6">
        <f t="shared" si="6"/>
        <v>2</v>
      </c>
      <c r="AG31" s="6">
        <f>SQRT((Veri!C31-'Küme Merkezleri'!$C$11)^2+(Veri!D31-'Küme Merkezleri'!$D$11)^2)</f>
        <v>27.138894277234339</v>
      </c>
      <c r="AH31" s="6">
        <f>SQRT((Veri!C31-'Küme Merkezleri'!$E$11)^2+(Veri!D31-'Küme Merkezleri'!$F$11)^2)</f>
        <v>1.036411072848489</v>
      </c>
      <c r="AI31" s="6">
        <f>SQRT((Veri!C31-'Küme Merkezleri'!$G$11)^2+(Veri!D31-'Küme Merkezleri'!$H$11)^2)</f>
        <v>65.652479216494399</v>
      </c>
      <c r="AJ31" s="6">
        <f t="shared" si="7"/>
        <v>2</v>
      </c>
      <c r="AK31" s="6">
        <f>SQRT((Veri!C31-'Küme Merkezleri'!$C$12)^2+(Veri!D31-'Küme Merkezleri'!$D$12)^2)</f>
        <v>27.138894277234339</v>
      </c>
      <c r="AL31" s="6">
        <f>SQRT((Veri!C31-'Küme Merkezleri'!$E$12)^2+(Veri!D31-'Küme Merkezleri'!$F$12)^2)</f>
        <v>1.036411072848489</v>
      </c>
      <c r="AM31" s="6">
        <f>SQRT((Veri!C31-'Küme Merkezleri'!$G$12)^2+(Veri!D31-'Küme Merkezleri'!$H$12)^2)</f>
        <v>65.652479216494399</v>
      </c>
      <c r="AN31" s="6">
        <f t="shared" si="8"/>
        <v>2</v>
      </c>
      <c r="AO31" s="6">
        <f>SQRT((Veri!C31-'Küme Merkezleri'!$C$13)^2+(Veri!D31-'Küme Merkezleri'!$D$13)^2)</f>
        <v>27.138894277234339</v>
      </c>
      <c r="AP31" s="6">
        <f>SQRT((Veri!C31-'Küme Merkezleri'!$E$13)^2+(Veri!D31-'Küme Merkezleri'!$F$13)^2)</f>
        <v>1.036411072848489</v>
      </c>
      <c r="AQ31" s="6">
        <f>SQRT((Veri!C31-'Küme Merkezleri'!$G$13)^2+(Veri!D31-'Küme Merkezleri'!$H$13)^2)</f>
        <v>65.652479216494399</v>
      </c>
      <c r="AR31" s="6">
        <f t="shared" si="9"/>
        <v>2</v>
      </c>
      <c r="AS31" s="6">
        <f>SQRT((Veri!C31-'Küme Merkezleri'!$C$14)^2+(Veri!D31-'Küme Merkezleri'!$D$14)^2)</f>
        <v>27.138894277234339</v>
      </c>
      <c r="AT31" s="6">
        <f>SQRT((Veri!C31-'Küme Merkezleri'!$E$14)^2+(Veri!D31-'Küme Merkezleri'!$F$14)^2)</f>
        <v>1.036411072848489</v>
      </c>
      <c r="AU31" s="6">
        <f>SQRT((Veri!C31-'Küme Merkezleri'!$G$14)^2+(Veri!D31-'Küme Merkezleri'!$H$14)^2)</f>
        <v>65.652479216494399</v>
      </c>
      <c r="AV31" s="6">
        <f t="shared" si="10"/>
        <v>2</v>
      </c>
      <c r="AW31" s="6">
        <f>SQRT((Veri!C31-'Küme Merkezleri'!$C$15)^2+(Veri!D31-'Küme Merkezleri'!$D$15)^2)</f>
        <v>27.138894277234339</v>
      </c>
      <c r="AX31" s="6">
        <f>SQRT((Veri!C31-'Küme Merkezleri'!$E$15)^2+(Veri!D31-'Küme Merkezleri'!$F$15)^2)</f>
        <v>1.036411072848489</v>
      </c>
      <c r="AY31" s="6">
        <f>SQRT((Veri!C31-'Küme Merkezleri'!$G$15)^2+(Veri!D31-'Küme Merkezleri'!$H$15)^2)</f>
        <v>65.652479216494399</v>
      </c>
      <c r="AZ31" s="6">
        <f t="shared" si="11"/>
        <v>2</v>
      </c>
      <c r="BA31" s="6">
        <f>SQRT((Veri!C31-'Küme Merkezleri'!$C$16)^2+(Veri!D31-'Küme Merkezleri'!$D$16)^2)</f>
        <v>27.138894277234339</v>
      </c>
      <c r="BB31" s="6">
        <f>SQRT((Veri!C31-'Küme Merkezleri'!$E$16)^2+(Veri!D31-'Küme Merkezleri'!$F$16)^2)</f>
        <v>1.036411072848489</v>
      </c>
      <c r="BC31" s="6">
        <f>SQRT((Veri!C31-'Küme Merkezleri'!$G$16)^2+(Veri!D31-'Küme Merkezleri'!$H$16)^2)</f>
        <v>65.652479216494399</v>
      </c>
      <c r="BD31" s="6">
        <f t="shared" si="12"/>
        <v>2</v>
      </c>
      <c r="BE31" s="6">
        <f>SQRT((Veri!C31-'Küme Merkezleri'!$C$17)^2+(Veri!D31-'Küme Merkezleri'!$D$17)^2)</f>
        <v>27.138894277234339</v>
      </c>
      <c r="BF31" s="6">
        <f>SQRT((Veri!C31-'Küme Merkezleri'!$E$17)^2+(Veri!D31-'Küme Merkezleri'!$F$17)^2)</f>
        <v>1.036411072848489</v>
      </c>
      <c r="BG31" s="6">
        <f>SQRT((Veri!C31-'Küme Merkezleri'!$G$17)^2+(Veri!D31-'Küme Merkezleri'!$H$17)^2)</f>
        <v>65.652479216494399</v>
      </c>
      <c r="BH31" s="6">
        <f t="shared" si="13"/>
        <v>2</v>
      </c>
      <c r="BI31" s="6">
        <f>SQRT((Veri!C31-'Küme Merkezleri'!$C$18)^2+(Veri!D31-'Küme Merkezleri'!$D$18)^2)</f>
        <v>27.138894277234339</v>
      </c>
      <c r="BJ31" s="6">
        <f>SQRT((Veri!C31-'Küme Merkezleri'!$E$18)^2+(Veri!D31-'Küme Merkezleri'!$F$18)^2)</f>
        <v>1.036411072848489</v>
      </c>
      <c r="BK31" s="6">
        <f>SQRT((Veri!C31-'Küme Merkezleri'!$G$18)^2+(Veri!D31-'Küme Merkezleri'!$H$18)^2)</f>
        <v>65.652479216494399</v>
      </c>
      <c r="BL31" s="6">
        <f t="shared" si="14"/>
        <v>2</v>
      </c>
      <c r="BM31" s="6">
        <f>SQRT((Veri!C31-'Küme Merkezleri'!$C$19)^2+(Veri!D31-'Küme Merkezleri'!$D$19)^2)</f>
        <v>27.138894277234339</v>
      </c>
      <c r="BN31" s="6">
        <f>SQRT((Veri!C31-'Küme Merkezleri'!$E$19)^2+(Veri!D31-'Küme Merkezleri'!$F$19)^2)</f>
        <v>1.036411072848489</v>
      </c>
      <c r="BO31" s="6">
        <f>SQRT((Veri!C31-'Küme Merkezleri'!$G$19)^2+(Veri!D31-'Küme Merkezleri'!$H$19)^2)</f>
        <v>65.652479216494399</v>
      </c>
      <c r="BP31" s="6">
        <f t="shared" si="15"/>
        <v>2</v>
      </c>
      <c r="BQ31" s="6">
        <f>SQRT((Veri!C31-'Küme Merkezleri'!$C$20)^2+(Veri!D31-'Küme Merkezleri'!$D$20)^2)</f>
        <v>27.138894277234339</v>
      </c>
      <c r="BR31" s="6">
        <f>SQRT((Veri!C31-'Küme Merkezleri'!$E$20)^2+(Veri!D31-'Küme Merkezleri'!$F$20)^2)</f>
        <v>1.036411072848489</v>
      </c>
      <c r="BS31" s="6">
        <f>SQRT((Veri!C31-'Küme Merkezleri'!$G$20)^2+(Veri!D31-'Küme Merkezleri'!$H$20)^2)</f>
        <v>65.652479216494399</v>
      </c>
      <c r="BT31" s="6">
        <f t="shared" si="16"/>
        <v>2</v>
      </c>
      <c r="BU31" s="6">
        <f>SQRT((Veri!C31-'Küme Merkezleri'!$C$21)^2+(Veri!D31-'Küme Merkezleri'!$D$21)^2)</f>
        <v>27.138894277234339</v>
      </c>
      <c r="BV31" s="6">
        <f>SQRT((Veri!C31-'Küme Merkezleri'!$E$21)^2+(Veri!D31-'Küme Merkezleri'!$F$21)^2)</f>
        <v>1.036411072848489</v>
      </c>
      <c r="BW31" s="6">
        <f>SQRT((Veri!C31-'Küme Merkezleri'!$G$21)^2+(Veri!D31-'Küme Merkezleri'!$H$21)^2)</f>
        <v>65.652479216494399</v>
      </c>
      <c r="BX31" s="6">
        <f t="shared" si="17"/>
        <v>2</v>
      </c>
      <c r="BY31" s="6">
        <f>SQRT((Veri!C31-'Küme Merkezleri'!$C$22)^2+(Veri!D31-'Küme Merkezleri'!$D$22)^2)</f>
        <v>27.138894277234339</v>
      </c>
      <c r="BZ31" s="6">
        <f>SQRT((Veri!C31-'Küme Merkezleri'!$E$22)^2+(Veri!D31-'Küme Merkezleri'!$F$22)^2)</f>
        <v>1.036411072848489</v>
      </c>
      <c r="CA31" s="6">
        <f>SQRT((Veri!C31-'Küme Merkezleri'!$G$22)^2+(Veri!D31-'Küme Merkezleri'!$H$22)^2)</f>
        <v>65.652479216494399</v>
      </c>
      <c r="CB31" s="6">
        <f t="shared" si="18"/>
        <v>2</v>
      </c>
      <c r="CC31" s="6">
        <f>SQRT((Veri!C31-'Küme Merkezleri'!$C$23)^2+(Veri!D31-'Küme Merkezleri'!$D$23)^2)</f>
        <v>27.138894277234339</v>
      </c>
      <c r="CD31" s="6">
        <f>SQRT((Veri!C31-'Küme Merkezleri'!$E$23)^2+(Veri!D31-'Küme Merkezleri'!$F$23)^2)</f>
        <v>1.036411072848489</v>
      </c>
      <c r="CE31" s="6">
        <f>SQRT((Veri!C31-'Küme Merkezleri'!$G$23)^2+(Veri!D31-'Küme Merkezleri'!$H$23)^2)</f>
        <v>65.652479216494399</v>
      </c>
      <c r="CF31" s="6">
        <f t="shared" si="19"/>
        <v>2</v>
      </c>
    </row>
    <row r="32" spans="2:84" x14ac:dyDescent="0.25">
      <c r="B32" s="6">
        <v>29</v>
      </c>
      <c r="C32" s="7">
        <v>10.878842599810959</v>
      </c>
      <c r="D32" s="7">
        <v>16.496451181786647</v>
      </c>
      <c r="E32" s="6">
        <f>SQRT((Veri!C32-'Küme Merkezleri'!$C$4)^2+(Veri!D32-'Küme Merkezleri'!$D$4)^2)</f>
        <v>11.05696352467332</v>
      </c>
      <c r="F32" s="6">
        <f>SQRT((Veri!C32-'Küme Merkezleri'!$E$4)^2+(Veri!D32-'Küme Merkezleri'!$F$4)^2)</f>
        <v>12.214054026772123</v>
      </c>
      <c r="G32" s="6">
        <f>SQRT((Veri!C32-'Küme Merkezleri'!$G$4)^2+(Veri!D32-'Küme Merkezleri'!$H$4)^2)</f>
        <v>11.221386191520642</v>
      </c>
      <c r="H32" s="6">
        <f t="shared" si="0"/>
        <v>1</v>
      </c>
      <c r="I32" s="6">
        <f>SQRT((Veri!C32-'Küme Merkezleri'!$C$5)^2+(Veri!D32-'Küme Merkezleri'!$D$5)^2)</f>
        <v>13.12685210672846</v>
      </c>
      <c r="J32" s="6">
        <f>SQRT((Veri!C32-'Küme Merkezleri'!$E$5)^2+(Veri!D32-'Küme Merkezleri'!$F$5)^2)</f>
        <v>24.384868137602968</v>
      </c>
      <c r="K32" s="6">
        <f>SQRT((Veri!C32-'Küme Merkezleri'!$G$5)^2+(Veri!D32-'Küme Merkezleri'!$H$5)^2)</f>
        <v>28.271113848783923</v>
      </c>
      <c r="L32" s="6">
        <f t="shared" si="1"/>
        <v>1</v>
      </c>
      <c r="M32" s="6">
        <f>SQRT((Veri!C32-'Küme Merkezleri'!$C$6)^2+(Veri!D32-'Küme Merkezleri'!$D$6)^2)</f>
        <v>2.1486947141134389</v>
      </c>
      <c r="N32" s="6">
        <f>SQRT((Veri!C32-'Küme Merkezleri'!$E$6)^2+(Veri!D32-'Küme Merkezleri'!$F$6)^2)</f>
        <v>24.90896757752224</v>
      </c>
      <c r="O32" s="6">
        <f>SQRT((Veri!C32-'Küme Merkezleri'!$G$6)^2+(Veri!D32-'Küme Merkezleri'!$H$6)^2)</f>
        <v>59.12836546461206</v>
      </c>
      <c r="P32" s="6">
        <f t="shared" si="2"/>
        <v>1</v>
      </c>
      <c r="Q32" s="6">
        <f>SQRT((Veri!C32-'Küme Merkezleri'!$C$7)^2+(Veri!D32-'Küme Merkezleri'!$D$7)^2)</f>
        <v>2.1486947141134389</v>
      </c>
      <c r="R32" s="6">
        <f>SQRT((Veri!C32-'Küme Merkezleri'!$E$7)^2+(Veri!D32-'Küme Merkezleri'!$F$7)^2)</f>
        <v>24.90896757752224</v>
      </c>
      <c r="S32" s="6">
        <f>SQRT((Veri!C32-'Küme Merkezleri'!$G$7)^2+(Veri!D32-'Küme Merkezleri'!$H$7)^2)</f>
        <v>59.12836546461206</v>
      </c>
      <c r="T32" s="6">
        <f t="shared" si="3"/>
        <v>1</v>
      </c>
      <c r="U32" s="6">
        <f>SQRT((Veri!C32-'Küme Merkezleri'!$C$8)^2+(Veri!D32-'Küme Merkezleri'!$D$8)^2)</f>
        <v>2.1486947141134389</v>
      </c>
      <c r="V32" s="6">
        <f>SQRT((Veri!C32-'Küme Merkezleri'!$E$8)^2+(Veri!D32-'Küme Merkezleri'!$F$8)^2)</f>
        <v>24.90896757752224</v>
      </c>
      <c r="W32" s="6">
        <f>SQRT((Veri!C32-'Küme Merkezleri'!$G$8)^2+(Veri!D32-'Küme Merkezleri'!$H$8)^2)</f>
        <v>59.12836546461206</v>
      </c>
      <c r="X32" s="6">
        <f t="shared" si="4"/>
        <v>1</v>
      </c>
      <c r="Y32" s="6">
        <f>SQRT((Veri!C32-'Küme Merkezleri'!$C$9)^2+(Veri!D32-'Küme Merkezleri'!$D$9)^2)</f>
        <v>2.1486947141134389</v>
      </c>
      <c r="Z32" s="6">
        <f>SQRT((Veri!C32-'Küme Merkezleri'!$E$9)^2+(Veri!D32-'Küme Merkezleri'!$F$9)^2)</f>
        <v>24.90896757752224</v>
      </c>
      <c r="AA32" s="6">
        <f>SQRT((Veri!C32-'Küme Merkezleri'!$G$9)^2+(Veri!D32-'Küme Merkezleri'!$H$9)^2)</f>
        <v>59.12836546461206</v>
      </c>
      <c r="AB32" s="6">
        <f t="shared" si="5"/>
        <v>1</v>
      </c>
      <c r="AC32" s="6">
        <f>SQRT((Veri!C32-'Küme Merkezleri'!$C$10)^2+(Veri!D32-'Küme Merkezleri'!$D$10)^2)</f>
        <v>2.1486947141134389</v>
      </c>
      <c r="AD32" s="6">
        <f>SQRT((Veri!C32-'Küme Merkezleri'!$E$10)^2+(Veri!D32-'Küme Merkezleri'!$F$10)^2)</f>
        <v>24.90896757752224</v>
      </c>
      <c r="AE32" s="6">
        <f>SQRT((Veri!C32-'Küme Merkezleri'!$G$10)^2+(Veri!D32-'Küme Merkezleri'!$H$10)^2)</f>
        <v>59.12836546461206</v>
      </c>
      <c r="AF32" s="6">
        <f t="shared" si="6"/>
        <v>1</v>
      </c>
      <c r="AG32" s="6">
        <f>SQRT((Veri!C32-'Küme Merkezleri'!$C$11)^2+(Veri!D32-'Küme Merkezleri'!$D$11)^2)</f>
        <v>2.1486947141134389</v>
      </c>
      <c r="AH32" s="6">
        <f>SQRT((Veri!C32-'Küme Merkezleri'!$E$11)^2+(Veri!D32-'Küme Merkezleri'!$F$11)^2)</f>
        <v>24.90896757752224</v>
      </c>
      <c r="AI32" s="6">
        <f>SQRT((Veri!C32-'Küme Merkezleri'!$G$11)^2+(Veri!D32-'Küme Merkezleri'!$H$11)^2)</f>
        <v>59.12836546461206</v>
      </c>
      <c r="AJ32" s="6">
        <f t="shared" si="7"/>
        <v>1</v>
      </c>
      <c r="AK32" s="6">
        <f>SQRT((Veri!C32-'Küme Merkezleri'!$C$12)^2+(Veri!D32-'Küme Merkezleri'!$D$12)^2)</f>
        <v>2.1486947141134389</v>
      </c>
      <c r="AL32" s="6">
        <f>SQRT((Veri!C32-'Küme Merkezleri'!$E$12)^2+(Veri!D32-'Küme Merkezleri'!$F$12)^2)</f>
        <v>24.90896757752224</v>
      </c>
      <c r="AM32" s="6">
        <f>SQRT((Veri!C32-'Küme Merkezleri'!$G$12)^2+(Veri!D32-'Küme Merkezleri'!$H$12)^2)</f>
        <v>59.12836546461206</v>
      </c>
      <c r="AN32" s="6">
        <f t="shared" si="8"/>
        <v>1</v>
      </c>
      <c r="AO32" s="6">
        <f>SQRT((Veri!C32-'Küme Merkezleri'!$C$13)^2+(Veri!D32-'Küme Merkezleri'!$D$13)^2)</f>
        <v>2.1486947141134389</v>
      </c>
      <c r="AP32" s="6">
        <f>SQRT((Veri!C32-'Küme Merkezleri'!$E$13)^2+(Veri!D32-'Küme Merkezleri'!$F$13)^2)</f>
        <v>24.90896757752224</v>
      </c>
      <c r="AQ32" s="6">
        <f>SQRT((Veri!C32-'Küme Merkezleri'!$G$13)^2+(Veri!D32-'Küme Merkezleri'!$H$13)^2)</f>
        <v>59.12836546461206</v>
      </c>
      <c r="AR32" s="6">
        <f t="shared" si="9"/>
        <v>1</v>
      </c>
      <c r="AS32" s="6">
        <f>SQRT((Veri!C32-'Küme Merkezleri'!$C$14)^2+(Veri!D32-'Küme Merkezleri'!$D$14)^2)</f>
        <v>2.1486947141134389</v>
      </c>
      <c r="AT32" s="6">
        <f>SQRT((Veri!C32-'Küme Merkezleri'!$E$14)^2+(Veri!D32-'Küme Merkezleri'!$F$14)^2)</f>
        <v>24.90896757752224</v>
      </c>
      <c r="AU32" s="6">
        <f>SQRT((Veri!C32-'Küme Merkezleri'!$G$14)^2+(Veri!D32-'Küme Merkezleri'!$H$14)^2)</f>
        <v>59.12836546461206</v>
      </c>
      <c r="AV32" s="6">
        <f t="shared" si="10"/>
        <v>1</v>
      </c>
      <c r="AW32" s="6">
        <f>SQRT((Veri!C32-'Küme Merkezleri'!$C$15)^2+(Veri!D32-'Küme Merkezleri'!$D$15)^2)</f>
        <v>2.1486947141134389</v>
      </c>
      <c r="AX32" s="6">
        <f>SQRT((Veri!C32-'Küme Merkezleri'!$E$15)^2+(Veri!D32-'Küme Merkezleri'!$F$15)^2)</f>
        <v>24.90896757752224</v>
      </c>
      <c r="AY32" s="6">
        <f>SQRT((Veri!C32-'Küme Merkezleri'!$G$15)^2+(Veri!D32-'Küme Merkezleri'!$H$15)^2)</f>
        <v>59.12836546461206</v>
      </c>
      <c r="AZ32" s="6">
        <f t="shared" si="11"/>
        <v>1</v>
      </c>
      <c r="BA32" s="6">
        <f>SQRT((Veri!C32-'Küme Merkezleri'!$C$16)^2+(Veri!D32-'Küme Merkezleri'!$D$16)^2)</f>
        <v>2.1486947141134389</v>
      </c>
      <c r="BB32" s="6">
        <f>SQRT((Veri!C32-'Küme Merkezleri'!$E$16)^2+(Veri!D32-'Küme Merkezleri'!$F$16)^2)</f>
        <v>24.90896757752224</v>
      </c>
      <c r="BC32" s="6">
        <f>SQRT((Veri!C32-'Küme Merkezleri'!$G$16)^2+(Veri!D32-'Küme Merkezleri'!$H$16)^2)</f>
        <v>59.12836546461206</v>
      </c>
      <c r="BD32" s="6">
        <f t="shared" si="12"/>
        <v>1</v>
      </c>
      <c r="BE32" s="6">
        <f>SQRT((Veri!C32-'Küme Merkezleri'!$C$17)^2+(Veri!D32-'Küme Merkezleri'!$D$17)^2)</f>
        <v>2.1486947141134389</v>
      </c>
      <c r="BF32" s="6">
        <f>SQRT((Veri!C32-'Küme Merkezleri'!$E$17)^2+(Veri!D32-'Küme Merkezleri'!$F$17)^2)</f>
        <v>24.90896757752224</v>
      </c>
      <c r="BG32" s="6">
        <f>SQRT((Veri!C32-'Küme Merkezleri'!$G$17)^2+(Veri!D32-'Küme Merkezleri'!$H$17)^2)</f>
        <v>59.12836546461206</v>
      </c>
      <c r="BH32" s="6">
        <f t="shared" si="13"/>
        <v>1</v>
      </c>
      <c r="BI32" s="6">
        <f>SQRT((Veri!C32-'Küme Merkezleri'!$C$18)^2+(Veri!D32-'Küme Merkezleri'!$D$18)^2)</f>
        <v>2.1486947141134389</v>
      </c>
      <c r="BJ32" s="6">
        <f>SQRT((Veri!C32-'Küme Merkezleri'!$E$18)^2+(Veri!D32-'Küme Merkezleri'!$F$18)^2)</f>
        <v>24.90896757752224</v>
      </c>
      <c r="BK32" s="6">
        <f>SQRT((Veri!C32-'Küme Merkezleri'!$G$18)^2+(Veri!D32-'Küme Merkezleri'!$H$18)^2)</f>
        <v>59.12836546461206</v>
      </c>
      <c r="BL32" s="6">
        <f t="shared" si="14"/>
        <v>1</v>
      </c>
      <c r="BM32" s="6">
        <f>SQRT((Veri!C32-'Küme Merkezleri'!$C$19)^2+(Veri!D32-'Küme Merkezleri'!$D$19)^2)</f>
        <v>2.1486947141134389</v>
      </c>
      <c r="BN32" s="6">
        <f>SQRT((Veri!C32-'Küme Merkezleri'!$E$19)^2+(Veri!D32-'Küme Merkezleri'!$F$19)^2)</f>
        <v>24.90896757752224</v>
      </c>
      <c r="BO32" s="6">
        <f>SQRT((Veri!C32-'Küme Merkezleri'!$G$19)^2+(Veri!D32-'Küme Merkezleri'!$H$19)^2)</f>
        <v>59.12836546461206</v>
      </c>
      <c r="BP32" s="6">
        <f t="shared" si="15"/>
        <v>1</v>
      </c>
      <c r="BQ32" s="6">
        <f>SQRT((Veri!C32-'Küme Merkezleri'!$C$20)^2+(Veri!D32-'Küme Merkezleri'!$D$20)^2)</f>
        <v>2.1486947141134389</v>
      </c>
      <c r="BR32" s="6">
        <f>SQRT((Veri!C32-'Küme Merkezleri'!$E$20)^2+(Veri!D32-'Küme Merkezleri'!$F$20)^2)</f>
        <v>24.90896757752224</v>
      </c>
      <c r="BS32" s="6">
        <f>SQRT((Veri!C32-'Küme Merkezleri'!$G$20)^2+(Veri!D32-'Küme Merkezleri'!$H$20)^2)</f>
        <v>59.12836546461206</v>
      </c>
      <c r="BT32" s="6">
        <f t="shared" si="16"/>
        <v>1</v>
      </c>
      <c r="BU32" s="6">
        <f>SQRT((Veri!C32-'Küme Merkezleri'!$C$21)^2+(Veri!D32-'Küme Merkezleri'!$D$21)^2)</f>
        <v>2.1486947141134389</v>
      </c>
      <c r="BV32" s="6">
        <f>SQRT((Veri!C32-'Küme Merkezleri'!$E$21)^2+(Veri!D32-'Küme Merkezleri'!$F$21)^2)</f>
        <v>24.90896757752224</v>
      </c>
      <c r="BW32" s="6">
        <f>SQRT((Veri!C32-'Küme Merkezleri'!$G$21)^2+(Veri!D32-'Küme Merkezleri'!$H$21)^2)</f>
        <v>59.12836546461206</v>
      </c>
      <c r="BX32" s="6">
        <f t="shared" si="17"/>
        <v>1</v>
      </c>
      <c r="BY32" s="6">
        <f>SQRT((Veri!C32-'Küme Merkezleri'!$C$22)^2+(Veri!D32-'Küme Merkezleri'!$D$22)^2)</f>
        <v>2.1486947141134389</v>
      </c>
      <c r="BZ32" s="6">
        <f>SQRT((Veri!C32-'Küme Merkezleri'!$E$22)^2+(Veri!D32-'Küme Merkezleri'!$F$22)^2)</f>
        <v>24.90896757752224</v>
      </c>
      <c r="CA32" s="6">
        <f>SQRT((Veri!C32-'Küme Merkezleri'!$G$22)^2+(Veri!D32-'Küme Merkezleri'!$H$22)^2)</f>
        <v>59.12836546461206</v>
      </c>
      <c r="CB32" s="6">
        <f t="shared" si="18"/>
        <v>1</v>
      </c>
      <c r="CC32" s="6">
        <f>SQRT((Veri!C32-'Küme Merkezleri'!$C$23)^2+(Veri!D32-'Küme Merkezleri'!$D$23)^2)</f>
        <v>2.1486947141134389</v>
      </c>
      <c r="CD32" s="6">
        <f>SQRT((Veri!C32-'Küme Merkezleri'!$E$23)^2+(Veri!D32-'Küme Merkezleri'!$F$23)^2)</f>
        <v>24.90896757752224</v>
      </c>
      <c r="CE32" s="6">
        <f>SQRT((Veri!C32-'Küme Merkezleri'!$G$23)^2+(Veri!D32-'Küme Merkezleri'!$H$23)^2)</f>
        <v>59.12836546461206</v>
      </c>
      <c r="CF32" s="6">
        <f t="shared" si="19"/>
        <v>1</v>
      </c>
    </row>
    <row r="33" spans="2:84" x14ac:dyDescent="0.25">
      <c r="B33" s="6">
        <v>30</v>
      </c>
      <c r="C33" s="7">
        <v>32.615217749483485</v>
      </c>
      <c r="D33" s="7">
        <v>28.02015055876344</v>
      </c>
      <c r="E33" s="6">
        <f>SQRT((Veri!C33-'Küme Merkezleri'!$C$4)^2+(Veri!D33-'Küme Merkezleri'!$D$4)^2)</f>
        <v>14.196329274885679</v>
      </c>
      <c r="F33" s="6">
        <f>SQRT((Veri!C33-'Küme Merkezleri'!$E$4)^2+(Veri!D33-'Küme Merkezleri'!$F$4)^2)</f>
        <v>13.887254213496258</v>
      </c>
      <c r="G33" s="6">
        <f>SQRT((Veri!C33-'Küme Merkezleri'!$G$4)^2+(Veri!D33-'Küme Merkezleri'!$H$4)^2)</f>
        <v>16.799022841874379</v>
      </c>
      <c r="H33" s="6">
        <f t="shared" si="0"/>
        <v>2</v>
      </c>
      <c r="I33" s="6">
        <f>SQRT((Veri!C33-'Küme Merkezleri'!$C$5)^2+(Veri!D33-'Küme Merkezleri'!$D$5)^2)</f>
        <v>11.69562700901964</v>
      </c>
      <c r="J33" s="6">
        <f>SQRT((Veri!C33-'Küme Merkezleri'!$E$5)^2+(Veri!D33-'Küme Merkezleri'!$F$5)^2)</f>
        <v>0.22330423382225034</v>
      </c>
      <c r="K33" s="6">
        <f>SQRT((Veri!C33-'Küme Merkezleri'!$G$5)^2+(Veri!D33-'Küme Merkezleri'!$H$5)^2)</f>
        <v>39.373643591775455</v>
      </c>
      <c r="L33" s="6">
        <f t="shared" si="1"/>
        <v>2</v>
      </c>
      <c r="M33" s="6">
        <f>SQRT((Veri!C33-'Küme Merkezleri'!$C$6)^2+(Veri!D33-'Küme Merkezleri'!$D$6)^2)</f>
        <v>26.745235818219189</v>
      </c>
      <c r="N33" s="6">
        <f>SQRT((Veri!C33-'Küme Merkezleri'!$E$6)^2+(Veri!D33-'Küme Merkezleri'!$F$6)^2)</f>
        <v>1.178874070119234</v>
      </c>
      <c r="O33" s="6">
        <f>SQRT((Veri!C33-'Küme Merkezleri'!$G$6)^2+(Veri!D33-'Küme Merkezleri'!$H$6)^2)</f>
        <v>65.379304100881498</v>
      </c>
      <c r="P33" s="6">
        <f t="shared" si="2"/>
        <v>2</v>
      </c>
      <c r="Q33" s="6">
        <f>SQRT((Veri!C33-'Küme Merkezleri'!$C$7)^2+(Veri!D33-'Küme Merkezleri'!$D$7)^2)</f>
        <v>26.745235818219189</v>
      </c>
      <c r="R33" s="6">
        <f>SQRT((Veri!C33-'Küme Merkezleri'!$E$7)^2+(Veri!D33-'Küme Merkezleri'!$F$7)^2)</f>
        <v>1.178874070119234</v>
      </c>
      <c r="S33" s="6">
        <f>SQRT((Veri!C33-'Küme Merkezleri'!$G$7)^2+(Veri!D33-'Küme Merkezleri'!$H$7)^2)</f>
        <v>65.379304100881498</v>
      </c>
      <c r="T33" s="6">
        <f t="shared" si="3"/>
        <v>2</v>
      </c>
      <c r="U33" s="6">
        <f>SQRT((Veri!C33-'Küme Merkezleri'!$C$8)^2+(Veri!D33-'Küme Merkezleri'!$D$8)^2)</f>
        <v>26.745235818219189</v>
      </c>
      <c r="V33" s="6">
        <f>SQRT((Veri!C33-'Küme Merkezleri'!$E$8)^2+(Veri!D33-'Küme Merkezleri'!$F$8)^2)</f>
        <v>1.178874070119234</v>
      </c>
      <c r="W33" s="6">
        <f>SQRT((Veri!C33-'Küme Merkezleri'!$G$8)^2+(Veri!D33-'Küme Merkezleri'!$H$8)^2)</f>
        <v>65.379304100881498</v>
      </c>
      <c r="X33" s="6">
        <f t="shared" si="4"/>
        <v>2</v>
      </c>
      <c r="Y33" s="6">
        <f>SQRT((Veri!C33-'Küme Merkezleri'!$C$9)^2+(Veri!D33-'Küme Merkezleri'!$D$9)^2)</f>
        <v>26.745235818219189</v>
      </c>
      <c r="Z33" s="6">
        <f>SQRT((Veri!C33-'Küme Merkezleri'!$E$9)^2+(Veri!D33-'Küme Merkezleri'!$F$9)^2)</f>
        <v>1.178874070119234</v>
      </c>
      <c r="AA33" s="6">
        <f>SQRT((Veri!C33-'Küme Merkezleri'!$G$9)^2+(Veri!D33-'Küme Merkezleri'!$H$9)^2)</f>
        <v>65.379304100881498</v>
      </c>
      <c r="AB33" s="6">
        <f t="shared" si="5"/>
        <v>2</v>
      </c>
      <c r="AC33" s="6">
        <f>SQRT((Veri!C33-'Küme Merkezleri'!$C$10)^2+(Veri!D33-'Küme Merkezleri'!$D$10)^2)</f>
        <v>26.745235818219189</v>
      </c>
      <c r="AD33" s="6">
        <f>SQRT((Veri!C33-'Küme Merkezleri'!$E$10)^2+(Veri!D33-'Küme Merkezleri'!$F$10)^2)</f>
        <v>1.178874070119234</v>
      </c>
      <c r="AE33" s="6">
        <f>SQRT((Veri!C33-'Küme Merkezleri'!$G$10)^2+(Veri!D33-'Küme Merkezleri'!$H$10)^2)</f>
        <v>65.379304100881498</v>
      </c>
      <c r="AF33" s="6">
        <f t="shared" si="6"/>
        <v>2</v>
      </c>
      <c r="AG33" s="6">
        <f>SQRT((Veri!C33-'Küme Merkezleri'!$C$11)^2+(Veri!D33-'Küme Merkezleri'!$D$11)^2)</f>
        <v>26.745235818219189</v>
      </c>
      <c r="AH33" s="6">
        <f>SQRT((Veri!C33-'Küme Merkezleri'!$E$11)^2+(Veri!D33-'Küme Merkezleri'!$F$11)^2)</f>
        <v>1.178874070119234</v>
      </c>
      <c r="AI33" s="6">
        <f>SQRT((Veri!C33-'Küme Merkezleri'!$G$11)^2+(Veri!D33-'Küme Merkezleri'!$H$11)^2)</f>
        <v>65.379304100881498</v>
      </c>
      <c r="AJ33" s="6">
        <f t="shared" si="7"/>
        <v>2</v>
      </c>
      <c r="AK33" s="6">
        <f>SQRT((Veri!C33-'Küme Merkezleri'!$C$12)^2+(Veri!D33-'Küme Merkezleri'!$D$12)^2)</f>
        <v>26.745235818219189</v>
      </c>
      <c r="AL33" s="6">
        <f>SQRT((Veri!C33-'Küme Merkezleri'!$E$12)^2+(Veri!D33-'Küme Merkezleri'!$F$12)^2)</f>
        <v>1.178874070119234</v>
      </c>
      <c r="AM33" s="6">
        <f>SQRT((Veri!C33-'Küme Merkezleri'!$G$12)^2+(Veri!D33-'Küme Merkezleri'!$H$12)^2)</f>
        <v>65.379304100881498</v>
      </c>
      <c r="AN33" s="6">
        <f t="shared" si="8"/>
        <v>2</v>
      </c>
      <c r="AO33" s="6">
        <f>SQRT((Veri!C33-'Küme Merkezleri'!$C$13)^2+(Veri!D33-'Küme Merkezleri'!$D$13)^2)</f>
        <v>26.745235818219189</v>
      </c>
      <c r="AP33" s="6">
        <f>SQRT((Veri!C33-'Küme Merkezleri'!$E$13)^2+(Veri!D33-'Küme Merkezleri'!$F$13)^2)</f>
        <v>1.178874070119234</v>
      </c>
      <c r="AQ33" s="6">
        <f>SQRT((Veri!C33-'Küme Merkezleri'!$G$13)^2+(Veri!D33-'Küme Merkezleri'!$H$13)^2)</f>
        <v>65.379304100881498</v>
      </c>
      <c r="AR33" s="6">
        <f t="shared" si="9"/>
        <v>2</v>
      </c>
      <c r="AS33" s="6">
        <f>SQRT((Veri!C33-'Küme Merkezleri'!$C$14)^2+(Veri!D33-'Küme Merkezleri'!$D$14)^2)</f>
        <v>26.745235818219189</v>
      </c>
      <c r="AT33" s="6">
        <f>SQRT((Veri!C33-'Küme Merkezleri'!$E$14)^2+(Veri!D33-'Küme Merkezleri'!$F$14)^2)</f>
        <v>1.178874070119234</v>
      </c>
      <c r="AU33" s="6">
        <f>SQRT((Veri!C33-'Küme Merkezleri'!$G$14)^2+(Veri!D33-'Küme Merkezleri'!$H$14)^2)</f>
        <v>65.379304100881498</v>
      </c>
      <c r="AV33" s="6">
        <f t="shared" si="10"/>
        <v>2</v>
      </c>
      <c r="AW33" s="6">
        <f>SQRT((Veri!C33-'Küme Merkezleri'!$C$15)^2+(Veri!D33-'Küme Merkezleri'!$D$15)^2)</f>
        <v>26.745235818219189</v>
      </c>
      <c r="AX33" s="6">
        <f>SQRT((Veri!C33-'Küme Merkezleri'!$E$15)^2+(Veri!D33-'Küme Merkezleri'!$F$15)^2)</f>
        <v>1.178874070119234</v>
      </c>
      <c r="AY33" s="6">
        <f>SQRT((Veri!C33-'Küme Merkezleri'!$G$15)^2+(Veri!D33-'Küme Merkezleri'!$H$15)^2)</f>
        <v>65.379304100881498</v>
      </c>
      <c r="AZ33" s="6">
        <f t="shared" si="11"/>
        <v>2</v>
      </c>
      <c r="BA33" s="6">
        <f>SQRT((Veri!C33-'Küme Merkezleri'!$C$16)^2+(Veri!D33-'Küme Merkezleri'!$D$16)^2)</f>
        <v>26.745235818219189</v>
      </c>
      <c r="BB33" s="6">
        <f>SQRT((Veri!C33-'Küme Merkezleri'!$E$16)^2+(Veri!D33-'Küme Merkezleri'!$F$16)^2)</f>
        <v>1.178874070119234</v>
      </c>
      <c r="BC33" s="6">
        <f>SQRT((Veri!C33-'Küme Merkezleri'!$G$16)^2+(Veri!D33-'Küme Merkezleri'!$H$16)^2)</f>
        <v>65.379304100881498</v>
      </c>
      <c r="BD33" s="6">
        <f t="shared" si="12"/>
        <v>2</v>
      </c>
      <c r="BE33" s="6">
        <f>SQRT((Veri!C33-'Küme Merkezleri'!$C$17)^2+(Veri!D33-'Küme Merkezleri'!$D$17)^2)</f>
        <v>26.745235818219189</v>
      </c>
      <c r="BF33" s="6">
        <f>SQRT((Veri!C33-'Küme Merkezleri'!$E$17)^2+(Veri!D33-'Küme Merkezleri'!$F$17)^2)</f>
        <v>1.178874070119234</v>
      </c>
      <c r="BG33" s="6">
        <f>SQRT((Veri!C33-'Küme Merkezleri'!$G$17)^2+(Veri!D33-'Küme Merkezleri'!$H$17)^2)</f>
        <v>65.379304100881498</v>
      </c>
      <c r="BH33" s="6">
        <f t="shared" si="13"/>
        <v>2</v>
      </c>
      <c r="BI33" s="6">
        <f>SQRT((Veri!C33-'Küme Merkezleri'!$C$18)^2+(Veri!D33-'Küme Merkezleri'!$D$18)^2)</f>
        <v>26.745235818219189</v>
      </c>
      <c r="BJ33" s="6">
        <f>SQRT((Veri!C33-'Küme Merkezleri'!$E$18)^2+(Veri!D33-'Küme Merkezleri'!$F$18)^2)</f>
        <v>1.178874070119234</v>
      </c>
      <c r="BK33" s="6">
        <f>SQRT((Veri!C33-'Küme Merkezleri'!$G$18)^2+(Veri!D33-'Küme Merkezleri'!$H$18)^2)</f>
        <v>65.379304100881498</v>
      </c>
      <c r="BL33" s="6">
        <f t="shared" si="14"/>
        <v>2</v>
      </c>
      <c r="BM33" s="6">
        <f>SQRT((Veri!C33-'Küme Merkezleri'!$C$19)^2+(Veri!D33-'Küme Merkezleri'!$D$19)^2)</f>
        <v>26.745235818219189</v>
      </c>
      <c r="BN33" s="6">
        <f>SQRT((Veri!C33-'Küme Merkezleri'!$E$19)^2+(Veri!D33-'Küme Merkezleri'!$F$19)^2)</f>
        <v>1.178874070119234</v>
      </c>
      <c r="BO33" s="6">
        <f>SQRT((Veri!C33-'Küme Merkezleri'!$G$19)^2+(Veri!D33-'Küme Merkezleri'!$H$19)^2)</f>
        <v>65.379304100881498</v>
      </c>
      <c r="BP33" s="6">
        <f t="shared" si="15"/>
        <v>2</v>
      </c>
      <c r="BQ33" s="6">
        <f>SQRT((Veri!C33-'Küme Merkezleri'!$C$20)^2+(Veri!D33-'Küme Merkezleri'!$D$20)^2)</f>
        <v>26.745235818219189</v>
      </c>
      <c r="BR33" s="6">
        <f>SQRT((Veri!C33-'Küme Merkezleri'!$E$20)^2+(Veri!D33-'Küme Merkezleri'!$F$20)^2)</f>
        <v>1.178874070119234</v>
      </c>
      <c r="BS33" s="6">
        <f>SQRT((Veri!C33-'Küme Merkezleri'!$G$20)^2+(Veri!D33-'Küme Merkezleri'!$H$20)^2)</f>
        <v>65.379304100881498</v>
      </c>
      <c r="BT33" s="6">
        <f t="shared" si="16"/>
        <v>2</v>
      </c>
      <c r="BU33" s="6">
        <f>SQRT((Veri!C33-'Küme Merkezleri'!$C$21)^2+(Veri!D33-'Küme Merkezleri'!$D$21)^2)</f>
        <v>26.745235818219189</v>
      </c>
      <c r="BV33" s="6">
        <f>SQRT((Veri!C33-'Küme Merkezleri'!$E$21)^2+(Veri!D33-'Küme Merkezleri'!$F$21)^2)</f>
        <v>1.178874070119234</v>
      </c>
      <c r="BW33" s="6">
        <f>SQRT((Veri!C33-'Küme Merkezleri'!$G$21)^2+(Veri!D33-'Küme Merkezleri'!$H$21)^2)</f>
        <v>65.379304100881498</v>
      </c>
      <c r="BX33" s="6">
        <f t="shared" si="17"/>
        <v>2</v>
      </c>
      <c r="BY33" s="6">
        <f>SQRT((Veri!C33-'Küme Merkezleri'!$C$22)^2+(Veri!D33-'Küme Merkezleri'!$D$22)^2)</f>
        <v>26.745235818219189</v>
      </c>
      <c r="BZ33" s="6">
        <f>SQRT((Veri!C33-'Küme Merkezleri'!$E$22)^2+(Veri!D33-'Küme Merkezleri'!$F$22)^2)</f>
        <v>1.178874070119234</v>
      </c>
      <c r="CA33" s="6">
        <f>SQRT((Veri!C33-'Küme Merkezleri'!$G$22)^2+(Veri!D33-'Küme Merkezleri'!$H$22)^2)</f>
        <v>65.379304100881498</v>
      </c>
      <c r="CB33" s="6">
        <f t="shared" si="18"/>
        <v>2</v>
      </c>
      <c r="CC33" s="6">
        <f>SQRT((Veri!C33-'Küme Merkezleri'!$C$23)^2+(Veri!D33-'Küme Merkezleri'!$D$23)^2)</f>
        <v>26.745235818219189</v>
      </c>
      <c r="CD33" s="6">
        <f>SQRT((Veri!C33-'Küme Merkezleri'!$E$23)^2+(Veri!D33-'Küme Merkezleri'!$F$23)^2)</f>
        <v>1.178874070119234</v>
      </c>
      <c r="CE33" s="6">
        <f>SQRT((Veri!C33-'Küme Merkezleri'!$G$23)^2+(Veri!D33-'Küme Merkezleri'!$H$23)^2)</f>
        <v>65.379304100881498</v>
      </c>
      <c r="CF33" s="6">
        <f t="shared" si="19"/>
        <v>2</v>
      </c>
    </row>
    <row r="35" spans="2:84" s="1" customFormat="1" x14ac:dyDescent="0.25">
      <c r="E35" s="9"/>
      <c r="F35" s="9"/>
      <c r="G35" s="9"/>
    </row>
    <row r="36" spans="2:84" s="1" customFormat="1" x14ac:dyDescent="0.25"/>
    <row r="37" spans="2:84" s="1" customFormat="1" x14ac:dyDescent="0.25">
      <c r="E37" s="3"/>
      <c r="F37" s="3"/>
    </row>
    <row r="38" spans="2:84" s="1" customFormat="1" x14ac:dyDescent="0.25"/>
  </sheetData>
  <mergeCells count="23">
    <mergeCell ref="B2:B3"/>
    <mergeCell ref="BU2:BX2"/>
    <mergeCell ref="BY2:CB2"/>
    <mergeCell ref="CC2:CF2"/>
    <mergeCell ref="E35:G35"/>
    <mergeCell ref="AW2:AZ2"/>
    <mergeCell ref="BA2:BD2"/>
    <mergeCell ref="BE2:BH2"/>
    <mergeCell ref="BI2:BL2"/>
    <mergeCell ref="BM2:BP2"/>
    <mergeCell ref="BQ2:BT2"/>
    <mergeCell ref="Y2:AB2"/>
    <mergeCell ref="AC2:AF2"/>
    <mergeCell ref="AG2:AJ2"/>
    <mergeCell ref="AK2:AN2"/>
    <mergeCell ref="AO2:AR2"/>
    <mergeCell ref="AS2:AV2"/>
    <mergeCell ref="U2:X2"/>
    <mergeCell ref="C2:D2"/>
    <mergeCell ref="E2:H2"/>
    <mergeCell ref="I2:L2"/>
    <mergeCell ref="M2:P2"/>
    <mergeCell ref="Q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441-01B3-40F7-AF6C-FFE354D0577B}">
  <dimension ref="B2:H23"/>
  <sheetViews>
    <sheetView zoomScale="90" zoomScaleNormal="90" workbookViewId="0">
      <selection activeCell="J10" sqref="J10"/>
    </sheetView>
  </sheetViews>
  <sheetFormatPr defaultRowHeight="15" x14ac:dyDescent="0.25"/>
  <cols>
    <col min="1" max="16384" width="9.140625" style="2"/>
  </cols>
  <sheetData>
    <row r="2" spans="2:8" s="4" customFormat="1" x14ac:dyDescent="0.25">
      <c r="B2" s="8" t="s">
        <v>9</v>
      </c>
      <c r="C2" s="8" t="s">
        <v>6</v>
      </c>
      <c r="D2" s="8"/>
      <c r="E2" s="8" t="s">
        <v>7</v>
      </c>
      <c r="F2" s="8"/>
      <c r="G2" s="8" t="s">
        <v>8</v>
      </c>
      <c r="H2" s="8"/>
    </row>
    <row r="3" spans="2:8" s="4" customFormat="1" x14ac:dyDescent="0.25">
      <c r="B3" s="8"/>
      <c r="C3" s="5" t="s">
        <v>1</v>
      </c>
      <c r="D3" s="5" t="s">
        <v>2</v>
      </c>
      <c r="E3" s="5" t="s">
        <v>1</v>
      </c>
      <c r="F3" s="5" t="s">
        <v>2</v>
      </c>
      <c r="G3" s="5" t="s">
        <v>1</v>
      </c>
      <c r="H3" s="5" t="s">
        <v>2</v>
      </c>
    </row>
    <row r="4" spans="2:8" x14ac:dyDescent="0.25">
      <c r="B4" s="6">
        <v>1</v>
      </c>
      <c r="C4" s="6">
        <v>19</v>
      </c>
      <c r="D4" s="6">
        <v>24</v>
      </c>
      <c r="E4" s="6">
        <v>23</v>
      </c>
      <c r="F4" s="6">
        <v>18</v>
      </c>
      <c r="G4" s="6">
        <v>22</v>
      </c>
      <c r="H4" s="6">
        <v>15</v>
      </c>
    </row>
    <row r="5" spans="2:8" x14ac:dyDescent="0.25">
      <c r="B5" s="6">
        <v>2</v>
      </c>
      <c r="C5" s="6">
        <f>AVERAGEIF(Veri!H4:H33,1,Veri!C4:C33)</f>
        <v>21.613398985813372</v>
      </c>
      <c r="D5" s="6">
        <f>AVERAGEIF(Veri!H4:H33,1,Veri!D4:D33)</f>
        <v>24.051816522235526</v>
      </c>
      <c r="E5" s="6">
        <f>AVERAGEIF(Veri!H4:H33,2,Veri!C4:C33)</f>
        <v>32.44722692881713</v>
      </c>
      <c r="F5" s="6">
        <f>AVERAGEIF(Veri!H4:H33,2,Veri!D4:D33)</f>
        <v>27.873032018073332</v>
      </c>
      <c r="G5" s="6">
        <f>AVERAGEIF(Veri!H4:H33,3,Veri!C4:C33)</f>
        <v>21.430877400824745</v>
      </c>
      <c r="H5" s="6">
        <f>AVERAGEIF(Veri!H4:H33,3,Veri!D4:D33)</f>
        <v>-9.7315956347244157</v>
      </c>
    </row>
    <row r="6" spans="2:8" x14ac:dyDescent="0.25">
      <c r="B6" s="6">
        <v>3</v>
      </c>
      <c r="C6" s="6">
        <f>AVERAGEIF(Veri!L4:L33,1,Veri!C4:C33)</f>
        <v>9.0615772205595668</v>
      </c>
      <c r="D6" s="6">
        <f>AVERAGEIF(Veri!L4:L33,1,Veri!D4:D33)</f>
        <v>15.349962840880675</v>
      </c>
      <c r="E6" s="6">
        <f>AVERAGEIF(Veri!L4:L33,2,Veri!C4:C33)</f>
        <v>32.326704522429097</v>
      </c>
      <c r="F6" s="6">
        <f>AVERAGEIF(Veri!L4:L33,2,Veri!D4:D33)</f>
        <v>29.163174701559274</v>
      </c>
      <c r="G6" s="6">
        <f>AVERAGEIF(Veri!L4:L33,3,Veri!C4:C33)</f>
        <v>35.418844068574479</v>
      </c>
      <c r="H6" s="6">
        <f>AVERAGEIF(Veri!L4:L33,3,Veri!D4:D33)</f>
        <v>-37.299012664431949</v>
      </c>
    </row>
    <row r="7" spans="2:8" x14ac:dyDescent="0.25">
      <c r="B7" s="6">
        <v>4</v>
      </c>
      <c r="C7" s="6">
        <f>AVERAGEIF(Veri!P4:P33,1,Veri!C4:C33)</f>
        <v>9.0615772205595668</v>
      </c>
      <c r="D7" s="6">
        <f>AVERAGEIF(Veri!P4:P33,1,Veri!D4:D33)</f>
        <v>15.349962840880675</v>
      </c>
      <c r="E7" s="6">
        <f>AVERAGEIF(Veri!P4:P33,2,Veri!C4:C33)</f>
        <v>32.326704522429097</v>
      </c>
      <c r="F7" s="6">
        <f>AVERAGEIF(Veri!P4:P33,2,Veri!D4:D33)</f>
        <v>29.163174701559274</v>
      </c>
      <c r="G7" s="6">
        <f>AVERAGEIF(Veri!P4:P33,3,Veri!C4:C33)</f>
        <v>35.418844068574479</v>
      </c>
      <c r="H7" s="6">
        <f>AVERAGEIF(Veri!P4:P33,3,Veri!D4:D33)</f>
        <v>-37.299012664431949</v>
      </c>
    </row>
    <row r="8" spans="2:8" x14ac:dyDescent="0.25">
      <c r="B8" s="6">
        <v>5</v>
      </c>
      <c r="C8" s="6">
        <f>AVERAGEIF(Veri!T4:T33,1,Veri!C4:C33)</f>
        <v>9.0615772205595668</v>
      </c>
      <c r="D8" s="6">
        <f>AVERAGEIF(Veri!T4:T33,1,Veri!D4:D33)</f>
        <v>15.349962840880675</v>
      </c>
      <c r="E8" s="6">
        <f>AVERAGEIF(Veri!T4:T33,2,Veri!C4:C33)</f>
        <v>32.326704522429097</v>
      </c>
      <c r="F8" s="6">
        <f>AVERAGEIF(Veri!T4:T33,2,Veri!D4:D33)</f>
        <v>29.163174701559274</v>
      </c>
      <c r="G8" s="6">
        <f>AVERAGEIF(Veri!T4:T33,3,Veri!C4:C33)</f>
        <v>35.418844068574479</v>
      </c>
      <c r="H8" s="6">
        <f>AVERAGEIF(Veri!T4:T33,3,Veri!D4:D33)</f>
        <v>-37.299012664431949</v>
      </c>
    </row>
    <row r="9" spans="2:8" x14ac:dyDescent="0.25">
      <c r="B9" s="6">
        <v>6</v>
      </c>
      <c r="C9" s="6">
        <f>AVERAGEIF(Veri!X4:X33,1,Veri!C4:C33)</f>
        <v>9.0615772205595668</v>
      </c>
      <c r="D9" s="6">
        <f>AVERAGEIF(Veri!X4:X33,1,Veri!D4:D33)</f>
        <v>15.349962840880675</v>
      </c>
      <c r="E9" s="6">
        <f>AVERAGEIF(Veri!X4:X33,2,Veri!C4:C33)</f>
        <v>32.326704522429097</v>
      </c>
      <c r="F9" s="6">
        <f>AVERAGEIF(Veri!X4:X33,2,Veri!D4:D33)</f>
        <v>29.163174701559274</v>
      </c>
      <c r="G9" s="6">
        <f>AVERAGEIF(Veri!X4:X33,3,Veri!C4:C33)</f>
        <v>35.418844068574479</v>
      </c>
      <c r="H9" s="6">
        <f>AVERAGEIF(Veri!X4:X33,3,Veri!D4:D33)</f>
        <v>-37.299012664431949</v>
      </c>
    </row>
    <row r="10" spans="2:8" x14ac:dyDescent="0.25">
      <c r="B10" s="6">
        <v>7</v>
      </c>
      <c r="C10" s="6">
        <f>AVERAGEIF(Veri!AB4:AB33,1,Veri!C4:C33)</f>
        <v>9.0615772205595668</v>
      </c>
      <c r="D10" s="6">
        <f>AVERAGEIF(Veri!AB4:AB33,1,Veri!D4:D33)</f>
        <v>15.349962840880675</v>
      </c>
      <c r="E10" s="6">
        <f>AVERAGEIF(Veri!AB4:AB33,2,Veri!C4:C33)</f>
        <v>32.326704522429097</v>
      </c>
      <c r="F10" s="6">
        <f>AVERAGEIF(Veri!AB4:AB33,2,Veri!D4:D33)</f>
        <v>29.163174701559274</v>
      </c>
      <c r="G10" s="6">
        <f>AVERAGEIF(Veri!AB4:AB33,3,Veri!C4:C33)</f>
        <v>35.418844068574479</v>
      </c>
      <c r="H10" s="6">
        <f>AVERAGEIF(Veri!AB4:AB33,3,Veri!D4:D33)</f>
        <v>-37.299012664431949</v>
      </c>
    </row>
    <row r="11" spans="2:8" x14ac:dyDescent="0.25">
      <c r="B11" s="6">
        <v>8</v>
      </c>
      <c r="C11" s="6">
        <f>AVERAGEIF(Veri!AF4:AF33,1,Veri!C4:C33)</f>
        <v>9.0615772205595668</v>
      </c>
      <c r="D11" s="6">
        <f>AVERAGEIF(Veri!AF4:AF33,1,Veri!D4:D33)</f>
        <v>15.349962840880675</v>
      </c>
      <c r="E11" s="6">
        <f>AVERAGEIF(Veri!AF4:AF33,2,Veri!C4:C33)</f>
        <v>32.326704522429097</v>
      </c>
      <c r="F11" s="6">
        <f>AVERAGEIF(Veri!AF4:AF33,2,Veri!D4:D33)</f>
        <v>29.163174701559274</v>
      </c>
      <c r="G11" s="6">
        <f>AVERAGEIF(Veri!AF4:AF33,3,Veri!C4:C33)</f>
        <v>35.418844068574479</v>
      </c>
      <c r="H11" s="6">
        <f>AVERAGEIF(Veri!AF4:AF33,3,Veri!D4:D33)</f>
        <v>-37.299012664431949</v>
      </c>
    </row>
    <row r="12" spans="2:8" x14ac:dyDescent="0.25">
      <c r="B12" s="6">
        <v>9</v>
      </c>
      <c r="C12" s="6">
        <f>AVERAGEIF(Veri!AJ4:AJ33,1,Veri!C4:C33)</f>
        <v>9.0615772205595668</v>
      </c>
      <c r="D12" s="6">
        <f>AVERAGEIF(Veri!AJ4:AJ33,1,Veri!D4:D33)</f>
        <v>15.349962840880675</v>
      </c>
      <c r="E12" s="6">
        <f>AVERAGEIF(Veri!AJ4:AJ33,2,Veri!C4:C33)</f>
        <v>32.326704522429097</v>
      </c>
      <c r="F12" s="6">
        <f>AVERAGEIF(Veri!AJ4:AJ33,2,Veri!D4:D33)</f>
        <v>29.163174701559274</v>
      </c>
      <c r="G12" s="6">
        <f>AVERAGEIF(Veri!AJ4:AJ33,3,Veri!C4:C33)</f>
        <v>35.418844068574479</v>
      </c>
      <c r="H12" s="6">
        <f>AVERAGEIF(Veri!AJ4:AJ33,3,Veri!D4:D33)</f>
        <v>-37.299012664431949</v>
      </c>
    </row>
    <row r="13" spans="2:8" x14ac:dyDescent="0.25">
      <c r="B13" s="6">
        <v>10</v>
      </c>
      <c r="C13" s="6">
        <f>AVERAGEIF(Veri!AN4:AN33,1,Veri!C4:C33)</f>
        <v>9.0615772205595668</v>
      </c>
      <c r="D13" s="6">
        <f>AVERAGEIF(Veri!AN4:AN33,1,Veri!D4:D33)</f>
        <v>15.349962840880675</v>
      </c>
      <c r="E13" s="6">
        <f>AVERAGEIF(Veri!AN4:AN33,2,Veri!C4:C33)</f>
        <v>32.326704522429097</v>
      </c>
      <c r="F13" s="6">
        <f>AVERAGEIF(Veri!AN4:AN33,2,Veri!D4:D33)</f>
        <v>29.163174701559274</v>
      </c>
      <c r="G13" s="6">
        <f>AVERAGEIF(Veri!AN4:AN33,3,Veri!C4:C33)</f>
        <v>35.418844068574479</v>
      </c>
      <c r="H13" s="6">
        <f>AVERAGEIF(Veri!AN4:AN33,3,Veri!D4:D33)</f>
        <v>-37.299012664431949</v>
      </c>
    </row>
    <row r="14" spans="2:8" x14ac:dyDescent="0.25">
      <c r="B14" s="6">
        <v>11</v>
      </c>
      <c r="C14" s="6">
        <f>AVERAGEIF(Veri!AR4:AR33,1,Veri!C4:C33)</f>
        <v>9.0615772205595668</v>
      </c>
      <c r="D14" s="6">
        <f>AVERAGEIF(Veri!AR4:AR33,1,Veri!D4:D33)</f>
        <v>15.349962840880675</v>
      </c>
      <c r="E14" s="6">
        <f>AVERAGEIF(Veri!AR4:AR33,2,Veri!C4:C33)</f>
        <v>32.326704522429097</v>
      </c>
      <c r="F14" s="6">
        <f>AVERAGEIF(Veri!AR4:AR33,2,Veri!D4:D33)</f>
        <v>29.163174701559274</v>
      </c>
      <c r="G14" s="6">
        <f>AVERAGEIF(Veri!AR4:AR33,3,Veri!C4:C33)</f>
        <v>35.418844068574479</v>
      </c>
      <c r="H14" s="6">
        <f>AVERAGEIF(Veri!AR4:AR33,3,Veri!D4:D33)</f>
        <v>-37.299012664431949</v>
      </c>
    </row>
    <row r="15" spans="2:8" x14ac:dyDescent="0.25">
      <c r="B15" s="6">
        <v>12</v>
      </c>
      <c r="C15" s="6">
        <f>AVERAGEIF(Veri!AV4:AV33,1,Veri!C4:C33)</f>
        <v>9.0615772205595668</v>
      </c>
      <c r="D15" s="6">
        <f>AVERAGEIF(Veri!AV4:AV33,1,Veri!D4:D33)</f>
        <v>15.349962840880675</v>
      </c>
      <c r="E15" s="6">
        <f>AVERAGEIF(Veri!AV4:AV33,2,Veri!C4:C33)</f>
        <v>32.326704522429097</v>
      </c>
      <c r="F15" s="6">
        <f>AVERAGEIF(Veri!AV4:AV33,2,Veri!D4:D33)</f>
        <v>29.163174701559274</v>
      </c>
      <c r="G15" s="6">
        <f>AVERAGEIF(Veri!AV4:AV33,3,Veri!C4:C33)</f>
        <v>35.418844068574479</v>
      </c>
      <c r="H15" s="6">
        <f>AVERAGEIF(Veri!AV4:AV33,3,Veri!D4:D33)</f>
        <v>-37.299012664431949</v>
      </c>
    </row>
    <row r="16" spans="2:8" x14ac:dyDescent="0.25">
      <c r="B16" s="6">
        <v>13</v>
      </c>
      <c r="C16" s="6">
        <f>AVERAGEIF(Veri!AZ4:AZ33,1,Veri!C4:C33)</f>
        <v>9.0615772205595668</v>
      </c>
      <c r="D16" s="6">
        <f>AVERAGEIF(Veri!AZ4:AZ33,1,Veri!D4:D33)</f>
        <v>15.349962840880675</v>
      </c>
      <c r="E16" s="6">
        <f>AVERAGEIF(Veri!AZ4:AZ33,2,Veri!C4:C33)</f>
        <v>32.326704522429097</v>
      </c>
      <c r="F16" s="6">
        <f>AVERAGEIF(Veri!AZ4:AZ33,2,Veri!D4:D33)</f>
        <v>29.163174701559274</v>
      </c>
      <c r="G16" s="6">
        <f>AVERAGEIF(Veri!AZ4:AZ33,3,Veri!C4:C33)</f>
        <v>35.418844068574479</v>
      </c>
      <c r="H16" s="6">
        <f>AVERAGEIF(Veri!AZ4:AZ33,3,Veri!D4:D33)</f>
        <v>-37.299012664431949</v>
      </c>
    </row>
    <row r="17" spans="2:8" x14ac:dyDescent="0.25">
      <c r="B17" s="6">
        <v>14</v>
      </c>
      <c r="C17" s="6">
        <f>AVERAGEIF(Veri!BD4:BD33,1,Veri!C4:C33)</f>
        <v>9.0615772205595668</v>
      </c>
      <c r="D17" s="6">
        <f>AVERAGEIF(Veri!BD4:BD33,1,Veri!D4:D33)</f>
        <v>15.349962840880675</v>
      </c>
      <c r="E17" s="6">
        <f>AVERAGEIF(Veri!BD4:BD33,2,Veri!C4:C33)</f>
        <v>32.326704522429097</v>
      </c>
      <c r="F17" s="6">
        <f>AVERAGEIF(Veri!BD4:BD33,2,Veri!D4:D33)</f>
        <v>29.163174701559274</v>
      </c>
      <c r="G17" s="6">
        <f>AVERAGEIF(Veri!BD4:BD33,3,Veri!C4:C33)</f>
        <v>35.418844068574479</v>
      </c>
      <c r="H17" s="6">
        <f>AVERAGEIF(Veri!BD4:BD33,3,Veri!D4:D33)</f>
        <v>-37.299012664431949</v>
      </c>
    </row>
    <row r="18" spans="2:8" x14ac:dyDescent="0.25">
      <c r="B18" s="6">
        <v>15</v>
      </c>
      <c r="C18" s="6">
        <f>AVERAGEIF(Veri!BH4:BH33,1,Veri!C4:C33)</f>
        <v>9.0615772205595668</v>
      </c>
      <c r="D18" s="6">
        <f>AVERAGEIF(Veri!BH4:BH33,1,Veri!D4:D33)</f>
        <v>15.349962840880675</v>
      </c>
      <c r="E18" s="6">
        <f>AVERAGEIF(Veri!BH4:BH33,2,Veri!C4:C33)</f>
        <v>32.326704522429097</v>
      </c>
      <c r="F18" s="6">
        <f>AVERAGEIF(Veri!BH4:BH33,2,Veri!D4:D33)</f>
        <v>29.163174701559274</v>
      </c>
      <c r="G18" s="6">
        <f>AVERAGEIF(Veri!BH4:BH33,3,Veri!C4:C33)</f>
        <v>35.418844068574479</v>
      </c>
      <c r="H18" s="6">
        <f>AVERAGEIF(Veri!BH4:BH33,3,Veri!D4:D33)</f>
        <v>-37.299012664431949</v>
      </c>
    </row>
    <row r="19" spans="2:8" x14ac:dyDescent="0.25">
      <c r="B19" s="6">
        <v>16</v>
      </c>
      <c r="C19" s="6">
        <f>AVERAGEIF(Veri!BL4:BL33,1,Veri!C4:C33)</f>
        <v>9.0615772205595668</v>
      </c>
      <c r="D19" s="6">
        <f>AVERAGEIF(Veri!BL4:BL33,1,Veri!D4:D33)</f>
        <v>15.349962840880675</v>
      </c>
      <c r="E19" s="6">
        <f>AVERAGEIF(Veri!BL4:BL33,2,Veri!C4:C33)</f>
        <v>32.326704522429097</v>
      </c>
      <c r="F19" s="6">
        <f>AVERAGEIF(Veri!BL4:BL33,2,Veri!D4:D33)</f>
        <v>29.163174701559274</v>
      </c>
      <c r="G19" s="6">
        <f>AVERAGEIF(Veri!BL4:BL33,3,Veri!C4:C33)</f>
        <v>35.418844068574479</v>
      </c>
      <c r="H19" s="6">
        <f>AVERAGEIF(Veri!BL4:BL33,3,Veri!D4:D33)</f>
        <v>-37.299012664431949</v>
      </c>
    </row>
    <row r="20" spans="2:8" x14ac:dyDescent="0.25">
      <c r="B20" s="6">
        <v>17</v>
      </c>
      <c r="C20" s="6">
        <f>AVERAGEIF(Veri!BP4:BP33,1,Veri!C4:C33)</f>
        <v>9.0615772205595668</v>
      </c>
      <c r="D20" s="6">
        <f>AVERAGEIF(Veri!BP4:BP33,1,Veri!D4:D33)</f>
        <v>15.349962840880675</v>
      </c>
      <c r="E20" s="6">
        <f>AVERAGEIF(Veri!BP4:BP33,2,Veri!C4:C33)</f>
        <v>32.326704522429097</v>
      </c>
      <c r="F20" s="6">
        <f>AVERAGEIF(Veri!BP4:BP33,2,Veri!D4:D33)</f>
        <v>29.163174701559274</v>
      </c>
      <c r="G20" s="6">
        <f>AVERAGEIF(Veri!BP4:BP33,3,Veri!C4:C33)</f>
        <v>35.418844068574479</v>
      </c>
      <c r="H20" s="6">
        <f>AVERAGEIF(Veri!BP4:BP33,3,Veri!D4:D33)</f>
        <v>-37.299012664431949</v>
      </c>
    </row>
    <row r="21" spans="2:8" x14ac:dyDescent="0.25">
      <c r="B21" s="6">
        <v>18</v>
      </c>
      <c r="C21" s="6">
        <f>AVERAGEIF(Veri!BT4:BT33,1,Veri!C4:C33)</f>
        <v>9.0615772205595668</v>
      </c>
      <c r="D21" s="6">
        <f>AVERAGEIF(Veri!BT4:BT33,1,Veri!D4:D33)</f>
        <v>15.349962840880675</v>
      </c>
      <c r="E21" s="6">
        <f>AVERAGEIF(Veri!BT4:BT33,2,Veri!C4:C33)</f>
        <v>32.326704522429097</v>
      </c>
      <c r="F21" s="6">
        <f>AVERAGEIF(Veri!BT4:BT33,2,Veri!D4:D33)</f>
        <v>29.163174701559274</v>
      </c>
      <c r="G21" s="6">
        <f>AVERAGEIF(Veri!BT4:BT33,3,Veri!C4:C33)</f>
        <v>35.418844068574479</v>
      </c>
      <c r="H21" s="6">
        <f>AVERAGEIF(Veri!BT4:BT33,3,Veri!D4:D33)</f>
        <v>-37.299012664431949</v>
      </c>
    </row>
    <row r="22" spans="2:8" x14ac:dyDescent="0.25">
      <c r="B22" s="6">
        <v>19</v>
      </c>
      <c r="C22" s="6">
        <f>AVERAGEIF(Veri!BX4:BX33,1,Veri!C4:C33)</f>
        <v>9.0615772205595668</v>
      </c>
      <c r="D22" s="6">
        <f>AVERAGEIF(Veri!BX4:BX33,1,Veri!D4:D33)</f>
        <v>15.349962840880675</v>
      </c>
      <c r="E22" s="6">
        <f>AVERAGEIF(Veri!BX4:BX33,2,Veri!C4:C33)</f>
        <v>32.326704522429097</v>
      </c>
      <c r="F22" s="6">
        <f>AVERAGEIF(Veri!BX4:BX33,2,Veri!D4:D33)</f>
        <v>29.163174701559274</v>
      </c>
      <c r="G22" s="6">
        <f>AVERAGEIF(Veri!BX4:BX33,3,Veri!C4:C33)</f>
        <v>35.418844068574479</v>
      </c>
      <c r="H22" s="6">
        <f>AVERAGEIF(Veri!BX4:BX33,3,Veri!D4:D33)</f>
        <v>-37.299012664431949</v>
      </c>
    </row>
    <row r="23" spans="2:8" x14ac:dyDescent="0.25">
      <c r="B23" s="6">
        <v>20</v>
      </c>
      <c r="C23" s="6">
        <f>AVERAGEIF(Veri!CB4:CB33,1,Veri!C4:C33)</f>
        <v>9.0615772205595668</v>
      </c>
      <c r="D23" s="6">
        <f>AVERAGEIF(Veri!CB4:CB33,1,Veri!D4:D33)</f>
        <v>15.349962840880675</v>
      </c>
      <c r="E23" s="6">
        <f>AVERAGEIF(Veri!CB4:CB33,2,Veri!C4:C33)</f>
        <v>32.326704522429097</v>
      </c>
      <c r="F23" s="6">
        <f>AVERAGEIF(Veri!CB4:CB33,2,Veri!D4:D33)</f>
        <v>29.163174701559274</v>
      </c>
      <c r="G23" s="6">
        <f>AVERAGEIF(Veri!CB4:CB33,3,Veri!C4:C33)</f>
        <v>35.418844068574479</v>
      </c>
      <c r="H23" s="6">
        <f>AVERAGEIF(Veri!CB4:CB33,3,Veri!D4:D33)</f>
        <v>-37.299012664431949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FF67-DAF2-4E34-BB09-E357C48B129F}">
  <dimension ref="A1"/>
  <sheetViews>
    <sheetView workbookViewId="0">
      <selection activeCell="U7" sqref="U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Veri</vt:lpstr>
      <vt:lpstr>Küme Merkezleri</vt:lpstr>
      <vt:lpstr>Kümeleme Sonucu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2018-12-15T16:44:53Z</dcterms:modified>
</cp:coreProperties>
</file>