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0" documentId="8_{9A7607FD-01C5-474D-A680-25780983DC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avg_height">Sheet1!$A$10:$A$10</definedName>
    <definedName name="MAD">Sheet1!$F$11:$F$11</definedName>
    <definedName name="median_height">Sheet1!$F$10:$F$10</definedName>
    <definedName name="std_height">Sheet1!$A$11:$A$11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2" i="1"/>
  <c r="H3" i="1" a="1"/>
  <c r="H3" i="1"/>
  <c r="H4" i="1" a="1"/>
  <c r="H4" i="1"/>
  <c r="H5" i="1" a="1"/>
  <c r="H5" i="1"/>
  <c r="H6" i="1" a="1"/>
  <c r="H6" i="1"/>
  <c r="H7" i="1" a="1"/>
  <c r="H7" i="1"/>
  <c r="H8" i="1" a="1"/>
  <c r="H8" i="1"/>
  <c r="H2" i="1" a="1"/>
  <c r="H2" i="1"/>
  <c r="F11" i="1"/>
  <c r="G3" i="1" a="1"/>
  <c r="G3" i="1"/>
  <c r="G4" i="1" a="1"/>
  <c r="G4" i="1"/>
  <c r="G5" i="1" a="1"/>
  <c r="G5" i="1"/>
  <c r="G6" i="1" a="1"/>
  <c r="G6" i="1"/>
  <c r="G7" i="1" a="1"/>
  <c r="G7" i="1"/>
  <c r="G8" i="1" a="1"/>
  <c r="G8" i="1"/>
  <c r="G2" i="1" a="1"/>
  <c r="G2" i="1"/>
  <c r="F10" i="1"/>
  <c r="A11" i="1"/>
  <c r="A10" i="1"/>
  <c r="B3" i="1" l="1" a="1"/>
  <c r="B3" i="1" s="1"/>
  <c r="C3" i="1" s="1"/>
  <c r="B4" i="1" a="1"/>
  <c r="B4" i="1" s="1"/>
  <c r="C4" i="1" s="1"/>
  <c r="B5" i="1" a="1"/>
  <c r="B5" i="1" s="1"/>
  <c r="C5" i="1" s="1"/>
  <c r="B6" i="1" a="1"/>
  <c r="B6" i="1" s="1"/>
  <c r="C6" i="1" s="1"/>
  <c r="B7" i="1" a="1"/>
  <c r="B7" i="1" s="1"/>
  <c r="C7" i="1" s="1"/>
  <c r="B8" i="1" a="1"/>
  <c r="B8" i="1" s="1"/>
  <c r="C8" i="1" s="1"/>
  <c r="B2" i="1" a="1"/>
  <c r="B2" i="1" s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<sst xmlns="http://schemas.openxmlformats.org/spreadsheetml/2006/main" count="11" uniqueCount="10">
  <si>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Height</t>
  </si>
  <si>
    <t>Z-Score</t>
  </si>
  <si>
    <t>Z-Score &gt; 3</t>
  </si>
  <si>
    <t>Height - median_height</t>
  </si>
  <si>
    <t>Modified Z Score</t>
  </si>
  <si>
    <t>Mod Z-Score &gt; 3.5</t>
  </si>
  <si>
    <t xml:space="preserve"> Average</t>
  </si>
  <si>
    <t>Median</t>
  </si>
  <si>
    <t>STD_DEV</t>
  </si>
  <si>
    <t xml:space="preserve">MAD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</si>
</sst>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176" fontId="0" fillId="0" borderId="0" xfId="0" applyNumberFormat="1"/>
    <xf numFmtId="0" fontId="0" fillId="4" borderId="0" xfId="0" applyFill="1"/>
    <xf numFmtId="17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H7" sqref="H7"/>
    </sheetView>
  </sheetViews>
  <sheetFormatPr defaultRowHeight="15"/>
  <cols>
    <col min="3" max="3" width="10.7109375" bestFit="1" customWidth="1"/>
    <col min="7" max="7" width="21.140625" bestFit="1" customWidth="1"/>
    <col min="8" max="8" width="19" bestFit="1" customWidth="1"/>
    <col min="9" max="9" width="16.5703125" bestFit="1" customWidth="1"/>
  </cols>
  <sheetData>
    <row r="1" spans="1:15">
      <c r="A1" s="1" t="s">
        <v>0</v>
      </c>
      <c r="B1" s="1" t="s">
        <v>1</v>
      </c>
      <c r="C1" s="2" t="s">
        <v>2</v>
      </c>
      <c r="F1" s="1" t="s">
        <v>0</v>
      </c>
      <c r="G1" s="2" t="s">
        <v>3</v>
      </c>
      <c r="H1" s="2" t="s">
        <v>4</v>
      </c>
      <c r="I1" s="2" t="s">
        <v>5</v>
      </c>
      <c r="J1" s="2"/>
      <c r="K1" s="2"/>
      <c r="L1" s="2"/>
      <c r="M1" s="2"/>
      <c r="N1" s="2"/>
      <c r="O1" s="2"/>
    </row>
    <row r="2" spans="1:15">
      <c r="A2">
        <v>5.2</v>
      </c>
      <c r="B2" cm="1">
        <f t="array" ref="B2">(A2-avg_height)/std_height</f>
        <v>-0.56709987626241831</v>
      </c>
      <c r="C2" t="b">
        <f>B2&gt;3</f>
        <v>0</v>
      </c>
      <c r="F2">
        <v>5.2</v>
      </c>
      <c r="G2" cm="1">
        <f t="array" ref="G2">ABS(F2-median_height)</f>
        <v>0.29999999999999982</v>
      </c>
      <c r="H2" s="4" cm="1">
        <f t="array" ref="H2">0.6745*(F2-median_height)/MAD</f>
        <v>-0.28907142857142831</v>
      </c>
      <c r="I2" t="b">
        <f>H2&gt;3.5</f>
        <v>0</v>
      </c>
    </row>
    <row r="3" spans="1:15">
      <c r="A3">
        <v>4.9000000000000004</v>
      </c>
      <c r="B3" cm="1">
        <f t="array" ref="B3">(A3-avg_height)/std_height</f>
        <v>-0.7396954907770672</v>
      </c>
      <c r="C3" t="b">
        <f t="shared" ref="C3:C8" si="0">B3&gt;3</f>
        <v>0</v>
      </c>
      <c r="F3">
        <v>4.9000000000000004</v>
      </c>
      <c r="G3" cm="1">
        <f t="array" ref="G3">ABS(F3-median_height)</f>
        <v>0.59999999999999964</v>
      </c>
      <c r="H3" s="4" cm="1">
        <f t="array" ref="H3">0.6745*(F3-median_height)/MAD</f>
        <v>-0.57814285714285663</v>
      </c>
      <c r="I3" t="b">
        <f t="shared" ref="I3:I8" si="1">H3&gt;3.5</f>
        <v>0</v>
      </c>
    </row>
    <row r="4" spans="1:15">
      <c r="A4">
        <v>4.5</v>
      </c>
      <c r="B4" cm="1">
        <f t="array" ref="B4">(A4-avg_height)/std_height</f>
        <v>-0.96982297679659946</v>
      </c>
      <c r="C4" t="b">
        <f t="shared" si="0"/>
        <v>0</v>
      </c>
      <c r="F4">
        <v>4.5</v>
      </c>
      <c r="G4" cm="1">
        <f t="array" ref="G4">ABS(F4-median_height)</f>
        <v>1</v>
      </c>
      <c r="H4" s="4" cm="1">
        <f t="array" ref="H4">0.6745*(F4-median_height)/MAD</f>
        <v>-0.9635714285714283</v>
      </c>
      <c r="I4" t="b">
        <f t="shared" si="1"/>
        <v>0</v>
      </c>
    </row>
    <row r="5" spans="1:15">
      <c r="A5">
        <v>5.5</v>
      </c>
      <c r="B5" cm="1">
        <f t="array" ref="B5">(A5-avg_height)/std_height</f>
        <v>-0.39450426174776937</v>
      </c>
      <c r="C5" t="b">
        <f t="shared" si="0"/>
        <v>0</v>
      </c>
      <c r="F5">
        <v>5.5</v>
      </c>
      <c r="G5" cm="1">
        <f t="array" ref="G5">ABS(F5-median_height)</f>
        <v>0</v>
      </c>
      <c r="H5" s="4" cm="1">
        <f t="array" ref="H5">0.6745*(F5-median_height)/MAD</f>
        <v>0</v>
      </c>
      <c r="I5" t="b">
        <f t="shared" si="1"/>
        <v>0</v>
      </c>
    </row>
    <row r="6" spans="1:15">
      <c r="A6" s="5">
        <v>7</v>
      </c>
      <c r="B6" s="5" cm="1">
        <f t="array" ref="B6">(A6-avg_height)/std_height</f>
        <v>0.46847381082547584</v>
      </c>
      <c r="C6" s="5" t="b">
        <f t="shared" si="0"/>
        <v>0</v>
      </c>
      <c r="F6" s="5">
        <v>7</v>
      </c>
      <c r="G6" cm="1">
        <f t="array" ref="G6">ABS(F6-median_height)</f>
        <v>1.5</v>
      </c>
      <c r="H6" s="4" cm="1">
        <f t="array" ref="H6">0.6745*(F6-median_height)/MAD</f>
        <v>1.4453571428571423</v>
      </c>
      <c r="I6" t="b">
        <f t="shared" si="1"/>
        <v>0</v>
      </c>
    </row>
    <row r="7" spans="1:15">
      <c r="A7" s="3">
        <v>10</v>
      </c>
      <c r="B7" s="3" cm="1">
        <f t="array" ref="B7">(A7-avg_height)/std_height</f>
        <v>2.194429955971966</v>
      </c>
      <c r="C7" s="3" t="b">
        <f t="shared" si="0"/>
        <v>0</v>
      </c>
      <c r="F7" s="3">
        <v>10</v>
      </c>
      <c r="G7" cm="1">
        <f t="array" ref="G7">ABS(F7-median_height)</f>
        <v>4.5</v>
      </c>
      <c r="H7" s="6" cm="1">
        <f t="array" ref="H7">0.6745*(F7-median_height)/MAD</f>
        <v>4.3360714285714277</v>
      </c>
      <c r="I7" t="b">
        <f t="shared" si="1"/>
        <v>1</v>
      </c>
    </row>
    <row r="8" spans="1:15">
      <c r="A8">
        <v>6.2</v>
      </c>
      <c r="B8" cm="1">
        <f t="array" ref="B8">(A8-avg_height)/std_height</f>
        <v>8.2188387864118289E-3</v>
      </c>
      <c r="C8" t="b">
        <f t="shared" si="0"/>
        <v>0</v>
      </c>
      <c r="F8">
        <v>6.2</v>
      </c>
      <c r="G8" cm="1">
        <f t="array" ref="G8">ABS(F8-median_height)</f>
        <v>0.70000000000000018</v>
      </c>
      <c r="H8" s="4" cm="1">
        <f t="array" ref="H8">0.6745*(F8-median_height)/MAD</f>
        <v>0.67449999999999999</v>
      </c>
      <c r="I8" t="b">
        <f t="shared" si="1"/>
        <v>0</v>
      </c>
    </row>
    <row r="10" spans="1:15">
      <c r="A10">
        <f>AVERAGE(A2:A8)</f>
        <v>6.1857142857142859</v>
      </c>
      <c r="B10" t="s">
        <v>6</v>
      </c>
      <c r="F10">
        <f>MEDIAN(F2:F8)</f>
        <v>5.5</v>
      </c>
      <c r="G10" t="s">
        <v>7</v>
      </c>
    </row>
    <row r="11" spans="1:15">
      <c r="A11">
        <f>_xlfn.STDEV.P(A2:A8)</f>
        <v>1.7381669913434419</v>
      </c>
      <c r="B11" t="s">
        <v>8</v>
      </c>
      <c r="F11">
        <f>MEDIAN(G2:G8)</f>
        <v>0.70000000000000018</v>
      </c>
      <c r="G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2024-03-20T12:20:54Z</dcterms:created>
  <dcterms:modified xsi:type="dcterms:W3CDTF">2024-03-20T12:47:47Z</dcterms:modified>
  <cp:category/>
  <cp:contentStatus/>
</cp:coreProperties>
</file>