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 Latitude E5470\Desktop\"/>
    </mc:Choice>
  </mc:AlternateContent>
  <bookViews>
    <workbookView xWindow="0" yWindow="0" windowWidth="20490" windowHeight="7650" activeTab="1"/>
  </bookViews>
  <sheets>
    <sheet name="LAB SECTION" sheetId="1" r:id="rId1"/>
    <sheet name="MARK SHE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K3" i="2"/>
  <c r="K4" i="2"/>
  <c r="J3" i="2"/>
  <c r="J4" i="2"/>
  <c r="I4" i="2"/>
  <c r="I3" i="2"/>
  <c r="I2" i="2"/>
  <c r="J2" i="2" s="1"/>
  <c r="H3" i="2"/>
  <c r="H2" i="2"/>
  <c r="L2" i="2" s="1"/>
  <c r="K2" i="2" l="1"/>
  <c r="H4" i="2"/>
  <c r="B8" i="1"/>
  <c r="B7" i="1"/>
</calcChain>
</file>

<file path=xl/sharedStrings.xml><?xml version="1.0" encoding="utf-8"?>
<sst xmlns="http://schemas.openxmlformats.org/spreadsheetml/2006/main" count="80" uniqueCount="60">
  <si>
    <t>Data</t>
  </si>
  <si>
    <t>Student</t>
  </si>
  <si>
    <t>Percentage</t>
  </si>
  <si>
    <t>Sum</t>
  </si>
  <si>
    <t>Average</t>
  </si>
  <si>
    <t>HOMEROOM#</t>
  </si>
  <si>
    <t>FIRSTNAME</t>
  </si>
  <si>
    <t>LAST NAME</t>
  </si>
  <si>
    <t xml:space="preserve"> T-SHIRT SIZE</t>
  </si>
  <si>
    <t>PERIMETER METHOD</t>
  </si>
  <si>
    <t>ANISA</t>
  </si>
  <si>
    <t>CHECK</t>
  </si>
  <si>
    <t>CASH</t>
  </si>
  <si>
    <t>220-B</t>
  </si>
  <si>
    <t>220-A</t>
  </si>
  <si>
    <t>AVERY</t>
  </si>
  <si>
    <t>CHANTAL</t>
  </si>
  <si>
    <t>DEREK</t>
  </si>
  <si>
    <t>ESTHER</t>
  </si>
  <si>
    <t>JUAN</t>
  </si>
  <si>
    <t>MAILK</t>
  </si>
  <si>
    <t>MEDIUM</t>
  </si>
  <si>
    <t>LARGE</t>
  </si>
  <si>
    <t>SUTDENTS</t>
  </si>
  <si>
    <t>MUSTAFA</t>
  </si>
  <si>
    <t>MOIZ</t>
  </si>
  <si>
    <t>MATH(100)</t>
  </si>
  <si>
    <t>PHYSICS(100)</t>
  </si>
  <si>
    <t>CHEMISTRY(100)</t>
  </si>
  <si>
    <t>ENGLISH(50)</t>
  </si>
  <si>
    <t>URDU(50)</t>
  </si>
  <si>
    <t>PST(50)</t>
  </si>
  <si>
    <t>RAZA</t>
  </si>
  <si>
    <t>TOTAL</t>
  </si>
  <si>
    <t>AVERAGE</t>
  </si>
  <si>
    <t>NASER</t>
  </si>
  <si>
    <t>SAMLL</t>
  </si>
  <si>
    <t>WEIGHTAGE</t>
  </si>
  <si>
    <t>GREAT</t>
  </si>
  <si>
    <t>A+</t>
  </si>
  <si>
    <t>90+</t>
  </si>
  <si>
    <t>80+</t>
  </si>
  <si>
    <t>A</t>
  </si>
  <si>
    <t>70+</t>
  </si>
  <si>
    <t>B</t>
  </si>
  <si>
    <t>60+</t>
  </si>
  <si>
    <t>C</t>
  </si>
  <si>
    <t>60-</t>
  </si>
  <si>
    <t>F</t>
  </si>
  <si>
    <t>GRADE</t>
  </si>
  <si>
    <t>PASS</t>
  </si>
  <si>
    <t>PASS/FAIL</t>
  </si>
  <si>
    <t>FAIL</t>
  </si>
  <si>
    <t>COUNT OF TOTAL</t>
  </si>
  <si>
    <t>PERCENTAGE</t>
  </si>
  <si>
    <t>SMALL</t>
  </si>
  <si>
    <t>DEBIT-CARD</t>
  </si>
  <si>
    <t>CHARISTIANA</t>
  </si>
  <si>
    <t>MELISSEA</t>
  </si>
  <si>
    <t>220-C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</si>
</sst>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10" fontId="0" fillId="0" borderId="0" xfId="0" applyNumberFormat="1"/>
    <xf numFmtId="0" fontId="0" fillId="7" borderId="0" xfId="0" applyFill="1"/>
    <xf numFmtId="0" fontId="0" fillId="7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 SHEET'!$A$16:$A$17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'MARK SHEET'!$B$16:$B$17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8-4A5D-BFDB-BCF41446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425743"/>
        <c:axId val="449428239"/>
      </c:barChart>
      <c:catAx>
        <c:axId val="44942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28239"/>
        <c:crosses val="autoZero"/>
        <c:auto val="1"/>
        <c:lblAlgn val="ctr"/>
        <c:lblOffset val="100"/>
        <c:noMultiLvlLbl val="0"/>
      </c:catAx>
      <c:valAx>
        <c:axId val="44942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2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 SHEET'!$B$15</c:f>
              <c:strCache>
                <c:ptCount val="1"/>
                <c:pt idx="0">
                  <c:v>COUNT OF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 SHEET'!$A$16:$A$17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'MARK SHEET'!$B$16:$B$17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6-4B86-8F78-77115E2AE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8543"/>
        <c:axId val="449423663"/>
      </c:barChart>
      <c:catAx>
        <c:axId val="3977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23663"/>
        <c:crosses val="autoZero"/>
        <c:auto val="1"/>
        <c:lblAlgn val="ctr"/>
        <c:lblOffset val="100"/>
        <c:noMultiLvlLbl val="0"/>
      </c:catAx>
      <c:valAx>
        <c:axId val="4494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161925</xdr:rowOff>
    </xdr:from>
    <xdr:to>
      <xdr:col>7</xdr:col>
      <xdr:colOff>95250</xdr:colOff>
      <xdr:row>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4</xdr:row>
      <xdr:rowOff>161925</xdr:rowOff>
    </xdr:from>
    <xdr:to>
      <xdr:col>7</xdr:col>
      <xdr:colOff>95250</xdr:colOff>
      <xdr:row>19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13" sqref="A13:E21"/>
    </sheetView>
  </sheetViews>
  <sheetFormatPr defaultColWidth="26.28515625"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s="1">
        <v>44198</v>
      </c>
      <c r="B2">
        <v>36</v>
      </c>
      <c r="C2" s="2">
        <v>0.36</v>
      </c>
    </row>
    <row r="3" spans="1:5" x14ac:dyDescent="0.25">
      <c r="A3" s="1">
        <v>44199</v>
      </c>
      <c r="B3">
        <v>50</v>
      </c>
      <c r="C3" s="2">
        <v>0.5</v>
      </c>
    </row>
    <row r="4" spans="1:5" x14ac:dyDescent="0.25">
      <c r="A4" s="1">
        <v>44200</v>
      </c>
      <c r="B4">
        <v>14</v>
      </c>
      <c r="C4" s="2">
        <v>0.14000000000000001</v>
      </c>
    </row>
    <row r="5" spans="1:5" x14ac:dyDescent="0.25">
      <c r="A5" s="1">
        <v>44201</v>
      </c>
      <c r="B5">
        <v>55</v>
      </c>
      <c r="C5" s="2">
        <v>0.55000000000000004</v>
      </c>
    </row>
    <row r="7" spans="1:5" x14ac:dyDescent="0.25">
      <c r="A7" t="s">
        <v>3</v>
      </c>
      <c r="B7">
        <f>SUM(B2:B5)</f>
        <v>155</v>
      </c>
    </row>
    <row r="8" spans="1:5" x14ac:dyDescent="0.25">
      <c r="A8" t="s">
        <v>4</v>
      </c>
      <c r="B8">
        <f>AVERAGE(B2:B5)</f>
        <v>38.75</v>
      </c>
    </row>
    <row r="12" spans="1:5" x14ac:dyDescent="0.25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</row>
    <row r="13" spans="1:5" x14ac:dyDescent="0.25">
      <c r="A13" s="16">
        <v>105</v>
      </c>
      <c r="B13" s="16" t="s">
        <v>10</v>
      </c>
      <c r="C13" s="16" t="s">
        <v>35</v>
      </c>
      <c r="D13" s="16" t="s">
        <v>36</v>
      </c>
      <c r="E13" s="16" t="s">
        <v>11</v>
      </c>
    </row>
    <row r="14" spans="1:5" x14ac:dyDescent="0.25">
      <c r="A14" s="17">
        <v>105</v>
      </c>
      <c r="B14" s="16" t="s">
        <v>15</v>
      </c>
      <c r="C14" s="16" t="s">
        <v>35</v>
      </c>
      <c r="D14" s="16" t="s">
        <v>36</v>
      </c>
      <c r="E14" s="16" t="s">
        <v>11</v>
      </c>
    </row>
    <row r="15" spans="1:5" x14ac:dyDescent="0.25">
      <c r="A15" s="16">
        <v>105</v>
      </c>
      <c r="B15" s="16" t="s">
        <v>16</v>
      </c>
      <c r="C15" s="16" t="s">
        <v>35</v>
      </c>
      <c r="D15" s="16" t="s">
        <v>36</v>
      </c>
      <c r="E15" s="16" t="s">
        <v>11</v>
      </c>
    </row>
    <row r="16" spans="1:5" x14ac:dyDescent="0.25">
      <c r="A16" s="16">
        <v>105</v>
      </c>
      <c r="B16" s="16" t="s">
        <v>57</v>
      </c>
      <c r="C16" s="16" t="s">
        <v>35</v>
      </c>
      <c r="D16" s="16" t="s">
        <v>36</v>
      </c>
      <c r="E16" s="16" t="s">
        <v>11</v>
      </c>
    </row>
    <row r="17" spans="1:5" x14ac:dyDescent="0.25">
      <c r="A17" s="16">
        <v>105</v>
      </c>
      <c r="B17" s="16" t="s">
        <v>17</v>
      </c>
      <c r="C17" s="16" t="s">
        <v>35</v>
      </c>
      <c r="D17" s="16" t="s">
        <v>36</v>
      </c>
      <c r="E17" s="16" t="s">
        <v>12</v>
      </c>
    </row>
    <row r="18" spans="1:5" x14ac:dyDescent="0.25">
      <c r="A18" s="16">
        <v>135</v>
      </c>
      <c r="B18" s="16" t="s">
        <v>18</v>
      </c>
      <c r="C18" s="16" t="s">
        <v>35</v>
      </c>
      <c r="D18" s="16" t="s">
        <v>36</v>
      </c>
      <c r="E18" s="16" t="s">
        <v>12</v>
      </c>
    </row>
    <row r="19" spans="1:5" x14ac:dyDescent="0.25">
      <c r="A19" s="17" t="s">
        <v>14</v>
      </c>
      <c r="B19" s="16" t="s">
        <v>19</v>
      </c>
      <c r="C19" s="16" t="s">
        <v>35</v>
      </c>
      <c r="D19" s="16" t="s">
        <v>55</v>
      </c>
      <c r="E19" s="16" t="s">
        <v>12</v>
      </c>
    </row>
    <row r="20" spans="1:5" x14ac:dyDescent="0.25">
      <c r="A20" s="17" t="s">
        <v>13</v>
      </c>
      <c r="B20" s="16" t="s">
        <v>20</v>
      </c>
      <c r="C20" s="16" t="s">
        <v>35</v>
      </c>
      <c r="D20" s="16" t="s">
        <v>21</v>
      </c>
      <c r="E20" s="16" t="s">
        <v>12</v>
      </c>
    </row>
    <row r="21" spans="1:5" x14ac:dyDescent="0.25">
      <c r="A21" s="17" t="s">
        <v>59</v>
      </c>
      <c r="B21" s="16" t="s">
        <v>58</v>
      </c>
      <c r="C21" s="16" t="s">
        <v>35</v>
      </c>
      <c r="D21" s="16" t="s">
        <v>22</v>
      </c>
      <c r="E21" s="16" t="s">
        <v>56</v>
      </c>
    </row>
    <row r="22" spans="1:5" x14ac:dyDescent="0.25">
      <c r="A22" s="4"/>
    </row>
  </sheetData>
  <sortState ref="A13:A21">
    <sortCondition ref="A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B1" zoomScaleNormal="100" workbookViewId="0">
      <selection activeCell="I18" sqref="I18"/>
    </sheetView>
  </sheetViews>
  <sheetFormatPr defaultRowHeight="15" x14ac:dyDescent="0.25"/>
  <cols>
    <col min="1" max="1" width="19.28515625" customWidth="1"/>
    <col min="2" max="2" width="18.5703125" customWidth="1"/>
    <col min="3" max="3" width="18.140625" customWidth="1"/>
    <col min="4" max="4" width="18.42578125" customWidth="1"/>
    <col min="5" max="5" width="18.28515625" customWidth="1"/>
    <col min="6" max="6" width="18" customWidth="1"/>
    <col min="7" max="7" width="18.140625" customWidth="1"/>
    <col min="8" max="8" width="15" customWidth="1"/>
    <col min="9" max="9" width="14.7109375" customWidth="1"/>
    <col min="11" max="11" width="11.85546875" customWidth="1"/>
    <col min="12" max="12" width="15.5703125" customWidth="1"/>
  </cols>
  <sheetData>
    <row r="1" spans="1:12" x14ac:dyDescent="0.25">
      <c r="A1" s="3" t="s">
        <v>23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33</v>
      </c>
      <c r="I1" s="3" t="s">
        <v>34</v>
      </c>
      <c r="J1" s="3" t="s">
        <v>49</v>
      </c>
      <c r="K1" s="3" t="s">
        <v>51</v>
      </c>
      <c r="L1" s="3" t="s">
        <v>54</v>
      </c>
    </row>
    <row r="2" spans="1:12" x14ac:dyDescent="0.25">
      <c r="A2" s="5" t="s">
        <v>32</v>
      </c>
      <c r="B2" s="6">
        <v>99</v>
      </c>
      <c r="C2">
        <v>99</v>
      </c>
      <c r="D2">
        <v>99</v>
      </c>
      <c r="E2">
        <v>50</v>
      </c>
      <c r="F2">
        <v>50</v>
      </c>
      <c r="G2">
        <v>50</v>
      </c>
      <c r="H2">
        <f>SUM(B2:G2)</f>
        <v>447</v>
      </c>
      <c r="I2">
        <f>AVERAGE(B2:G2)</f>
        <v>74.5</v>
      </c>
      <c r="J2" t="str">
        <f>IF(I2&gt;=90,"A+",IF(I2&gt;=80,"A",IF(I2&gt;=70,"B",IF(I2&gt;=60,"C","F"))))</f>
        <v>B</v>
      </c>
      <c r="K2" t="str">
        <f>IF(I2&gt;=60,"PASS",FAIL)</f>
        <v>PASS</v>
      </c>
      <c r="L2" s="15">
        <f>(H2/650)</f>
        <v>0.68769230769230771</v>
      </c>
    </row>
    <row r="3" spans="1:12" x14ac:dyDescent="0.25">
      <c r="A3" s="5" t="s">
        <v>24</v>
      </c>
      <c r="B3">
        <v>90</v>
      </c>
      <c r="C3">
        <v>91</v>
      </c>
      <c r="D3">
        <v>89</v>
      </c>
      <c r="E3">
        <v>49</v>
      </c>
      <c r="F3">
        <v>49</v>
      </c>
      <c r="G3">
        <v>38</v>
      </c>
      <c r="H3">
        <f>SUM(B3:G3)</f>
        <v>406</v>
      </c>
      <c r="I3">
        <f>AVERAGE(B3:G3)</f>
        <v>67.666666666666671</v>
      </c>
      <c r="J3" t="str">
        <f t="shared" ref="J3:J4" si="0">IF(I3&gt;=90,"A+",IF(I3&gt;=80,"A",IF(I3&gt;=70,"B",IF(I3&gt;=60,"C","F"))))</f>
        <v>C</v>
      </c>
      <c r="K3" t="str">
        <f>IF(I3&gt;=60,"PASS",FAIL)</f>
        <v>PASS</v>
      </c>
      <c r="L3" s="15">
        <f t="shared" ref="L3:L4" si="1">(H3/650)</f>
        <v>0.62461538461538457</v>
      </c>
    </row>
    <row r="4" spans="1:12" x14ac:dyDescent="0.25">
      <c r="A4" s="5" t="s">
        <v>25</v>
      </c>
      <c r="B4">
        <v>90</v>
      </c>
      <c r="C4">
        <v>90</v>
      </c>
      <c r="D4">
        <v>90</v>
      </c>
      <c r="E4">
        <v>45</v>
      </c>
      <c r="F4">
        <v>49</v>
      </c>
      <c r="G4">
        <v>32</v>
      </c>
      <c r="H4">
        <f>SUM(H2:H3)</f>
        <v>853</v>
      </c>
      <c r="I4">
        <f>AVERAGE(B4:G4)</f>
        <v>66</v>
      </c>
      <c r="J4" t="str">
        <f t="shared" si="0"/>
        <v>C</v>
      </c>
      <c r="K4" t="str">
        <f>IF(I4&gt;=60,"PASS",FAIL)</f>
        <v>PASS</v>
      </c>
      <c r="L4" s="15">
        <f t="shared" si="1"/>
        <v>1.3123076923076924</v>
      </c>
    </row>
    <row r="6" spans="1:12" x14ac:dyDescent="0.25">
      <c r="A6" s="5"/>
    </row>
    <row r="7" spans="1:12" x14ac:dyDescent="0.25">
      <c r="A7" s="7" t="s">
        <v>37</v>
      </c>
      <c r="B7" s="8" t="s">
        <v>38</v>
      </c>
    </row>
    <row r="8" spans="1:12" x14ac:dyDescent="0.25">
      <c r="A8" s="9" t="s">
        <v>40</v>
      </c>
      <c r="B8" s="9" t="s">
        <v>39</v>
      </c>
    </row>
    <row r="9" spans="1:12" x14ac:dyDescent="0.25">
      <c r="A9" s="10" t="s">
        <v>41</v>
      </c>
      <c r="B9" s="9" t="s">
        <v>42</v>
      </c>
    </row>
    <row r="10" spans="1:12" x14ac:dyDescent="0.25">
      <c r="A10" s="10" t="s">
        <v>43</v>
      </c>
      <c r="B10" s="9" t="s">
        <v>44</v>
      </c>
    </row>
    <row r="11" spans="1:12" x14ac:dyDescent="0.25">
      <c r="A11" s="10" t="s">
        <v>45</v>
      </c>
      <c r="B11" s="9" t="s">
        <v>46</v>
      </c>
    </row>
    <row r="12" spans="1:12" x14ac:dyDescent="0.25">
      <c r="A12" s="10" t="s">
        <v>47</v>
      </c>
      <c r="B12" s="9" t="s">
        <v>48</v>
      </c>
    </row>
    <row r="15" spans="1:12" x14ac:dyDescent="0.25">
      <c r="A15" s="14" t="s">
        <v>51</v>
      </c>
      <c r="B15" s="13" t="s">
        <v>53</v>
      </c>
    </row>
    <row r="16" spans="1:12" x14ac:dyDescent="0.25">
      <c r="A16" s="12" t="s">
        <v>50</v>
      </c>
      <c r="B16" s="11">
        <v>3</v>
      </c>
    </row>
    <row r="17" spans="1:2" x14ac:dyDescent="0.25">
      <c r="A17" s="12" t="s">
        <v>52</v>
      </c>
      <c r="B17" s="11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 SECTION</vt:lpstr>
      <vt:lpstr>MARK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Latitude E5470</dc:creator>
  <cp:lastModifiedBy>Dell Latitude E5470</cp:lastModifiedBy>
  <dcterms:created xsi:type="dcterms:W3CDTF">2021-11-02T04:05:17Z</dcterms:created>
  <dcterms:modified xsi:type="dcterms:W3CDTF">2021-11-02T06:16:06Z</dcterms:modified>
</cp:coreProperties>
</file>