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2" documentId="13_ncr:1_{33F96DDE-3DA4-44CA-9B93-301FBFD82D1A}" xr6:coauthVersionLast="47" xr6:coauthVersionMax="47" xr10:uidLastSave="{A9DA64EB-AF9D-4150-9CEC-EE6316ECDD92}"/>
  <bookViews>
    <workbookView xWindow="-98" yWindow="-98" windowWidth="21795" windowHeight="12975" xr2:uid="{00000000-000D-0000-FFFF-FFFF00000000}"/>
  </bookViews>
  <sheets>
    <sheet name="The histogram" sheetId="9" r:id="rId1"/>
  </sheets>
  <definedNames>
    <definedName name="_xlchart.v1.0" hidden="1">'The histogram'!$B$11:$B$30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9" l="1"/>
  <c r="L16" i="9" s="1"/>
  <c r="E13" i="9"/>
  <c r="K16" i="9"/>
  <c r="D16" i="9"/>
  <c r="M16" i="9" l="1"/>
  <c r="E16" i="9"/>
  <c r="D17" i="9" s="1"/>
  <c r="K17" i="9"/>
  <c r="F17" i="9" l="1"/>
  <c r="L17" i="9"/>
  <c r="M17" i="9" s="1"/>
  <c r="E17" i="9"/>
  <c r="H16" i="9"/>
  <c r="F16" i="9"/>
  <c r="G16" i="9" s="1"/>
  <c r="K18" i="9" l="1"/>
  <c r="G17" i="9"/>
  <c r="D18" i="9"/>
  <c r="N16" i="9"/>
  <c r="N17" i="9"/>
  <c r="L18" i="9" l="1"/>
  <c r="K19" i="9" s="1"/>
  <c r="M18" i="9"/>
  <c r="N18" i="9" s="1"/>
  <c r="F18" i="9"/>
  <c r="G18" i="9" s="1"/>
  <c r="E18" i="9"/>
  <c r="D19" i="9" s="1"/>
  <c r="E19" i="9" l="1"/>
  <c r="D20" i="9" s="1"/>
  <c r="L19" i="9"/>
  <c r="K20" i="9" s="1"/>
  <c r="E20" i="9" l="1"/>
  <c r="D21" i="9" s="1"/>
  <c r="F19" i="9"/>
  <c r="G19" i="9" s="1"/>
  <c r="M19" i="9"/>
  <c r="N19" i="9" s="1"/>
  <c r="L20" i="9"/>
  <c r="K21" i="9" s="1"/>
  <c r="M20" i="9"/>
  <c r="N20" i="9" s="1"/>
  <c r="E21" i="9" l="1"/>
  <c r="D22" i="9" s="1"/>
  <c r="F20" i="9"/>
  <c r="G20" i="9" s="1"/>
  <c r="L21" i="9"/>
  <c r="K22" i="9" s="1"/>
  <c r="L22" i="9" l="1"/>
  <c r="K23" i="9" s="1"/>
  <c r="M22" i="9"/>
  <c r="N22" i="9" s="1"/>
  <c r="F22" i="9"/>
  <c r="G22" i="9" s="1"/>
  <c r="E22" i="9"/>
  <c r="D23" i="9" s="1"/>
  <c r="F21" i="9"/>
  <c r="G21" i="9" s="1"/>
  <c r="M21" i="9"/>
  <c r="N21" i="9" s="1"/>
  <c r="F23" i="9" l="1"/>
  <c r="G23" i="9" s="1"/>
  <c r="E23" i="9"/>
  <c r="D24" i="9" s="1"/>
  <c r="L23" i="9"/>
  <c r="K24" i="9" s="1"/>
  <c r="M23" i="9"/>
  <c r="N23" i="9" s="1"/>
  <c r="L24" i="9" l="1"/>
  <c r="K25" i="9" s="1"/>
  <c r="M24" i="9"/>
  <c r="N24" i="9" s="1"/>
  <c r="E24" i="9"/>
  <c r="D25" i="9" s="1"/>
  <c r="F24" i="9" l="1"/>
  <c r="L25" i="9"/>
  <c r="M25" i="9"/>
  <c r="N25" i="9" s="1"/>
  <c r="F25" i="9"/>
  <c r="G25" i="9" s="1"/>
  <c r="E25" i="9"/>
  <c r="G24" i="9" l="1"/>
  <c r="F26" i="9"/>
  <c r="G26" i="9" s="1"/>
  <c r="M26" i="9"/>
  <c r="N26" i="9" s="1"/>
</calcChain>
</file>

<file path=xl/sharedStrings.xml><?xml version="1.0" encoding="utf-8"?>
<sst xmlns="http://schemas.openxmlformats.org/spreadsheetml/2006/main" count="23" uniqueCount="17">
  <si>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</si>
  <si>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</si>
  <si>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</si>
  <si>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</si>
  <si>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</si>
  <si>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</si>
  <si>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</si>
  <si>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</si>
  <si>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</si>
  <si>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</si>
  <si>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</si>
  <si>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</si>
  <si>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</si>
  <si>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</si>
  <si>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</si>
  <si>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</si>
  <si>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>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</si>
</sst>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 w="3175">
              <a:solidFill>
                <a:srgbClr val="002060"/>
              </a:solidFill>
            </a:ln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>
        <cx:valScaling/>
        <cx:tickLabels/>
        <cx:numFmt formatCode="General" sourceLinked="0"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33</xdr:row>
      <xdr:rowOff>121920</xdr:rowOff>
    </xdr:from>
    <xdr:to>
      <xdr:col>7</xdr:col>
      <xdr:colOff>60960</xdr:colOff>
      <xdr:row>52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5065395"/>
              <a:ext cx="6404610" cy="2812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zoomScaleNormal="100" workbookViewId="0">
      <selection activeCell="G5" sqref="G5"/>
    </sheetView>
  </sheetViews>
  <sheetFormatPr defaultColWidth="8.86328125" defaultRowHeight="11.65" x14ac:dyDescent="0.35"/>
  <cols>
    <col min="1" max="1" width="2" style="3" customWidth="1"/>
    <col min="2" max="2" width="11" style="3" customWidth="1"/>
    <col min="3" max="3" width="25.73046875" style="3" customWidth="1"/>
    <col min="4" max="4" width="11" style="6" customWidth="1"/>
    <col min="5" max="5" width="10.265625" style="6" customWidth="1"/>
    <col min="6" max="6" width="16.1328125" style="6" bestFit="1" customWidth="1"/>
    <col min="7" max="7" width="15.73046875" style="6" customWidth="1"/>
    <col min="8" max="10" width="8.86328125" style="3"/>
    <col min="11" max="11" width="12.59765625" style="3" customWidth="1"/>
    <col min="12" max="12" width="10.265625" style="3" bestFit="1" customWidth="1"/>
    <col min="13" max="13" width="16.1328125" style="3" bestFit="1" customWidth="1"/>
    <col min="14" max="14" width="15.73046875" style="3" bestFit="1" customWidth="1"/>
    <col min="15" max="18" width="8.86328125" style="3"/>
    <col min="19" max="19" width="10.3984375" style="3" customWidth="1"/>
    <col min="20" max="16384" width="8.86328125" style="3"/>
  </cols>
  <sheetData>
    <row r="1" spans="2:16" ht="15" x14ac:dyDescent="0.4">
      <c r="B1" s="4" t="s">
        <v>0</v>
      </c>
    </row>
    <row r="2" spans="2:16" x14ac:dyDescent="0.35">
      <c r="B2" s="5"/>
    </row>
    <row r="3" spans="2:16" x14ac:dyDescent="0.35">
      <c r="B3" s="14" t="s">
        <v>5</v>
      </c>
      <c r="C3" s="3" t="s">
        <v>6</v>
      </c>
    </row>
    <row r="4" spans="2:16" x14ac:dyDescent="0.35">
      <c r="B4" s="14" t="s">
        <v>7</v>
      </c>
      <c r="C4" s="3" t="s">
        <v>8</v>
      </c>
    </row>
    <row r="5" spans="2:16" x14ac:dyDescent="0.35">
      <c r="B5" s="14"/>
    </row>
    <row r="6" spans="2:16" x14ac:dyDescent="0.35">
      <c r="B6" s="14" t="s">
        <v>9</v>
      </c>
      <c r="C6" s="3" t="s">
        <v>10</v>
      </c>
    </row>
    <row r="7" spans="2:16" x14ac:dyDescent="0.35">
      <c r="B7" s="14"/>
    </row>
    <row r="8" spans="2:16" x14ac:dyDescent="0.35">
      <c r="B8" s="14" t="s">
        <v>16</v>
      </c>
    </row>
    <row r="9" spans="2:16" x14ac:dyDescent="0.35">
      <c r="B9" s="5"/>
    </row>
    <row r="10" spans="2:16" ht="13.5" thickBot="1" x14ac:dyDescent="0.4">
      <c r="B10" s="13" t="s">
        <v>4</v>
      </c>
      <c r="D10" s="12" t="s">
        <v>13</v>
      </c>
      <c r="K10" s="12" t="s">
        <v>14</v>
      </c>
      <c r="L10" s="6"/>
      <c r="M10" s="6"/>
      <c r="N10" s="6"/>
    </row>
    <row r="11" spans="2:16" x14ac:dyDescent="0.35">
      <c r="B11" s="3">
        <v>13</v>
      </c>
      <c r="K11" s="6"/>
      <c r="L11" s="6"/>
      <c r="M11" s="6"/>
      <c r="N11" s="6"/>
    </row>
    <row r="12" spans="2:16" x14ac:dyDescent="0.35">
      <c r="B12" s="3">
        <v>68</v>
      </c>
      <c r="D12" s="14" t="s">
        <v>11</v>
      </c>
      <c r="E12" s="3">
        <v>10</v>
      </c>
      <c r="F12" s="3"/>
      <c r="G12" s="3"/>
      <c r="K12" s="14" t="s">
        <v>11</v>
      </c>
      <c r="L12" s="3">
        <v>10</v>
      </c>
    </row>
    <row r="13" spans="2:16" x14ac:dyDescent="0.35">
      <c r="B13" s="3">
        <v>165</v>
      </c>
      <c r="D13" s="14" t="s">
        <v>12</v>
      </c>
      <c r="E13" s="3">
        <f>($B$30-$B$11)/E12</f>
        <v>92.3</v>
      </c>
      <c r="F13" s="3"/>
      <c r="G13" s="3"/>
      <c r="K13" s="14" t="s">
        <v>12</v>
      </c>
      <c r="L13" s="3">
        <f>ROUNDUP(($B$30-$B$11)/L12,0)</f>
        <v>93</v>
      </c>
    </row>
    <row r="14" spans="2:16" x14ac:dyDescent="0.35">
      <c r="B14" s="3">
        <v>193</v>
      </c>
      <c r="D14" s="3"/>
      <c r="E14" s="3"/>
      <c r="F14" s="3"/>
      <c r="G14" s="3"/>
    </row>
    <row r="15" spans="2:16" ht="12" thickBot="1" x14ac:dyDescent="0.4">
      <c r="B15" s="3">
        <v>216</v>
      </c>
      <c r="D15" s="11" t="s">
        <v>1</v>
      </c>
      <c r="E15" s="11" t="s">
        <v>2</v>
      </c>
      <c r="F15" s="11" t="s">
        <v>15</v>
      </c>
      <c r="G15" s="11" t="s">
        <v>3</v>
      </c>
      <c r="K15" s="11" t="s">
        <v>1</v>
      </c>
      <c r="L15" s="11" t="s">
        <v>2</v>
      </c>
      <c r="M15" s="11" t="s">
        <v>15</v>
      </c>
      <c r="N15" s="11" t="s">
        <v>3</v>
      </c>
    </row>
    <row r="16" spans="2:16" x14ac:dyDescent="0.35">
      <c r="B16" s="3">
        <v>228</v>
      </c>
      <c r="D16" s="10">
        <f>B11</f>
        <v>13</v>
      </c>
      <c r="E16" s="10">
        <f>D16+$E$13</f>
        <v>105.3</v>
      </c>
      <c r="F16" s="3">
        <f>COUNTIFS($B$11:$B$30,"&gt;="&amp;D16,$B$11:$B$30,"&lt;="&amp;E16)</f>
        <v>2</v>
      </c>
      <c r="G16" s="9">
        <f t="shared" ref="G16:G26" si="0">F16/20</f>
        <v>0.1</v>
      </c>
      <c r="H16" s="3">
        <f>COUNTIFS($B$11:$B$30,"&gt;="&amp;D16,$B$11:$B$30,"&lt;="&amp;E16)</f>
        <v>2</v>
      </c>
      <c r="K16" s="10">
        <f>B11</f>
        <v>13</v>
      </c>
      <c r="L16" s="10">
        <f>K16+$L$13</f>
        <v>106</v>
      </c>
      <c r="M16" s="3">
        <f>COUNTIFS($B$11:$B$30,"&gt;="&amp;K16,$B$11:$B$30,"&lt;="&amp;L16)</f>
        <v>2</v>
      </c>
      <c r="N16" s="9">
        <f t="shared" ref="N16:N26" si="1">M16/20</f>
        <v>0.1</v>
      </c>
      <c r="P16" s="1"/>
    </row>
    <row r="17" spans="2:16" x14ac:dyDescent="0.35">
      <c r="B17" s="3">
        <v>361</v>
      </c>
      <c r="D17" s="10">
        <f>E16</f>
        <v>105.3</v>
      </c>
      <c r="E17" s="10">
        <f t="shared" ref="E17:E25" si="2">D17+$E$13</f>
        <v>197.6</v>
      </c>
      <c r="F17" s="3">
        <f>COUNTIFS($B$11:$B$30,"&gt;"&amp;D17,$B$11:$B$30,"&lt;="&amp;E17)</f>
        <v>2</v>
      </c>
      <c r="G17" s="9">
        <f t="shared" si="0"/>
        <v>0.1</v>
      </c>
      <c r="K17" s="10">
        <f>L16</f>
        <v>106</v>
      </c>
      <c r="L17" s="10">
        <f t="shared" ref="L17:L24" si="3">K17+$L$13</f>
        <v>199</v>
      </c>
      <c r="M17" s="3">
        <f>COUNTIFS($B$11:$B$30,"&gt;"&amp;K17,$B$11:$B$30,"&lt;="&amp;L17)</f>
        <v>2</v>
      </c>
      <c r="N17" s="9">
        <f t="shared" si="1"/>
        <v>0.1</v>
      </c>
      <c r="P17" s="1"/>
    </row>
    <row r="18" spans="2:16" x14ac:dyDescent="0.35">
      <c r="B18" s="3">
        <v>470</v>
      </c>
      <c r="D18" s="10">
        <f t="shared" ref="D18:D25" si="4">E17</f>
        <v>197.6</v>
      </c>
      <c r="E18" s="10">
        <f t="shared" si="2"/>
        <v>289.89999999999998</v>
      </c>
      <c r="F18" s="3">
        <f t="shared" ref="F18:F25" si="5">COUNTIFS($B$11:$B$30,"&gt;"&amp;D18,$B$11:$B$30,"&lt;="&amp;E18)</f>
        <v>2</v>
      </c>
      <c r="G18" s="9">
        <f t="shared" si="0"/>
        <v>0.1</v>
      </c>
      <c r="K18" s="10">
        <f t="shared" ref="K18:K25" si="6">L17</f>
        <v>199</v>
      </c>
      <c r="L18" s="10">
        <f t="shared" si="3"/>
        <v>292</v>
      </c>
      <c r="M18" s="3">
        <f t="shared" ref="M18:M25" si="7">COUNTIFS($B$11:$B$30,"&gt;"&amp;K18,$B$11:$B$30,"&lt;="&amp;L18)</f>
        <v>2</v>
      </c>
      <c r="N18" s="9">
        <f t="shared" si="1"/>
        <v>0.1</v>
      </c>
      <c r="P18" s="1"/>
    </row>
    <row r="19" spans="2:16" x14ac:dyDescent="0.35">
      <c r="B19" s="3">
        <v>500</v>
      </c>
      <c r="D19" s="10">
        <f t="shared" si="4"/>
        <v>289.89999999999998</v>
      </c>
      <c r="E19" s="10">
        <f t="shared" si="2"/>
        <v>382.2</v>
      </c>
      <c r="F19" s="3">
        <f t="shared" si="5"/>
        <v>1</v>
      </c>
      <c r="G19" s="9">
        <f t="shared" si="0"/>
        <v>0.05</v>
      </c>
      <c r="K19" s="10">
        <f t="shared" si="6"/>
        <v>292</v>
      </c>
      <c r="L19" s="10">
        <f t="shared" si="3"/>
        <v>385</v>
      </c>
      <c r="M19" s="3">
        <f t="shared" si="7"/>
        <v>1</v>
      </c>
      <c r="N19" s="9">
        <f t="shared" si="1"/>
        <v>0.05</v>
      </c>
      <c r="P19" s="1"/>
    </row>
    <row r="20" spans="2:16" x14ac:dyDescent="0.35">
      <c r="B20" s="3">
        <v>529</v>
      </c>
      <c r="D20" s="10">
        <f t="shared" si="4"/>
        <v>382.2</v>
      </c>
      <c r="E20" s="10">
        <f t="shared" si="2"/>
        <v>474.5</v>
      </c>
      <c r="F20" s="3">
        <f t="shared" si="5"/>
        <v>1</v>
      </c>
      <c r="G20" s="9">
        <f t="shared" si="0"/>
        <v>0.05</v>
      </c>
      <c r="K20" s="10">
        <f t="shared" si="6"/>
        <v>385</v>
      </c>
      <c r="L20" s="10">
        <f t="shared" si="3"/>
        <v>478</v>
      </c>
      <c r="M20" s="3">
        <f t="shared" si="7"/>
        <v>1</v>
      </c>
      <c r="N20" s="9">
        <f t="shared" si="1"/>
        <v>0.05</v>
      </c>
      <c r="P20" s="2"/>
    </row>
    <row r="21" spans="2:16" x14ac:dyDescent="0.35">
      <c r="B21" s="3">
        <v>544</v>
      </c>
      <c r="D21" s="10">
        <f t="shared" si="4"/>
        <v>474.5</v>
      </c>
      <c r="E21" s="10">
        <f t="shared" si="2"/>
        <v>566.79999999999995</v>
      </c>
      <c r="F21" s="3">
        <f t="shared" si="5"/>
        <v>3</v>
      </c>
      <c r="G21" s="9">
        <f t="shared" si="0"/>
        <v>0.15</v>
      </c>
      <c r="K21" s="10">
        <f t="shared" si="6"/>
        <v>478</v>
      </c>
      <c r="L21" s="10">
        <f t="shared" si="3"/>
        <v>571</v>
      </c>
      <c r="M21" s="3">
        <f t="shared" si="7"/>
        <v>3</v>
      </c>
      <c r="N21" s="9">
        <f t="shared" si="1"/>
        <v>0.15</v>
      </c>
      <c r="P21" s="2"/>
    </row>
    <row r="22" spans="2:16" x14ac:dyDescent="0.35">
      <c r="B22" s="3">
        <v>602</v>
      </c>
      <c r="D22" s="10">
        <f t="shared" si="4"/>
        <v>566.79999999999995</v>
      </c>
      <c r="E22" s="10">
        <f t="shared" si="2"/>
        <v>659.09999999999991</v>
      </c>
      <c r="F22" s="3">
        <f t="shared" si="5"/>
        <v>2</v>
      </c>
      <c r="G22" s="9">
        <f t="shared" si="0"/>
        <v>0.1</v>
      </c>
      <c r="K22" s="10">
        <f t="shared" si="6"/>
        <v>571</v>
      </c>
      <c r="L22" s="10">
        <f t="shared" si="3"/>
        <v>664</v>
      </c>
      <c r="M22" s="3">
        <f t="shared" si="7"/>
        <v>2</v>
      </c>
      <c r="N22" s="9">
        <f t="shared" si="1"/>
        <v>0.1</v>
      </c>
      <c r="P22" s="2"/>
    </row>
    <row r="23" spans="2:16" x14ac:dyDescent="0.35">
      <c r="B23" s="3">
        <v>647</v>
      </c>
      <c r="D23" s="10">
        <f t="shared" si="4"/>
        <v>659.09999999999991</v>
      </c>
      <c r="E23" s="10">
        <f t="shared" si="2"/>
        <v>751.39999999999986</v>
      </c>
      <c r="F23" s="3">
        <f t="shared" si="5"/>
        <v>3</v>
      </c>
      <c r="G23" s="9">
        <f t="shared" si="0"/>
        <v>0.15</v>
      </c>
      <c r="K23" s="10">
        <f t="shared" si="6"/>
        <v>664</v>
      </c>
      <c r="L23" s="10">
        <f t="shared" si="3"/>
        <v>757</v>
      </c>
      <c r="M23" s="3">
        <f t="shared" si="7"/>
        <v>3</v>
      </c>
      <c r="N23" s="9">
        <f t="shared" si="1"/>
        <v>0.15</v>
      </c>
      <c r="P23" s="2"/>
    </row>
    <row r="24" spans="2:16" x14ac:dyDescent="0.35">
      <c r="B24" s="3">
        <v>692</v>
      </c>
      <c r="D24" s="10">
        <f t="shared" si="4"/>
        <v>751.39999999999986</v>
      </c>
      <c r="E24" s="10">
        <f t="shared" si="2"/>
        <v>843.69999999999982</v>
      </c>
      <c r="F24" s="3">
        <f t="shared" si="5"/>
        <v>1</v>
      </c>
      <c r="G24" s="9">
        <f t="shared" si="0"/>
        <v>0.05</v>
      </c>
      <c r="K24" s="10">
        <f t="shared" si="6"/>
        <v>757</v>
      </c>
      <c r="L24" s="10">
        <f t="shared" si="3"/>
        <v>850</v>
      </c>
      <c r="M24" s="3">
        <f t="shared" si="7"/>
        <v>1</v>
      </c>
      <c r="N24" s="9">
        <f t="shared" si="1"/>
        <v>0.05</v>
      </c>
      <c r="P24" s="2"/>
    </row>
    <row r="25" spans="2:16" x14ac:dyDescent="0.35">
      <c r="B25" s="3">
        <v>696</v>
      </c>
      <c r="D25" s="8">
        <f t="shared" si="4"/>
        <v>843.69999999999982</v>
      </c>
      <c r="E25" s="8">
        <f t="shared" si="2"/>
        <v>935.99999999999977</v>
      </c>
      <c r="F25" s="8">
        <f t="shared" si="5"/>
        <v>3</v>
      </c>
      <c r="G25" s="7">
        <f t="shared" si="0"/>
        <v>0.15</v>
      </c>
      <c r="K25" s="8">
        <f t="shared" si="6"/>
        <v>850</v>
      </c>
      <c r="L25" s="8">
        <f>K25+$L$13</f>
        <v>943</v>
      </c>
      <c r="M25" s="8">
        <f t="shared" si="7"/>
        <v>3</v>
      </c>
      <c r="N25" s="7">
        <f t="shared" si="1"/>
        <v>0.15</v>
      </c>
      <c r="P25" s="2"/>
    </row>
    <row r="26" spans="2:16" x14ac:dyDescent="0.35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35">
      <c r="B27" s="3">
        <v>809</v>
      </c>
    </row>
    <row r="28" spans="2:16" x14ac:dyDescent="0.35">
      <c r="B28" s="3">
        <v>892</v>
      </c>
    </row>
    <row r="29" spans="2:16" x14ac:dyDescent="0.35">
      <c r="B29" s="3">
        <v>899</v>
      </c>
      <c r="D29" s="15"/>
    </row>
    <row r="30" spans="2:16" x14ac:dyDescent="0.35">
      <c r="B30" s="3">
        <v>936</v>
      </c>
      <c r="D30" s="3"/>
    </row>
    <row r="31" spans="2:16" x14ac:dyDescent="0.35">
      <c r="D31" s="3"/>
    </row>
    <row r="33" spans="4:4" x14ac:dyDescent="0.35">
      <c r="D33" s="15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3" ma:contentTypeDescription="Create a new document." ma:contentTypeScope="" ma:versionID="396f78e24a5371b3daf3d147ad7b76f6">
  <xsd:schema xmlns:xsd="http://www.w3.org/2001/XMLSchema" xmlns:xs="http://www.w3.org/2001/XMLSchema" xmlns:p="http://schemas.microsoft.com/office/2006/metadata/properties" xmlns:ns1="http://schemas.microsoft.com/sharepoint/v3" xmlns:ns2="635cc1f8-4539-4044-8231-bbf8786b3590" targetNamespace="http://schemas.microsoft.com/office/2006/metadata/properties" ma:root="true" ma:fieldsID="9132d20b304101a854327041bba32e5f" ns1:_="" ns2:_="">
    <xsd:import namespace="http://schemas.microsoft.com/sharepoint/v3"/>
    <xsd:import namespace="635cc1f8-4539-4044-8231-bbf8786b3590"/>
    <xsd:element name="properties">
      <xsd:complexType>
        <xsd:sequence>
          <xsd:element name="documentManagement">
            <xsd:complexType>
              <xsd:all>
                <xsd:element ref="ns1:OriginalHash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PhotoCategory" minOccurs="0"/>
                <xsd:element ref="ns2:MediaServiceSystemTag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cc1f8-4539-4044-8231-bbf8786b3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PhotoCategory" ma:index="16" nillable="true" ma:displayName="MediaServicePhotoCategory" ma:hidden="true" ma:indexed="true" ma:internalName="MediaServicePhotoCategory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F55BCC-DB11-4379-B0D2-6613A131FC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5cc1f8-4539-4044-8231-bbf8786b3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E26018-718C-42A9-BF15-9451EFDB9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Mustafa Bhavanagarwala</cp:lastModifiedBy>
  <dcterms:created xsi:type="dcterms:W3CDTF">2017-04-19T06:27:11Z</dcterms:created>
  <dcterms:modified xsi:type="dcterms:W3CDTF">2024-11-14T00:04:58Z</dcterms:modified>
</cp:coreProperties>
</file>