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https://aaltofi-my.sharepoint.com/personal/haoyang_xiong_aalto_fi/Documents/Desktop/"/>
    </mc:Choice>
  </mc:AlternateContent>
  <xr:revisionPtr revIDLastSave="0" documentId="8_{63ABD345-D775-4D8F-99EB-6BC076BFCACD}" xr6:coauthVersionLast="47" xr6:coauthVersionMax="47" xr10:uidLastSave="{00000000-0000-0000-0000-000000000000}"/>
  <bookViews>
    <workbookView xWindow="-98" yWindow="-98" windowWidth="22695" windowHeight="14595" firstSheet="1" activeTab="2" xr2:uid="{AABE2634-0CA5-44D3-8ABF-D180D2D27488}"/>
  </bookViews>
  <sheets>
    <sheet name="Instructions" sheetId="4" r:id="rId1"/>
    <sheet name="Step 1 Exchange CRITERIA" sheetId="2" r:id="rId2"/>
    <sheet name="Step 2 Exchange Comparison Tool" sheetId="3" r:id="rId3"/>
    <sheet name="Lists of top 20(Personal)" sheetId="5" r:id="rId4"/>
  </sheets>
  <definedNames>
    <definedName name="_xlnm._FilterDatabase" localSheetId="3" hidden="1">'Lists of top 20(Personal)'!$A$4:$A$16</definedName>
    <definedName name="_xlnm._FilterDatabase" localSheetId="2" hidden="1">'Step 2 Exchange Comparison Tool'!$AA$1:$AA$90</definedName>
    <definedName name="Category">#REF!</definedName>
    <definedName name="Transac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2" i="3" l="1"/>
  <c r="G20" i="3"/>
  <c r="W69" i="3" l="1"/>
  <c r="W66" i="3"/>
  <c r="W63" i="3"/>
  <c r="W60" i="3"/>
  <c r="W57" i="3"/>
  <c r="W54" i="3"/>
  <c r="W51" i="3"/>
  <c r="W48" i="3"/>
  <c r="W45" i="3"/>
  <c r="W42" i="3"/>
  <c r="W39" i="3"/>
  <c r="W36" i="3"/>
  <c r="W33" i="3"/>
  <c r="W30" i="3"/>
  <c r="W27" i="3"/>
  <c r="T69" i="3"/>
  <c r="T66" i="3"/>
  <c r="T63" i="3"/>
  <c r="T60" i="3"/>
  <c r="T57" i="3"/>
  <c r="T54" i="3"/>
  <c r="T51" i="3"/>
  <c r="T48" i="3"/>
  <c r="T45" i="3"/>
  <c r="T42" i="3"/>
  <c r="T39" i="3"/>
  <c r="T36" i="3"/>
  <c r="T33" i="3"/>
  <c r="T30" i="3"/>
  <c r="T27" i="3"/>
  <c r="Q69" i="3"/>
  <c r="Q66" i="3"/>
  <c r="Q63" i="3"/>
  <c r="Q60" i="3"/>
  <c r="Q57" i="3"/>
  <c r="Q54" i="3"/>
  <c r="Q51" i="3"/>
  <c r="Q48" i="3"/>
  <c r="Q45" i="3"/>
  <c r="Q42" i="3"/>
  <c r="Q39" i="3"/>
  <c r="Q36" i="3"/>
  <c r="Q33" i="3"/>
  <c r="Q30" i="3"/>
  <c r="Q27" i="3"/>
  <c r="N69" i="3"/>
  <c r="N66" i="3"/>
  <c r="N63" i="3"/>
  <c r="N60" i="3"/>
  <c r="N57" i="3"/>
  <c r="N54" i="3"/>
  <c r="N51" i="3"/>
  <c r="N48" i="3"/>
  <c r="N45" i="3"/>
  <c r="N42" i="3"/>
  <c r="N39" i="3"/>
  <c r="N36" i="3"/>
  <c r="N33" i="3"/>
  <c r="N30" i="3"/>
  <c r="N27" i="3"/>
  <c r="K69" i="3"/>
  <c r="K66" i="3"/>
  <c r="K63" i="3"/>
  <c r="K60" i="3"/>
  <c r="K57" i="3"/>
  <c r="K54" i="3"/>
  <c r="K51" i="3"/>
  <c r="K48" i="3"/>
  <c r="K45" i="3"/>
  <c r="K42" i="3"/>
  <c r="K39" i="3"/>
  <c r="K36" i="3"/>
  <c r="K33" i="3"/>
  <c r="K30" i="3"/>
  <c r="K27" i="3"/>
  <c r="H69" i="3"/>
  <c r="H66" i="3"/>
  <c r="H63" i="3"/>
  <c r="H60" i="3"/>
  <c r="H57" i="3"/>
  <c r="H54" i="3"/>
  <c r="H51" i="3"/>
  <c r="H48" i="3"/>
  <c r="H45" i="3"/>
  <c r="H42" i="3"/>
  <c r="H39" i="3"/>
  <c r="H36" i="3"/>
  <c r="H33" i="3"/>
  <c r="H30" i="3"/>
  <c r="H27" i="3"/>
  <c r="E69" i="3"/>
  <c r="E66" i="3"/>
  <c r="E63" i="3"/>
  <c r="E60" i="3"/>
  <c r="E57" i="3"/>
  <c r="E54" i="3"/>
  <c r="E51" i="3"/>
  <c r="E48" i="3"/>
  <c r="E45" i="3"/>
  <c r="E42" i="3"/>
  <c r="E39" i="3"/>
  <c r="E36" i="3"/>
  <c r="E33" i="3"/>
  <c r="E30" i="3"/>
  <c r="E27" i="3"/>
  <c r="V20" i="3" l="1"/>
  <c r="S20" i="3"/>
  <c r="P20" i="3"/>
  <c r="M20" i="3"/>
  <c r="J20" i="3"/>
  <c r="D20" i="3"/>
  <c r="AA69" i="3" l="1"/>
  <c r="AA66" i="3"/>
  <c r="AA63" i="3"/>
  <c r="AA57" i="3"/>
  <c r="AA42" i="3"/>
  <c r="AA39" i="3"/>
  <c r="AA33" i="3" l="1"/>
  <c r="AA48" i="3"/>
  <c r="AA51" i="3"/>
  <c r="AA54" i="3"/>
  <c r="AA27" i="3"/>
  <c r="AA30" i="3"/>
  <c r="AA36" i="3"/>
  <c r="AA60" i="3"/>
  <c r="AA45" i="3"/>
</calcChain>
</file>

<file path=xl/sharedStrings.xml><?xml version="1.0" encoding="utf-8"?>
<sst xmlns="http://schemas.openxmlformats.org/spreadsheetml/2006/main" count="170" uniqueCount="108">
  <si>
    <t>Instructions on how to complete the Exchange Comparison Tool</t>
  </si>
  <si>
    <t>Please Note:</t>
  </si>
  <si>
    <t>ChatGPT was used to reduce any potential confusion caused by English being my second language, Contents in the doc come from myself, ChatGPT only play a role in the wording.</t>
  </si>
  <si>
    <t>As an international student who is also an entrepreneur, my criteria may different from a traditional Canadian student.</t>
  </si>
  <si>
    <t>Exchange Criteria</t>
  </si>
  <si>
    <t>Criteria Justification</t>
  </si>
  <si>
    <t>Geographic Factor/ Culture Environment</t>
  </si>
  <si>
    <t>As an international student with a rich background in diverse cultures, I am deeply appreciative of the experiences I've garnered thus far. My journey began in China, where I spent the first two decades of my life. This period was instrumental in providing me with a comprehensive understanding of Asian culture, its nuances, and its business environment.
Upon moving to Canada for my university education, particularly at the Smith School of Business, Queen's University, my cultural horizon expanded significantly. Being part of the vibrant community at Queen's has allowed me to immerse myself in Canadian culture and understand its distinct characteristics and business practices. This experience has greatly enhanced my cultural understanding and perception of global business environments.
Looking forward, I am eager to broaden my horizons further by exploring Europe, another pivotal economic and cultural center of the world. Europe's diverse cultural tapestry and its influential role in global economics make it an ideal destination for deepening my understanding of international business and culture. An exchange program in Europe would not only provide me with firsthand experience of its unique cultural and business landscapes but also refine my global business perspective.
I firmly believe that experiencing Europe's diverse cultures and business practices will significantly shape my worldview and contribute to my development as a global entrepreneur. This opportunity will allow me to gain insights into different cultural approaches to business, fostering a more holistic and well-rounded understanding of international markets. Such an experience is crucial for building a solid foundation as a successful global entrepreneur, capable of navigating and contributing to diverse business environments worldwide.</t>
  </si>
  <si>
    <t>Entrepreneurial Supportive</t>
  </si>
  <si>
    <t>As an aspiring entrepreneur, I highly value an environment that fosters entrepreneurship. Such an atmosphere not only makes it easier to access vital resources but also encourages experimentation and innovation. I am convinced that an exchange program at a school with a strong entrepreneurial culture will provide me with essential entrepreneurial knowledge and access to resources necessary for conducting business trials.
These trials are crucial for my development, as they offer real-world business experience, allowing me to understand how business operations differ across Europe, Canada, and China. Engaging directly in the European business landscape will enable me to grasp local business practices and cultural nuances more effectively than any traditional academic setting could offer.
I firmly believe that hands-on experience is the most effective form of learning for an entrepreneurial student. The market itself is the ultimate teacher, offering lessons that cannot be replicated in a classroom or internship. Through conducting trials in Europe, I anticipate learning rapidly about both the culture and business regulations in a cost-effective manner. As a student, the stakes for failure are relatively low, yet the potential for learning and growth is immense.
I aim to use this period to experiment extensively, understanding that each failure is an invaluable learning opportunity. This approach aligns with my belief that embracing failure and learning from it is fundamental to entrepreneurial success. The exchange program will be a strategic step in my journey, enabling me to utilize this time effectively to learn, adapt, and grow as a future global entrepreneur</t>
  </si>
  <si>
    <t>Exchange Supportive</t>
  </si>
  <si>
    <t>A university's distinction in academic excellence is certainly a notable aspect, but for exchange students, it isn't the sole criterion of importance. The availability and quality of support and resources for exchange students are vital in shaping their overall experience and academic achievements. Adapting to a new cultural and, possibly, linguistic environment presents its own set of challenges. In the absence of sufficient support from the host university, exchange students may find it difficult to fully benefit from their international study experience.
As someone who has traversed international educational landscapes, I place great value on the support extended to exchange students. I believe that the level of assistance provided by a university significantly elevates both the educational and cultural aspects of the exchange program. Universities that are committed to actively supporting their exchange students typically foster an environment that encourages deeper understanding and integration into the local culture and lifestyle. In this context, the prestige of the university takes a backseat, particularly for an entrepreneur like me. Our ultimate test comes from the market, not the traditional employment sector, making hands-on experience and exposure more critical than reputation.
The importance of inclusive practices and accessibility to resources at the host university cannot be overstated. These elements are instrumental not just in academic endeavors but also in cultural assimilation, enabling exchange students to genuinely connect with and appreciate the nuances of the local way of life. The support from the host institution transcends academic achievement; it's about nurturing a more profound, impactful international educational journey. With appropriate support and resources, I am eager to dive deep into the cultural intricacies, ensuring that my time as an exchange student is not just an academic venture but a transformative, holistic experience.</t>
  </si>
  <si>
    <t>Travel Expense</t>
  </si>
  <si>
    <t>In pursuing my exchange program, a key component of my plan is to travel extensively across Europe. This mobility is crucial for gaining a comprehensive understanding of the European context as a whole. However, there is a practical concern regarding the associated travel expenses. High costs for accommodations or transportation could potentially limit my ability to explore extensively.
Given my entrepreneurial focus, I am inclined to allocate a significant portion of my budget towards business trials. These trials are essential for acquiring hands-on knowledge and experience in the local business landscape. Therefore, my preference is to minimize expenditure on living and travel costs, thus enabling me to channel more resources into these valuable entrepreneurial experiences. Finding a balance between travel expenses and investment in business endeavors is vital for maximizing the learning and experiential outcomes of my exchange program.</t>
  </si>
  <si>
    <t>Mobility Flexibility</t>
  </si>
  <si>
    <t>Reflecting on the criteria outlined earlier, an essential aspect of my exchange program is the opportunity to travel extensively across Europe. This travel is not merely for leisure; it is integral to my mission of experiencing and understanding diverse local cultures and business environments. Therefore, a critical consideration for my exchange selection is the flexibility of the host institution regarding campus residency.
While I am prepared to engage with academic challenges, it is crucial that my program does not mandate continuous on-campus presence throughout the semester. This requirement would be misaligned with my entrepreneurial vision, which includes exploring business opportunities and cultural immersion through travels across Europe. The freedom to venture beyond the campus boundaries and interact with various European markets and societies is indispensable for achieving the breadth of experience and insight I aim to gain during my exchange.</t>
  </si>
  <si>
    <t>Interest of Courses</t>
  </si>
  <si>
    <t>An essential criterion for my exchange program selection is the alignment of course offerings with my interests. My entrepreneurial ventures and projects demand significant attention, making it crucial that the courses I engage in are genuinely intriguing to me. This alignment not only ensures effective use of my time but also aligns with my personal philosophy of excelling in endeavors that I am passionate about. The notion of 'bird courses'—classes that are perceived as easier—holds little appeal to me. I prefer courses that challenge me intellectually, provided they align with my areas of interest.
My academic interests span a broad range, encompassing entrepreneurship, international business, international relations, politics, economics, and philosophy. These subjects not only captivate me but also contribute significantly to my development as a global entrepreneur. A course curriculum that lacks offerings in these areas would not meet my needs, regardless of its perceived ease or difficulty. It's imperative that the courses available resonate with my academic and professional aspirations, enabling me to invest my efforts in subjects that are not just educational but also deeply engaging and relevant to my future goals.</t>
  </si>
  <si>
    <t>Language Flexibility</t>
  </si>
  <si>
    <t>The aspect of language plays a dual role in my exchange criteria. Academically, I prioritize an English-speaking environment. My proficiency in English, though improving, is not at a level where I can confidently tackle academic challenges in a new language. Hence, an English-medium academic setting is essential to ensure that I can perform well and absorb as much knowledge as possible without the barrier of an unfamiliar academic language.
However, when it comes to the everyday social and cultural environment, I am open to any language. I recognize that navigating a non-Mandarin, non-English speaking society will be a common scenario in my future entrepreneurial endeavors. Living in such an environment would be a valuable experience, teaching me to communicate effectively in diverse linguistic settings. This exposure is not just about language adaptation; it's about understanding and connecting with cultures where English is not the predominant language. This experience will be instrumental in shaping my global entrepreneurial perspective, enabling me to relate to and operate in markets where English is not widely spoken."</t>
  </si>
  <si>
    <t>ADD MORE CRITERION HERE….</t>
  </si>
  <si>
    <t>EXCHANGE CRITERIA</t>
  </si>
  <si>
    <t>EXCHANGE CRITERION WEIGHTED VALUE (MUST EQUAL 100)</t>
  </si>
  <si>
    <t>Total</t>
  </si>
  <si>
    <t>RATING
/5</t>
  </si>
  <si>
    <t>Points (weight x rating)</t>
  </si>
  <si>
    <t>Order</t>
  </si>
  <si>
    <t>ESADE Business School, Spain</t>
  </si>
  <si>
    <t>Winter</t>
  </si>
  <si>
    <t>Università Bocconi, Italy</t>
  </si>
  <si>
    <t>Copenhagen Business School (CBS), Denmark</t>
  </si>
  <si>
    <t>Aalto School of Business, Helsinki</t>
  </si>
  <si>
    <t>University of Zurich</t>
  </si>
  <si>
    <t>Grenoble Ecole de Management</t>
  </si>
  <si>
    <t xml:space="preserve">The Stockholm School of Economics </t>
  </si>
  <si>
    <t>University of Rotterdam</t>
  </si>
  <si>
    <t>Fall</t>
  </si>
  <si>
    <t>EDHEC Business School</t>
  </si>
  <si>
    <t>Lund University</t>
  </si>
  <si>
    <t>University of St. Gallen</t>
  </si>
  <si>
    <t>Maastricht University</t>
  </si>
  <si>
    <t>EMLYON Business School</t>
  </si>
  <si>
    <t>IE University</t>
  </si>
  <si>
    <t>AUDENCIA BUSINESS SCHOOL</t>
  </si>
  <si>
    <t>2024 Fall</t>
  </si>
  <si>
    <t>2025Winter</t>
  </si>
  <si>
    <t>Feeling(1-5)</t>
  </si>
  <si>
    <t>School</t>
  </si>
  <si>
    <t>Country</t>
  </si>
  <si>
    <t>Start Date</t>
  </si>
  <si>
    <t>End Date</t>
  </si>
  <si>
    <t>Language</t>
  </si>
  <si>
    <t>ESADE Business School</t>
  </si>
  <si>
    <t>Spain</t>
  </si>
  <si>
    <t>August.29</t>
  </si>
  <si>
    <t>Dec.24</t>
  </si>
  <si>
    <t>JAN.08</t>
  </si>
  <si>
    <t>May.05</t>
  </si>
  <si>
    <t>Stockholm School of Economics</t>
  </si>
  <si>
    <t>Sweden</t>
  </si>
  <si>
    <t>Lund University, School of Economics and Management </t>
  </si>
  <si>
    <t>France</t>
  </si>
  <si>
    <t>Aalto University School of Business - Helsinki </t>
  </si>
  <si>
    <t>Finland</t>
  </si>
  <si>
    <t>June 3 - 9</t>
  </si>
  <si>
    <t>Copenhagen Business School</t>
  </si>
  <si>
    <t>Denmark</t>
  </si>
  <si>
    <t>December 2023/January 2024</t>
  </si>
  <si>
    <t>Switzerland</t>
  </si>
  <si>
    <t>September</t>
  </si>
  <si>
    <t xml:space="preserve">December </t>
  </si>
  <si>
    <t>February</t>
  </si>
  <si>
    <t>May</t>
  </si>
  <si>
    <t>Maastricht University, School of Business and Economics</t>
  </si>
  <si>
    <t>Netherlands</t>
  </si>
  <si>
    <t>EDHEC Business School - Nice</t>
  </si>
  <si>
    <t>End of August / early September</t>
  </si>
  <si>
    <t>January</t>
  </si>
  <si>
    <t>End of
December</t>
  </si>
  <si>
    <t>Mid-May</t>
  </si>
  <si>
    <t>Audencia Business School</t>
  </si>
  <si>
    <t>IE University, IE Business School</t>
  </si>
  <si>
    <t xml:space="preserve">August 28th, 2023 </t>
  </si>
  <si>
    <t>December 19th, 2023</t>
  </si>
  <si>
    <t xml:space="preserve">January 8th, 2024 </t>
  </si>
  <si>
    <t>May 24th, 2024</t>
  </si>
  <si>
    <t>IELTS 6.5</t>
  </si>
  <si>
    <t>Università Bocconi</t>
  </si>
  <si>
    <t>Italy</t>
  </si>
  <si>
    <t>December</t>
  </si>
  <si>
    <t>Rotterdam School of Management</t>
  </si>
  <si>
    <t>University of Zurich, Faculty of Business, Economics and Informatics</t>
  </si>
  <si>
    <t>Early September</t>
  </si>
  <si>
    <t>Early February</t>
  </si>
  <si>
    <t xml:space="preserve"> May, 2024</t>
  </si>
  <si>
    <t>SKEMA Business School</t>
  </si>
  <si>
    <t>Regular Exchange Students: TOEFL (550 ITP, 79 iBT), TOEIC 830, IELTS 6.5</t>
  </si>
  <si>
    <t>not popular</t>
  </si>
  <si>
    <t>BI Norwegian Business School </t>
  </si>
  <si>
    <t>Norway</t>
  </si>
  <si>
    <t>NHH Norwegian School of Economics</t>
  </si>
  <si>
    <t>ESSEC Business School</t>
  </si>
  <si>
    <t>September 2nd</t>
  </si>
  <si>
    <t>December 21st</t>
  </si>
  <si>
    <t>February 27th</t>
  </si>
  <si>
    <t>June 16th</t>
  </si>
  <si>
    <t>HEC School of Management at Paris</t>
  </si>
  <si>
    <t>B2 for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</si>
</sst>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华文仿宋"/>
      <family val="2"/>
      <scheme val="minor"/>
    </font>
    <font>
      <sz val="12"/>
      <color theme="1"/>
      <name val="Bahnschrift"/>
      <family val="2"/>
    </font>
    <font>
      <sz val="12"/>
      <color theme="0"/>
      <name val="Bahnschrift"/>
      <family val="2"/>
    </font>
    <font>
      <b/>
      <sz val="12"/>
      <color theme="0"/>
      <name val="Bahnschrift"/>
      <family val="2"/>
    </font>
    <font>
      <b/>
      <sz val="12"/>
      <color theme="1"/>
      <name val="华文仿宋"/>
      <family val="2"/>
      <scheme val="minor"/>
    </font>
    <font>
      <i/>
      <sz val="12"/>
      <color theme="1"/>
      <name val="华文仿宋"/>
      <family val="2"/>
      <scheme val="minor"/>
    </font>
    <font>
      <b/>
      <sz val="9"/>
      <color theme="0"/>
      <name val="Bahnschrift"/>
      <family val="2"/>
    </font>
    <font>
      <sz val="9"/>
      <color theme="1"/>
      <name val="Bahnschrift"/>
      <family val="2"/>
    </font>
    <font>
      <sz val="11"/>
      <color theme="0"/>
      <name val="华文仿宋"/>
      <family val="2"/>
      <scheme val="minor"/>
    </font>
    <font>
      <b/>
      <sz val="10"/>
      <color theme="1"/>
      <name val="Bahnschrift"/>
      <family val="2"/>
    </font>
    <font>
      <b/>
      <sz val="14"/>
      <color rgb="FF000000"/>
      <name val="Bahnschrift"/>
      <family val="2"/>
    </font>
    <font>
      <b/>
      <sz val="14"/>
      <color theme="1"/>
      <name val="Bahnschrift"/>
      <family val="2"/>
    </font>
    <font>
      <b/>
      <sz val="11"/>
      <color theme="1"/>
      <name val="华文仿宋"/>
      <family val="2"/>
      <scheme val="minor"/>
    </font>
    <font>
      <b/>
      <sz val="14"/>
      <color theme="1"/>
      <name val="华文仿宋"/>
      <family val="2"/>
      <scheme val="minor"/>
    </font>
    <font>
      <sz val="10"/>
      <color theme="0"/>
      <name val="Bahnschrift"/>
      <family val="2"/>
    </font>
    <font>
      <b/>
      <sz val="10"/>
      <color theme="0"/>
      <name val="Bahnschrift"/>
      <family val="2"/>
    </font>
    <font>
      <b/>
      <sz val="10"/>
      <name val="Bahnschrift"/>
      <family val="2"/>
    </font>
    <font>
      <b/>
      <sz val="16"/>
      <color theme="1"/>
      <name val="华文仿宋"/>
      <family val="2"/>
      <scheme val="minor"/>
    </font>
    <font>
      <u/>
      <sz val="11"/>
      <color theme="10"/>
      <name val="华文仿宋"/>
      <family val="2"/>
      <scheme val="minor"/>
    </font>
    <font>
      <b/>
      <sz val="15"/>
      <color rgb="FF0047BB"/>
      <name val="Microsoft YaHei"/>
      <family val="2"/>
    </font>
    <font>
      <sz val="11"/>
      <color rgb="FFFFFF00"/>
      <name val="华文仿宋"/>
      <family val="2"/>
      <scheme val="minor"/>
    </font>
    <font>
      <sz val="9"/>
      <name val="华文仿宋"/>
      <family val="3"/>
      <charset val="134"/>
      <scheme val="minor"/>
    </font>
  </fonts>
  <fills count="24">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ED5FAB"/>
        <bgColor indexed="64"/>
      </patternFill>
    </fill>
    <fill>
      <patternFill patternType="solid">
        <fgColor rgb="FFFFFF00"/>
        <bgColor indexed="64"/>
      </patternFill>
    </fill>
    <fill>
      <patternFill patternType="solid">
        <fgColor rgb="FF00B0F0"/>
        <bgColor indexed="64"/>
      </patternFill>
    </fill>
  </fills>
  <borders count="15">
    <border>
      <left/>
      <right/>
      <top/>
      <bottom/>
      <diagonal/>
    </border>
    <border>
      <left style="thin">
        <color theme="0"/>
      </left>
      <right style="thin">
        <color theme="0"/>
      </right>
      <top style="thin">
        <color theme="0"/>
      </top>
      <bottom style="thin">
        <color theme="0"/>
      </bottom>
      <diagonal/>
    </border>
    <border>
      <left/>
      <right/>
      <top/>
      <bottom style="thin">
        <color theme="3" tint="0.7999816888943144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auto="1"/>
      </right>
      <top/>
      <bottom style="thin">
        <color auto="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theme="0"/>
      </right>
      <top style="thin">
        <color theme="0"/>
      </top>
      <bottom style="thin">
        <color indexed="64"/>
      </bottom>
      <diagonal/>
    </border>
  </borders>
  <cellStyleXfs count="3">
    <xf numFmtId="0" fontId="0" fillId="0" borderId="0"/>
    <xf numFmtId="0" fontId="18" fillId="0" borderId="0" applyNumberFormat="0" applyFill="0" applyBorder="0" applyAlignment="0" applyProtection="0"/>
    <xf numFmtId="0" fontId="18" fillId="0" borderId="0" applyNumberFormat="0" applyFill="0" applyBorder="0" applyAlignment="0" applyProtection="0"/>
  </cellStyleXfs>
  <cellXfs count="137">
    <xf numFmtId="0" fontId="0" fillId="0" borderId="0" xfId="0"/>
    <xf numFmtId="0" fontId="2" fillId="3" borderId="1" xfId="0" applyFont="1" applyFill="1" applyBorder="1" applyAlignment="1">
      <alignment horizontal="left" vertical="center" indent="1"/>
    </xf>
    <xf numFmtId="0" fontId="0" fillId="2" borderId="0" xfId="0" applyFill="1" applyAlignment="1">
      <alignment horizontal="left" vertical="top" wrapText="1"/>
    </xf>
    <xf numFmtId="0" fontId="0" fillId="2" borderId="0" xfId="0" applyFill="1"/>
    <xf numFmtId="0" fontId="7" fillId="2" borderId="0" xfId="0" applyFont="1" applyFill="1" applyAlignment="1">
      <alignment horizontal="center" vertical="center" wrapText="1"/>
    </xf>
    <xf numFmtId="0" fontId="1" fillId="2" borderId="0" xfId="0" applyFont="1" applyFill="1" applyAlignment="1">
      <alignment horizontal="center" vertical="center"/>
    </xf>
    <xf numFmtId="10" fontId="1" fillId="2" borderId="0" xfId="0" applyNumberFormat="1" applyFont="1" applyFill="1" applyAlignment="1">
      <alignment horizontal="center" vertical="center"/>
    </xf>
    <xf numFmtId="0" fontId="0" fillId="0" borderId="0" xfId="0" applyAlignment="1">
      <alignment horizontal="center" vertical="center"/>
    </xf>
    <xf numFmtId="0" fontId="9" fillId="2" borderId="0" xfId="0" applyFont="1" applyFill="1" applyAlignment="1">
      <alignment horizontal="center" vertical="center"/>
    </xf>
    <xf numFmtId="0" fontId="0" fillId="4" borderId="0" xfId="0" applyFill="1" applyAlignment="1">
      <alignment vertical="center"/>
    </xf>
    <xf numFmtId="0" fontId="13" fillId="0" borderId="0" xfId="0" applyFont="1" applyAlignment="1">
      <alignment vertical="center" wrapText="1"/>
    </xf>
    <xf numFmtId="0" fontId="0" fillId="5" borderId="0" xfId="0" applyFill="1"/>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1" fillId="5" borderId="0" xfId="0" applyFont="1" applyFill="1" applyAlignment="1">
      <alignment horizontal="center" vertical="center"/>
    </xf>
    <xf numFmtId="10" fontId="1" fillId="5" borderId="0" xfId="0" applyNumberFormat="1" applyFont="1" applyFill="1" applyAlignment="1">
      <alignment horizontal="center" vertical="center"/>
    </xf>
    <xf numFmtId="0" fontId="3" fillId="3" borderId="7" xfId="0" applyFont="1" applyFill="1" applyBorder="1" applyAlignment="1">
      <alignment horizontal="center" vertical="center"/>
    </xf>
    <xf numFmtId="10" fontId="1" fillId="5" borderId="11" xfId="0" applyNumberFormat="1" applyFont="1" applyFill="1" applyBorder="1" applyAlignment="1">
      <alignment horizontal="center" vertical="center"/>
    </xf>
    <xf numFmtId="0" fontId="3" fillId="5" borderId="7" xfId="0" applyFont="1" applyFill="1" applyBorder="1" applyAlignment="1">
      <alignment horizontal="center" vertical="center"/>
    </xf>
    <xf numFmtId="0" fontId="0" fillId="5" borderId="11" xfId="0" applyFill="1" applyBorder="1"/>
    <xf numFmtId="0" fontId="6" fillId="3" borderId="12" xfId="0" applyFont="1" applyFill="1" applyBorder="1" applyAlignment="1">
      <alignment horizontal="center" vertical="center" wrapText="1"/>
    </xf>
    <xf numFmtId="0" fontId="0" fillId="5" borderId="13" xfId="0" applyFill="1" applyBorder="1"/>
    <xf numFmtId="0" fontId="0" fillId="5" borderId="6" xfId="0" applyFill="1" applyBorder="1"/>
    <xf numFmtId="0" fontId="0" fillId="2" borderId="8" xfId="0" applyFill="1" applyBorder="1" applyAlignment="1">
      <alignment horizontal="center" vertical="center"/>
    </xf>
    <xf numFmtId="0" fontId="0" fillId="2" borderId="9" xfId="0" applyFill="1" applyBorder="1"/>
    <xf numFmtId="0" fontId="0" fillId="2" borderId="10" xfId="0" applyFill="1" applyBorder="1"/>
    <xf numFmtId="0" fontId="0" fillId="2" borderId="7" xfId="0" applyFill="1" applyBorder="1" applyAlignment="1">
      <alignment horizontal="center" vertical="center"/>
    </xf>
    <xf numFmtId="0" fontId="0" fillId="2" borderId="11" xfId="0" applyFill="1" applyBorder="1"/>
    <xf numFmtId="0" fontId="9" fillId="2" borderId="0" xfId="0" applyFont="1" applyFill="1" applyAlignment="1">
      <alignment vertical="center"/>
    </xf>
    <xf numFmtId="0" fontId="9" fillId="6" borderId="7" xfId="0" applyFont="1" applyFill="1" applyBorder="1" applyAlignment="1">
      <alignment horizontal="center" vertical="center"/>
    </xf>
    <xf numFmtId="0" fontId="9" fillId="2" borderId="13" xfId="0" applyFont="1" applyFill="1" applyBorder="1" applyAlignment="1">
      <alignment vertical="center"/>
    </xf>
    <xf numFmtId="0" fontId="9" fillId="2" borderId="13" xfId="0" applyFont="1" applyFill="1" applyBorder="1" applyAlignment="1">
      <alignment horizontal="center" vertical="center"/>
    </xf>
    <xf numFmtId="0" fontId="0" fillId="2" borderId="13" xfId="0" applyFill="1" applyBorder="1"/>
    <xf numFmtId="0" fontId="0" fillId="2" borderId="6" xfId="0" applyFill="1" applyBorder="1"/>
    <xf numFmtId="0" fontId="9" fillId="8" borderId="7" xfId="0" applyFont="1" applyFill="1" applyBorder="1" applyAlignment="1">
      <alignment horizontal="center" vertical="center"/>
    </xf>
    <xf numFmtId="0" fontId="9" fillId="9" borderId="7" xfId="0" applyFont="1" applyFill="1" applyBorder="1" applyAlignment="1">
      <alignment horizontal="center" vertical="center"/>
    </xf>
    <xf numFmtId="0" fontId="9" fillId="5" borderId="7" xfId="0" applyFont="1" applyFill="1" applyBorder="1" applyAlignment="1">
      <alignment horizontal="center" vertical="center" wrapText="1"/>
    </xf>
    <xf numFmtId="0" fontId="9" fillId="5" borderId="7" xfId="0" applyFont="1" applyFill="1" applyBorder="1" applyAlignment="1">
      <alignment horizontal="center" vertical="center"/>
    </xf>
    <xf numFmtId="0" fontId="9" fillId="10" borderId="7" xfId="0" applyFont="1" applyFill="1" applyBorder="1" applyAlignment="1">
      <alignment horizontal="center" vertical="center" wrapText="1"/>
    </xf>
    <xf numFmtId="0" fontId="9" fillId="10" borderId="7" xfId="0" applyFont="1" applyFill="1" applyBorder="1" applyAlignment="1">
      <alignment horizontal="center" vertical="center"/>
    </xf>
    <xf numFmtId="0" fontId="9" fillId="11" borderId="7" xfId="0" applyFont="1" applyFill="1" applyBorder="1" applyAlignment="1">
      <alignment horizontal="center" vertical="center"/>
    </xf>
    <xf numFmtId="0" fontId="16" fillId="12" borderId="7" xfId="0" applyFont="1" applyFill="1" applyBorder="1" applyAlignment="1">
      <alignment horizontal="center" vertical="center"/>
    </xf>
    <xf numFmtId="0" fontId="9" fillId="13" borderId="7" xfId="0" applyFont="1" applyFill="1" applyBorder="1" applyAlignment="1">
      <alignment horizontal="center" vertical="center"/>
    </xf>
    <xf numFmtId="0" fontId="9" fillId="14" borderId="7" xfId="0" applyFont="1" applyFill="1" applyBorder="1" applyAlignment="1">
      <alignment horizontal="center" vertical="center"/>
    </xf>
    <xf numFmtId="0" fontId="9" fillId="15" borderId="7" xfId="0" applyFont="1" applyFill="1" applyBorder="1" applyAlignment="1">
      <alignment horizontal="center" vertical="center"/>
    </xf>
    <xf numFmtId="0" fontId="9" fillId="16" borderId="7" xfId="0" applyFont="1" applyFill="1" applyBorder="1" applyAlignment="1">
      <alignment horizontal="center" vertical="center"/>
    </xf>
    <xf numFmtId="0" fontId="9" fillId="17" borderId="7" xfId="0" applyFont="1" applyFill="1" applyBorder="1" applyAlignment="1">
      <alignment horizontal="center" vertical="center"/>
    </xf>
    <xf numFmtId="0" fontId="9" fillId="18" borderId="7" xfId="0" applyFont="1" applyFill="1" applyBorder="1" applyAlignment="1">
      <alignment horizontal="center" vertical="center"/>
    </xf>
    <xf numFmtId="0" fontId="9" fillId="19" borderId="7" xfId="0" applyFont="1" applyFill="1" applyBorder="1" applyAlignment="1">
      <alignment horizontal="center" vertical="center"/>
    </xf>
    <xf numFmtId="0" fontId="9" fillId="20" borderId="12" xfId="0" applyFont="1" applyFill="1" applyBorder="1" applyAlignment="1">
      <alignment horizontal="center" vertical="center"/>
    </xf>
    <xf numFmtId="0" fontId="8" fillId="5" borderId="13" xfId="0" applyFont="1" applyFill="1" applyBorder="1"/>
    <xf numFmtId="0" fontId="14" fillId="5" borderId="13" xfId="0" applyFont="1" applyFill="1" applyBorder="1" applyAlignment="1">
      <alignment horizontal="center" vertical="center"/>
    </xf>
    <xf numFmtId="0" fontId="15" fillId="7" borderId="3" xfId="0" applyFont="1" applyFill="1" applyBorder="1" applyAlignment="1">
      <alignment horizontal="center" vertical="center"/>
    </xf>
    <xf numFmtId="0" fontId="12" fillId="2" borderId="0" xfId="0" applyFont="1" applyFill="1"/>
    <xf numFmtId="0" fontId="1" fillId="2" borderId="0" xfId="0" applyFont="1" applyFill="1" applyAlignment="1">
      <alignment vertical="center"/>
    </xf>
    <xf numFmtId="0" fontId="0" fillId="0" borderId="13" xfId="0" applyBorder="1"/>
    <xf numFmtId="0" fontId="12" fillId="2" borderId="0" xfId="0" applyFont="1" applyFill="1" applyAlignment="1">
      <alignment vertical="center"/>
    </xf>
    <xf numFmtId="0" fontId="13" fillId="2" borderId="0" xfId="0" applyFont="1" applyFill="1" applyAlignment="1">
      <alignment vertical="center" wrapText="1"/>
    </xf>
    <xf numFmtId="0" fontId="0" fillId="3" borderId="0" xfId="0" applyFill="1" applyAlignment="1">
      <alignment vertical="center"/>
    </xf>
    <xf numFmtId="0" fontId="0" fillId="0" borderId="0" xfId="0" applyAlignment="1">
      <alignment horizontal="left"/>
    </xf>
    <xf numFmtId="0" fontId="10" fillId="2" borderId="0" xfId="0" applyFont="1" applyFill="1" applyAlignment="1">
      <alignment horizontal="left" vertical="center" wrapText="1"/>
    </xf>
    <xf numFmtId="0" fontId="4" fillId="2" borderId="0" xfId="0" applyFont="1" applyFill="1" applyAlignment="1">
      <alignment horizontal="left" vertical="center"/>
    </xf>
    <xf numFmtId="0" fontId="5" fillId="2" borderId="0" xfId="0" applyFont="1" applyFill="1" applyAlignment="1">
      <alignment horizontal="left" vertical="top" wrapText="1"/>
    </xf>
    <xf numFmtId="0" fontId="5" fillId="2" borderId="0" xfId="0" applyFont="1" applyFill="1" applyAlignment="1">
      <alignment horizontal="left" vertical="top"/>
    </xf>
    <xf numFmtId="0" fontId="0" fillId="2" borderId="0" xfId="0" applyFill="1" applyAlignment="1">
      <alignment horizontal="left"/>
    </xf>
    <xf numFmtId="0" fontId="16" fillId="12" borderId="7" xfId="0" applyFont="1" applyFill="1" applyBorder="1" applyAlignment="1">
      <alignment horizontal="center" vertical="center" wrapText="1"/>
    </xf>
    <xf numFmtId="0" fontId="9" fillId="20" borderId="7" xfId="0" applyFont="1" applyFill="1" applyBorder="1" applyAlignment="1">
      <alignment horizontal="center" vertical="center"/>
    </xf>
    <xf numFmtId="0" fontId="0" fillId="21" borderId="0" xfId="0" applyFill="1" applyAlignment="1">
      <alignment horizontal="center" vertical="center"/>
    </xf>
    <xf numFmtId="0" fontId="18" fillId="21" borderId="0" xfId="1" applyFill="1" applyAlignment="1">
      <alignment horizontal="center" vertical="center"/>
    </xf>
    <xf numFmtId="0" fontId="19" fillId="21" borderId="0" xfId="0" applyFont="1" applyFill="1" applyAlignment="1">
      <alignment horizontal="center" vertical="center"/>
    </xf>
    <xf numFmtId="0" fontId="18" fillId="21" borderId="0" xfId="1" applyFill="1" applyAlignment="1">
      <alignment horizontal="center" vertical="center" wrapText="1"/>
    </xf>
    <xf numFmtId="16" fontId="0" fillId="21" borderId="0" xfId="0" applyNumberFormat="1" applyFill="1" applyAlignment="1">
      <alignment horizontal="center" vertical="center"/>
    </xf>
    <xf numFmtId="16" fontId="0" fillId="21" borderId="0" xfId="0" applyNumberFormat="1" applyFill="1"/>
    <xf numFmtId="9" fontId="2" fillId="3" borderId="14" xfId="0" applyNumberFormat="1" applyFont="1" applyFill="1" applyBorder="1" applyAlignment="1">
      <alignment horizontal="center" vertical="center"/>
    </xf>
    <xf numFmtId="0" fontId="0" fillId="22" borderId="0" xfId="0" applyFill="1" applyAlignment="1">
      <alignment horizontal="center" vertical="center"/>
    </xf>
    <xf numFmtId="0" fontId="18" fillId="22" borderId="0" xfId="1" applyFill="1" applyAlignment="1">
      <alignment horizontal="center" vertical="center" wrapText="1"/>
    </xf>
    <xf numFmtId="0" fontId="19" fillId="22" borderId="0" xfId="0" applyFont="1" applyFill="1" applyAlignment="1">
      <alignment horizontal="center" vertical="center"/>
    </xf>
    <xf numFmtId="0" fontId="0" fillId="22" borderId="0" xfId="0" applyFill="1"/>
    <xf numFmtId="0" fontId="18" fillId="22" borderId="0" xfId="1" applyFill="1" applyAlignment="1">
      <alignment horizontal="center" vertical="center"/>
    </xf>
    <xf numFmtId="15" fontId="0" fillId="22" borderId="0" xfId="0" applyNumberFormat="1" applyFill="1"/>
    <xf numFmtId="15" fontId="0" fillId="22" borderId="0" xfId="0" applyNumberFormat="1" applyFill="1" applyAlignment="1">
      <alignment horizontal="center" vertical="center"/>
    </xf>
    <xf numFmtId="0" fontId="0" fillId="22" borderId="0" xfId="0" applyFill="1" applyAlignment="1">
      <alignment horizontal="center" vertical="center" wrapText="1"/>
    </xf>
    <xf numFmtId="16" fontId="0" fillId="22" borderId="0" xfId="0" applyNumberFormat="1" applyFill="1" applyAlignment="1">
      <alignment horizontal="center" vertical="center"/>
    </xf>
    <xf numFmtId="0" fontId="20" fillId="23" borderId="0" xfId="0" applyFont="1" applyFill="1" applyAlignment="1">
      <alignment horizontal="center" vertical="center"/>
    </xf>
    <xf numFmtId="0" fontId="20" fillId="22" borderId="0" xfId="0" applyFont="1" applyFill="1" applyAlignment="1">
      <alignment horizontal="center" vertical="center"/>
    </xf>
    <xf numFmtId="0" fontId="17" fillId="0" borderId="0" xfId="0" applyFont="1" applyAlignment="1">
      <alignment horizontal="center"/>
    </xf>
    <xf numFmtId="0" fontId="0" fillId="5" borderId="0" xfId="0" applyFill="1" applyAlignment="1">
      <alignment horizontal="left" vertical="top" wrapText="1"/>
    </xf>
    <xf numFmtId="0" fontId="0" fillId="3" borderId="0" xfId="0" applyFill="1" applyAlignment="1">
      <alignment horizontal="left"/>
    </xf>
    <xf numFmtId="0" fontId="10" fillId="2" borderId="0" xfId="0" applyFont="1" applyFill="1" applyAlignment="1">
      <alignment horizontal="left" vertical="center" wrapText="1"/>
    </xf>
    <xf numFmtId="0" fontId="11" fillId="2" borderId="0" xfId="0" applyFont="1" applyFill="1" applyAlignment="1">
      <alignment horizontal="left" vertical="center"/>
    </xf>
    <xf numFmtId="0" fontId="11" fillId="2" borderId="2" xfId="0" applyFont="1" applyFill="1" applyBorder="1" applyAlignment="1">
      <alignment horizontal="left" vertical="center"/>
    </xf>
    <xf numFmtId="0" fontId="12" fillId="0" borderId="3" xfId="0" applyFont="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3" xfId="0" applyFont="1" applyFill="1" applyBorder="1" applyAlignment="1">
      <alignment horizontal="center" vertical="center"/>
    </xf>
    <xf numFmtId="0" fontId="2" fillId="3" borderId="0" xfId="0" applyFont="1" applyFill="1" applyAlignment="1">
      <alignment horizontal="center" vertical="center" wrapText="1"/>
    </xf>
    <xf numFmtId="9" fontId="14" fillId="3" borderId="13" xfId="0" applyNumberFormat="1" applyFont="1" applyFill="1" applyBorder="1" applyAlignment="1">
      <alignment horizontal="center" vertical="center"/>
    </xf>
    <xf numFmtId="0" fontId="14" fillId="3" borderId="13" xfId="0" applyFont="1" applyFill="1" applyBorder="1" applyAlignment="1">
      <alignment horizontal="center" vertical="center"/>
    </xf>
    <xf numFmtId="0" fontId="12" fillId="17" borderId="4" xfId="0" applyFont="1" applyFill="1" applyBorder="1" applyAlignment="1">
      <alignment horizontal="center" vertical="center"/>
    </xf>
    <xf numFmtId="0" fontId="12" fillId="17" borderId="5" xfId="0" applyFont="1" applyFill="1" applyBorder="1" applyAlignment="1">
      <alignment horizontal="center" vertical="center"/>
    </xf>
    <xf numFmtId="0" fontId="12" fillId="18" borderId="4" xfId="0" applyFont="1" applyFill="1" applyBorder="1" applyAlignment="1">
      <alignment horizontal="center" vertical="center"/>
    </xf>
    <xf numFmtId="0" fontId="12" fillId="18" borderId="5" xfId="0" applyFont="1" applyFill="1" applyBorder="1" applyAlignment="1">
      <alignment horizontal="center" vertical="center"/>
    </xf>
    <xf numFmtId="0" fontId="12" fillId="6" borderId="4" xfId="0" applyFont="1" applyFill="1" applyBorder="1" applyAlignment="1">
      <alignment horizontal="center" vertical="center"/>
    </xf>
    <xf numFmtId="0" fontId="12" fillId="6" borderId="5" xfId="0" applyFont="1" applyFill="1" applyBorder="1" applyAlignment="1">
      <alignment horizontal="center" vertical="center"/>
    </xf>
    <xf numFmtId="0" fontId="12" fillId="19" borderId="4" xfId="0" applyFont="1" applyFill="1" applyBorder="1" applyAlignment="1">
      <alignment horizontal="center" vertical="center"/>
    </xf>
    <xf numFmtId="0" fontId="12" fillId="19" borderId="5" xfId="0" applyFont="1" applyFill="1" applyBorder="1" applyAlignment="1">
      <alignment horizontal="center" vertical="center"/>
    </xf>
    <xf numFmtId="0" fontId="12" fillId="20" borderId="4" xfId="0" applyFont="1" applyFill="1" applyBorder="1" applyAlignment="1">
      <alignment horizontal="center" vertical="center"/>
    </xf>
    <xf numFmtId="0" fontId="12" fillId="20" borderId="5" xfId="0" applyFont="1"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xf>
    <xf numFmtId="0" fontId="12" fillId="8" borderId="4" xfId="0" applyFont="1" applyFill="1" applyBorder="1" applyAlignment="1">
      <alignment horizontal="center" vertical="center"/>
    </xf>
    <xf numFmtId="0" fontId="12" fillId="8" borderId="5" xfId="0" applyFont="1" applyFill="1" applyBorder="1" applyAlignment="1">
      <alignment horizontal="center" vertical="center"/>
    </xf>
    <xf numFmtId="0" fontId="12" fillId="9" borderId="4" xfId="0" applyFont="1" applyFill="1" applyBorder="1" applyAlignment="1">
      <alignment horizontal="center" vertical="center"/>
    </xf>
    <xf numFmtId="0" fontId="12" fillId="9" borderId="5"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5"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5" xfId="0" applyFont="1" applyFill="1" applyBorder="1" applyAlignment="1">
      <alignment horizontal="center" vertical="center"/>
    </xf>
    <xf numFmtId="0" fontId="12" fillId="11" borderId="4" xfId="0" applyFont="1" applyFill="1" applyBorder="1" applyAlignment="1">
      <alignment horizontal="center" vertical="center"/>
    </xf>
    <xf numFmtId="0" fontId="12" fillId="11" borderId="5" xfId="0" applyFont="1" applyFill="1" applyBorder="1" applyAlignment="1">
      <alignment horizontal="center" vertical="center"/>
    </xf>
    <xf numFmtId="0" fontId="12" fillId="15" borderId="4" xfId="0" applyFont="1" applyFill="1" applyBorder="1" applyAlignment="1">
      <alignment horizontal="center" vertical="center"/>
    </xf>
    <xf numFmtId="0" fontId="12" fillId="15" borderId="5" xfId="0" applyFont="1" applyFill="1" applyBorder="1" applyAlignment="1">
      <alignment horizontal="center" vertical="center"/>
    </xf>
    <xf numFmtId="0" fontId="12" fillId="13" borderId="4" xfId="0" applyFont="1" applyFill="1" applyBorder="1" applyAlignment="1">
      <alignment horizontal="center" vertical="center"/>
    </xf>
    <xf numFmtId="0" fontId="12" fillId="13" borderId="5" xfId="0" applyFont="1" applyFill="1" applyBorder="1" applyAlignment="1">
      <alignment horizontal="center" vertical="center"/>
    </xf>
    <xf numFmtId="0" fontId="12" fillId="14" borderId="4" xfId="0" applyFont="1" applyFill="1" applyBorder="1" applyAlignment="1">
      <alignment horizontal="center" vertical="center"/>
    </xf>
    <xf numFmtId="0" fontId="12" fillId="14" borderId="5" xfId="0" applyFont="1" applyFill="1" applyBorder="1" applyAlignment="1">
      <alignment horizontal="center" vertical="center"/>
    </xf>
    <xf numFmtId="0" fontId="12" fillId="16" borderId="4" xfId="0" applyFont="1" applyFill="1" applyBorder="1" applyAlignment="1">
      <alignment horizontal="center" vertical="center"/>
    </xf>
    <xf numFmtId="0" fontId="12" fillId="16" borderId="5" xfId="0" applyFont="1" applyFill="1" applyBorder="1" applyAlignment="1">
      <alignment horizontal="center" vertical="center"/>
    </xf>
  </cellXfs>
  <cellStyles count="3">
    <cellStyle name="Hyperlink 2" xfId="2" xr:uid="{56BCE6BB-3170-4B2C-9FE1-B1482F584C67}"/>
    <cellStyle name="常规" xfId="0" builtinId="0"/>
    <cellStyle name="超链接" xfId="1" builtinId="8"/>
  </cellStyles>
  <dxfs count="0"/>
  <tableStyles count="0" defaultTableStyle="TableStyleMedium2" defaultPivotStyle="PivotStyleLight16"/>
  <colors>
    <mruColors>
      <color rgb="FFED5FAB"/>
      <color rgb="FF16AFD8"/>
      <color rgb="FFFA636C"/>
      <color rgb="FFFEB511"/>
      <color rgb="FF31E3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12</xdr:col>
      <xdr:colOff>352424</xdr:colOff>
      <xdr:row>20</xdr:row>
      <xdr:rowOff>76200</xdr:rowOff>
    </xdr:to>
    <xdr:sp macro="" textlink="">
      <xdr:nvSpPr>
        <xdr:cNvPr id="9" name="TextBox 8">
          <a:extLst>
            <a:ext uri="{FF2B5EF4-FFF2-40B4-BE49-F238E27FC236}">
              <a16:creationId xmlns:a16="http://schemas.microsoft.com/office/drawing/2014/main" id="{4D2F5EFD-9E02-440B-A008-A1F01ED5716C}"/>
            </a:ext>
          </a:extLst>
        </xdr:cNvPr>
        <xdr:cNvSpPr txBox="1"/>
      </xdr:nvSpPr>
      <xdr:spPr>
        <a:xfrm>
          <a:off x="0" y="438150"/>
          <a:ext cx="8582024" cy="3333750"/>
        </a:xfrm>
        <a:prstGeom prst="rect">
          <a:avLst/>
        </a:prstGeom>
        <a:solidFill>
          <a:schemeClr val="bg1"/>
        </a:solid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tx1"/>
              </a:solidFill>
              <a:effectLst/>
              <a:uLnTx/>
              <a:uFillTx/>
              <a:latin typeface="Tw Cen MT" panose="020B0602020104020603" pitchFamily="34" charset="0"/>
              <a:ea typeface="+mn-ea"/>
              <a:cs typeface="+mn-cs"/>
            </a:rPr>
            <a:t>Step 1 - Exchange Criteria &amp; Justification: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rPr>
            <a:t>By completing step 1 of this Exchange Comparison tool, it will encourage you to think about what criteria you should look for in selecting an exchange school/region; help you identify why these criteria are important to you; and assist you with determining whether these criteria align with your personal interests, and academic and career goals.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tx1"/>
              </a:solidFill>
              <a:effectLst/>
              <a:uLnTx/>
              <a:uFillTx/>
              <a:latin typeface="Tw Cen MT" panose="020B0602020104020603" pitchFamily="34" charset="0"/>
              <a:ea typeface="+mn-ea"/>
              <a:cs typeface="+mn-cs"/>
            </a:rPr>
            <a:t>Instructions: </a:t>
          </a:r>
        </a:p>
        <a:p>
          <a:pPr marL="342900" marR="0" lvl="0" indent="-342900" defTabSz="914400" eaLnBrk="1" fontAlgn="auto" latinLnBrk="0" hangingPunct="1">
            <a:lnSpc>
              <a:spcPct val="100000"/>
            </a:lnSpc>
            <a:spcBef>
              <a:spcPts val="0"/>
            </a:spcBef>
            <a:spcAft>
              <a:spcPts val="0"/>
            </a:spcAft>
            <a:buClrTx/>
            <a:buSzTx/>
            <a:buFont typeface="+mj-lt"/>
            <a:buAutoNum type="arabicPeriod"/>
            <a:tabLst/>
            <a:defRPr/>
          </a:pPr>
          <a:r>
            <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rPr>
            <a:t>Open the </a:t>
          </a:r>
          <a:r>
            <a:rPr kumimoji="0" lang="en-US" sz="1200" b="1" i="1" u="none" strike="noStrike" kern="0" cap="none" spc="0" normalizeH="0" baseline="0" noProof="0">
              <a:ln>
                <a:noFill/>
              </a:ln>
              <a:solidFill>
                <a:schemeClr val="tx1"/>
              </a:solidFill>
              <a:effectLst/>
              <a:uLnTx/>
              <a:uFillTx/>
              <a:latin typeface="Tw Cen MT" panose="020B0602020104020603" pitchFamily="34" charset="0"/>
              <a:ea typeface="+mn-ea"/>
              <a:cs typeface="+mn-cs"/>
            </a:rPr>
            <a:t>Step 1 Exchange Criteria </a:t>
          </a:r>
          <a:r>
            <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rPr>
            <a:t>tab at the bottom of this spreadsheet. </a:t>
          </a:r>
        </a:p>
        <a:p>
          <a:pPr marL="342900" marR="0" lvl="0" indent="-342900" defTabSz="914400" eaLnBrk="1" fontAlgn="auto" latinLnBrk="0" hangingPunct="1">
            <a:lnSpc>
              <a:spcPct val="100000"/>
            </a:lnSpc>
            <a:spcBef>
              <a:spcPts val="0"/>
            </a:spcBef>
            <a:spcAft>
              <a:spcPts val="0"/>
            </a:spcAft>
            <a:buClrTx/>
            <a:buSzTx/>
            <a:buFont typeface="+mj-lt"/>
            <a:buAutoNum type="arabicPeriod"/>
            <a:tabLst/>
            <a:defRPr/>
          </a:pPr>
          <a:endPar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endParaRPr>
        </a:p>
        <a:p>
          <a:pPr marL="342900" marR="0" lvl="0" indent="-342900" defTabSz="914400" eaLnBrk="1" fontAlgn="auto" latinLnBrk="0" hangingPunct="1">
            <a:lnSpc>
              <a:spcPct val="100000"/>
            </a:lnSpc>
            <a:spcBef>
              <a:spcPts val="0"/>
            </a:spcBef>
            <a:spcAft>
              <a:spcPts val="0"/>
            </a:spcAft>
            <a:buClrTx/>
            <a:buSzTx/>
            <a:buFont typeface="+mj-lt"/>
            <a:buAutoNum type="arabicPeriod"/>
            <a:tabLst/>
            <a:defRPr/>
          </a:pPr>
          <a:r>
            <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rPr>
            <a:t>Input your criteria (Column A) that you had selected in your Exchange Application Form. You have the option to change your criteria if needed. A minimum of 5 Criteria are required. There is no maximum number of criteria. </a:t>
          </a:r>
        </a:p>
        <a:p>
          <a:pPr marL="342900" marR="0" lvl="0" indent="-342900" defTabSz="914400" eaLnBrk="1" fontAlgn="auto" latinLnBrk="0" hangingPunct="1">
            <a:lnSpc>
              <a:spcPct val="100000"/>
            </a:lnSpc>
            <a:spcBef>
              <a:spcPts val="0"/>
            </a:spcBef>
            <a:spcAft>
              <a:spcPts val="0"/>
            </a:spcAft>
            <a:buClrTx/>
            <a:buSzTx/>
            <a:buFont typeface="+mj-lt"/>
            <a:buAutoNum type="arabicPeriod"/>
            <a:tabLst/>
            <a:defRPr/>
          </a:pPr>
          <a:endPar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endParaRPr>
        </a:p>
        <a:p>
          <a:pPr marL="342900" marR="0" lvl="0" indent="-342900" defTabSz="914400" eaLnBrk="1" fontAlgn="auto" latinLnBrk="0" hangingPunct="1">
            <a:lnSpc>
              <a:spcPct val="100000"/>
            </a:lnSpc>
            <a:spcBef>
              <a:spcPts val="0"/>
            </a:spcBef>
            <a:spcAft>
              <a:spcPts val="0"/>
            </a:spcAft>
            <a:buClrTx/>
            <a:buSzTx/>
            <a:buFont typeface="+mj-lt"/>
            <a:buAutoNum type="arabicPeriod"/>
            <a:tabLst/>
            <a:defRPr/>
          </a:pPr>
          <a:r>
            <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rPr>
            <a:t>Justify each criteria by explaining why you chose the criteria, how it is important to your academic, personal and career goals. </a:t>
          </a:r>
        </a:p>
        <a:p>
          <a:pPr marL="342900" marR="0" lvl="0" indent="-342900" defTabSz="914400" eaLnBrk="1" fontAlgn="auto" latinLnBrk="0" hangingPunct="1">
            <a:lnSpc>
              <a:spcPct val="100000"/>
            </a:lnSpc>
            <a:spcBef>
              <a:spcPts val="0"/>
            </a:spcBef>
            <a:spcAft>
              <a:spcPts val="0"/>
            </a:spcAft>
            <a:buClrTx/>
            <a:buSzTx/>
            <a:buFont typeface="+mj-lt"/>
            <a:buAutoNum type="arabicPeriod"/>
            <a:tabLst/>
            <a:defRPr/>
          </a:pPr>
          <a:endPar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endParaRPr>
        </a:p>
        <a:p>
          <a:pPr marL="342900" marR="0" lvl="0" indent="-342900" defTabSz="914400" eaLnBrk="1" fontAlgn="auto" latinLnBrk="0" hangingPunct="1">
            <a:lnSpc>
              <a:spcPct val="100000"/>
            </a:lnSpc>
            <a:spcBef>
              <a:spcPts val="0"/>
            </a:spcBef>
            <a:spcAft>
              <a:spcPts val="0"/>
            </a:spcAft>
            <a:buClrTx/>
            <a:buSzTx/>
            <a:buFont typeface="+mj-lt"/>
            <a:buAutoNum type="arabicPeriod"/>
            <a:tabLst/>
            <a:defRPr/>
          </a:pPr>
          <a:r>
            <a:rPr kumimoji="0" lang="en-US" sz="1200" b="0" i="1" u="none" strike="noStrike" kern="0" cap="none" spc="0" normalizeH="0" baseline="0" noProof="0">
              <a:ln>
                <a:noFill/>
              </a:ln>
              <a:solidFill>
                <a:schemeClr val="tx1"/>
              </a:solidFill>
              <a:effectLst/>
              <a:uLnTx/>
              <a:uFillTx/>
              <a:latin typeface="Tw Cen MT" panose="020B0602020104020603" pitchFamily="34" charset="0"/>
              <a:ea typeface="+mn-ea"/>
              <a:cs typeface="+mn-cs"/>
            </a:rPr>
            <a:t>Submission instructions: </a:t>
          </a:r>
          <a:r>
            <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rPr>
            <a:t>Submit Step 1 of your assignment to the </a:t>
          </a:r>
          <a:r>
            <a:rPr kumimoji="0" lang="en-US" sz="1200" b="1" i="0" u="none" strike="noStrike" kern="0" cap="none" spc="0" normalizeH="0" baseline="0" noProof="0">
              <a:ln>
                <a:noFill/>
              </a:ln>
              <a:solidFill>
                <a:schemeClr val="tx1"/>
              </a:solidFill>
              <a:effectLst/>
              <a:uLnTx/>
              <a:uFillTx/>
              <a:latin typeface="Tw Cen MT" panose="020B0602020104020603" pitchFamily="34" charset="0"/>
              <a:ea typeface="+mn-ea"/>
              <a:cs typeface="+mn-cs"/>
            </a:rPr>
            <a:t>Exchange Comparison Tool Step 1 Assignment Folder </a:t>
          </a:r>
          <a:r>
            <a:rPr kumimoji="0" lang="en-US" sz="1200" b="0" i="0" u="none" strike="noStrike" kern="0" cap="none" spc="0" normalizeH="0" baseline="0" noProof="0">
              <a:ln>
                <a:noFill/>
              </a:ln>
              <a:solidFill>
                <a:schemeClr val="tx1"/>
              </a:solidFill>
              <a:effectLst/>
              <a:uLnTx/>
              <a:uFillTx/>
              <a:latin typeface="Tw Cen MT" panose="020B0602020104020603" pitchFamily="34" charset="0"/>
              <a:ea typeface="+mn-ea"/>
              <a:cs typeface="+mn-cs"/>
            </a:rPr>
            <a:t>on the Outgoing Exchange Portal under "Assignments". </a:t>
          </a:r>
          <a:endParaRPr kumimoji="0" lang="en-US" sz="1200" b="0" i="1" u="none" strike="noStrike" kern="0" cap="none" spc="0" normalizeH="0" baseline="0" noProof="0">
            <a:ln>
              <a:noFill/>
            </a:ln>
            <a:solidFill>
              <a:schemeClr val="tx1"/>
            </a:solidFill>
            <a:effectLst/>
            <a:uLnTx/>
            <a:uFillTx/>
            <a:latin typeface="Tw Cen MT" panose="020B0602020104020603"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1" u="none" strike="noStrike" kern="0" cap="none" spc="0" normalizeH="0" baseline="0" noProof="0">
            <a:ln>
              <a:noFill/>
            </a:ln>
            <a:solidFill>
              <a:schemeClr val="tx1"/>
            </a:solidFill>
            <a:effectLst/>
            <a:uLnTx/>
            <a:uFillTx/>
            <a:latin typeface="Tw Cen MT" panose="020B0602020104020603"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1" u="none" strike="noStrike" kern="0" cap="none" spc="0" normalizeH="0" baseline="0" noProof="0">
              <a:ln>
                <a:noFill/>
              </a:ln>
              <a:solidFill>
                <a:schemeClr val="tx1"/>
              </a:solidFill>
              <a:effectLst/>
              <a:uLnTx/>
              <a:uFillTx/>
              <a:latin typeface="Tw Cen MT" panose="020B0602020104020603" pitchFamily="34" charset="0"/>
              <a:ea typeface="+mn-ea"/>
              <a:cs typeface="+mn-cs"/>
            </a:rPr>
            <a:t>Criteria will be automatically updated in Step 2 tab and will be used in Step 2 when ranking each of your exchange school selections. </a:t>
          </a:r>
        </a:p>
      </xdr:txBody>
    </xdr:sp>
    <xdr:clientData/>
  </xdr:twoCellAnchor>
  <xdr:twoCellAnchor>
    <xdr:from>
      <xdr:col>0</xdr:col>
      <xdr:colOff>0</xdr:colOff>
      <xdr:row>20</xdr:row>
      <xdr:rowOff>47624</xdr:rowOff>
    </xdr:from>
    <xdr:to>
      <xdr:col>12</xdr:col>
      <xdr:colOff>338759</xdr:colOff>
      <xdr:row>39</xdr:row>
      <xdr:rowOff>104774</xdr:rowOff>
    </xdr:to>
    <xdr:sp macro="" textlink="">
      <xdr:nvSpPr>
        <xdr:cNvPr id="10" name="TextBox 9">
          <a:extLst>
            <a:ext uri="{FF2B5EF4-FFF2-40B4-BE49-F238E27FC236}">
              <a16:creationId xmlns:a16="http://schemas.microsoft.com/office/drawing/2014/main" id="{DB7D1412-CA2A-436E-BEA6-6C1AEFBE7084}"/>
            </a:ext>
          </a:extLst>
        </xdr:cNvPr>
        <xdr:cNvSpPr txBox="1"/>
      </xdr:nvSpPr>
      <xdr:spPr>
        <a:xfrm>
          <a:off x="0" y="3743324"/>
          <a:ext cx="8568359" cy="34956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tx1"/>
              </a:solidFill>
              <a:effectLst/>
              <a:latin typeface="+mn-lt"/>
              <a:ea typeface="+mn-ea"/>
              <a:cs typeface="+mn-cs"/>
            </a:rPr>
            <a:t>Step 2 - Exchange</a:t>
          </a:r>
          <a:r>
            <a:rPr lang="en-US" sz="1200" b="1" i="0" u="none" strike="noStrike" baseline="0">
              <a:solidFill>
                <a:schemeClr val="tx1"/>
              </a:solidFill>
              <a:effectLst/>
              <a:latin typeface="+mn-lt"/>
              <a:ea typeface="+mn-ea"/>
              <a:cs typeface="+mn-cs"/>
            </a:rPr>
            <a:t> Comparison Tool </a:t>
          </a:r>
        </a:p>
        <a:p>
          <a:endParaRPr lang="en-US" sz="1200" b="1" i="0" u="none" strike="noStrike">
            <a:solidFill>
              <a:schemeClr val="tx1"/>
            </a:solidFill>
            <a:effectLst/>
            <a:latin typeface="+mn-lt"/>
            <a:ea typeface="+mn-ea"/>
            <a:cs typeface="+mn-cs"/>
          </a:endParaRPr>
        </a:p>
        <a:p>
          <a:r>
            <a:rPr lang="en-US" sz="1200" b="0" i="0" u="none" strike="noStrike">
              <a:solidFill>
                <a:schemeClr val="tx1"/>
              </a:solidFill>
              <a:effectLst/>
              <a:latin typeface="+mn-lt"/>
              <a:ea typeface="+mn-ea"/>
              <a:cs typeface="+mn-cs"/>
            </a:rPr>
            <a:t>Completion</a:t>
          </a:r>
          <a:r>
            <a:rPr lang="en-US" sz="1200" b="0" i="0" u="none" strike="noStrike" baseline="0">
              <a:solidFill>
                <a:schemeClr val="tx1"/>
              </a:solidFill>
              <a:effectLst/>
              <a:latin typeface="+mn-lt"/>
              <a:ea typeface="+mn-ea"/>
              <a:cs typeface="+mn-cs"/>
            </a:rPr>
            <a:t> of step 2 of the Exchange Comparison tool will provide an objective evaluation of the schools on your shortlist. Deciding upon your top exchange destinations can be difficult; therefore, the tool is intended to assist you with your decision-making. </a:t>
          </a:r>
          <a:endParaRPr lang="en-US" sz="1200" b="0" i="0" u="none" strike="noStrike">
            <a:solidFill>
              <a:schemeClr val="tx1"/>
            </a:solidFill>
            <a:effectLst/>
            <a:latin typeface="+mn-lt"/>
            <a:ea typeface="+mn-ea"/>
            <a:cs typeface="+mn-cs"/>
          </a:endParaRPr>
        </a:p>
        <a:p>
          <a:endParaRPr lang="en-US" sz="1200" b="1" i="0" u="none" strike="noStrike">
            <a:solidFill>
              <a:schemeClr val="tx1"/>
            </a:solidFill>
            <a:effectLst/>
            <a:latin typeface="+mn-lt"/>
            <a:ea typeface="+mn-ea"/>
            <a:cs typeface="+mn-cs"/>
          </a:endParaRPr>
        </a:p>
        <a:p>
          <a:r>
            <a:rPr lang="en-US" sz="1200" b="1" i="0" u="none" strike="noStrike">
              <a:solidFill>
                <a:schemeClr val="tx1"/>
              </a:solidFill>
              <a:effectLst/>
              <a:latin typeface="+mn-lt"/>
              <a:ea typeface="+mn-ea"/>
              <a:cs typeface="+mn-cs"/>
            </a:rPr>
            <a:t>Instructions: </a:t>
          </a:r>
        </a:p>
        <a:p>
          <a:endParaRPr lang="en-US" sz="1200" b="1" i="0" u="none" strike="noStrike">
            <a:solidFill>
              <a:schemeClr val="tx1"/>
            </a:solidFill>
            <a:effectLst/>
            <a:latin typeface="+mn-lt"/>
            <a:ea typeface="+mn-ea"/>
            <a:cs typeface="+mn-cs"/>
          </a:endParaRPr>
        </a:p>
        <a:p>
          <a:r>
            <a:rPr lang="en-US" sz="1200" b="0" i="0" u="none" strike="noStrike">
              <a:solidFill>
                <a:schemeClr val="tx1"/>
              </a:solidFill>
              <a:effectLst/>
              <a:latin typeface="+mn-lt"/>
              <a:ea typeface="+mn-ea"/>
              <a:cs typeface="+mn-cs"/>
            </a:rPr>
            <a:t>1.</a:t>
          </a:r>
          <a:r>
            <a:rPr lang="en-US" sz="1200" b="0" i="0" u="none" strike="noStrike" baseline="0">
              <a:solidFill>
                <a:schemeClr val="tx1"/>
              </a:solidFill>
              <a:effectLst/>
              <a:latin typeface="+mn-lt"/>
              <a:ea typeface="+mn-ea"/>
              <a:cs typeface="+mn-cs"/>
            </a:rPr>
            <a:t> Open the Step 2 Exchange Comparison Tool tab at the bottom of this spreadsheet. You should see all of your criteria in row 20 that you entered in Step 1 of this assignment. If your criteria do not match, you will need to manually update the criteria to match. </a:t>
          </a:r>
        </a:p>
        <a:p>
          <a:endParaRPr lang="en-US" sz="1200" b="0" i="0" u="none" strike="noStrike" baseline="0">
            <a:solidFill>
              <a:schemeClr val="tx1"/>
            </a:solidFill>
            <a:effectLst/>
            <a:latin typeface="+mn-lt"/>
            <a:ea typeface="+mn-ea"/>
            <a:cs typeface="+mn-cs"/>
          </a:endParaRPr>
        </a:p>
        <a:p>
          <a:r>
            <a:rPr lang="en-US" sz="1200" b="0" i="0" u="none" strike="noStrike" baseline="0">
              <a:solidFill>
                <a:schemeClr val="tx1"/>
              </a:solidFill>
              <a:effectLst/>
              <a:latin typeface="+mn-lt"/>
              <a:ea typeface="+mn-ea"/>
              <a:cs typeface="+mn-cs"/>
            </a:rPr>
            <a:t>2. </a:t>
          </a:r>
          <a:r>
            <a:rPr lang="en-US" sz="1200" b="0" i="0" u="none" strike="noStrike">
              <a:solidFill>
                <a:schemeClr val="tx1"/>
              </a:solidFill>
              <a:effectLst/>
              <a:latin typeface="+mn-lt"/>
              <a:ea typeface="+mn-ea"/>
              <a:cs typeface="+mn-cs"/>
            </a:rPr>
            <a:t>Under Row 22</a:t>
          </a:r>
          <a:r>
            <a:rPr lang="en-US" sz="1200" b="0" i="0" u="none" strike="noStrike" baseline="0">
              <a:solidFill>
                <a:schemeClr val="tx1"/>
              </a:solidFill>
              <a:effectLst/>
              <a:latin typeface="+mn-lt"/>
              <a:ea typeface="+mn-ea"/>
              <a:cs typeface="+mn-cs"/>
            </a:rPr>
            <a:t> a</a:t>
          </a:r>
          <a:r>
            <a:rPr lang="en-US" sz="1200" b="0" i="0" u="none" strike="noStrike">
              <a:solidFill>
                <a:schemeClr val="tx1"/>
              </a:solidFill>
              <a:effectLst/>
              <a:latin typeface="+mn-lt"/>
              <a:ea typeface="+mn-ea"/>
              <a:cs typeface="+mn-cs"/>
            </a:rPr>
            <a:t>ssign a weighted value for each criterion.</a:t>
          </a:r>
          <a:r>
            <a:rPr lang="en-US" sz="1200">
              <a:solidFill>
                <a:schemeClr val="tx1"/>
              </a:solidFill>
            </a:rPr>
            <a:t> Total</a:t>
          </a:r>
          <a:r>
            <a:rPr lang="en-US" sz="1200" baseline="0">
              <a:solidFill>
                <a:schemeClr val="tx1"/>
              </a:solidFill>
            </a:rPr>
            <a:t> must equal 100. </a:t>
          </a:r>
          <a:endParaRPr lang="en-US" sz="1200">
            <a:solidFill>
              <a:schemeClr val="tx1"/>
            </a:solidFill>
          </a:endParaRPr>
        </a:p>
        <a:p>
          <a:endParaRPr lang="en-US" sz="1200" b="1" i="0" u="none" strike="noStrike">
            <a:solidFill>
              <a:schemeClr val="tx1"/>
            </a:solidFill>
            <a:effectLst/>
            <a:latin typeface="+mn-lt"/>
            <a:ea typeface="+mn-ea"/>
            <a:cs typeface="+mn-cs"/>
          </a:endParaRPr>
        </a:p>
        <a:p>
          <a:r>
            <a:rPr lang="en-US" sz="1200" b="0" i="0" u="none" strike="noStrike">
              <a:solidFill>
                <a:schemeClr val="tx1"/>
              </a:solidFill>
              <a:effectLst/>
              <a:latin typeface="+mn-lt"/>
              <a:ea typeface="+mn-ea"/>
              <a:cs typeface="+mn-cs"/>
            </a:rPr>
            <a:t>3. Using the rating scale out of 5, rate each criterion for each of your potential exchange destinations.</a:t>
          </a:r>
          <a:r>
            <a:rPr lang="en-US" sz="1200" b="0" i="0" u="none" strike="noStrike" baseline="0">
              <a:solidFill>
                <a:schemeClr val="tx1"/>
              </a:solidFill>
              <a:effectLst/>
              <a:latin typeface="+mn-lt"/>
              <a:ea typeface="+mn-ea"/>
              <a:cs typeface="+mn-cs"/>
            </a:rPr>
            <a:t> This rating should be based on the research you have conducted on each exchange school.</a:t>
          </a:r>
        </a:p>
        <a:p>
          <a:endParaRPr lang="en-US" sz="1200" b="0" i="0" u="none" strike="noStrike" baseline="0">
            <a:solidFill>
              <a:schemeClr val="tx1"/>
            </a:solidFill>
            <a:effectLst/>
            <a:latin typeface="+mn-lt"/>
            <a:ea typeface="+mn-ea"/>
            <a:cs typeface="+mn-cs"/>
          </a:endParaRPr>
        </a:p>
        <a:p>
          <a:r>
            <a:rPr lang="en-US" sz="1200" b="0" i="0" u="none" strike="noStrike" baseline="0">
              <a:solidFill>
                <a:schemeClr val="tx1"/>
              </a:solidFill>
              <a:effectLst/>
              <a:latin typeface="+mn-lt"/>
              <a:ea typeface="+mn-ea"/>
              <a:cs typeface="+mn-cs"/>
            </a:rPr>
            <a:t>4. </a:t>
          </a:r>
          <a:r>
            <a:rPr lang="en-US" sz="1200" b="0" i="0" u="none" strike="noStrike">
              <a:solidFill>
                <a:schemeClr val="tx1"/>
              </a:solidFill>
              <a:effectLst/>
              <a:latin typeface="+mn-lt"/>
              <a:ea typeface="+mn-ea"/>
              <a:cs typeface="+mn-cs"/>
            </a:rPr>
            <a:t>Compare the results among your potential exchange destinations - has a clear winner emerged?</a:t>
          </a:r>
          <a:r>
            <a:rPr lang="en-US" sz="1200">
              <a:solidFill>
                <a:schemeClr val="tx1"/>
              </a:solidFill>
            </a:rPr>
            <a:t> </a:t>
          </a:r>
        </a:p>
        <a:p>
          <a:endParaRPr lang="en-US" sz="1200" b="1" i="0" u="none" strike="noStrike">
            <a:solidFill>
              <a:schemeClr val="tx1"/>
            </a:solidFill>
            <a:effectLst/>
            <a:latin typeface="+mn-lt"/>
            <a:ea typeface="+mn-ea"/>
            <a:cs typeface="+mn-cs"/>
          </a:endParaRPr>
        </a:p>
        <a:p>
          <a:r>
            <a:rPr lang="en-US" sz="1200" b="0" i="0" u="none" strike="noStrike">
              <a:solidFill>
                <a:schemeClr val="tx1"/>
              </a:solidFill>
              <a:effectLst/>
              <a:latin typeface="+mn-lt"/>
              <a:ea typeface="+mn-ea"/>
              <a:cs typeface="+mn-cs"/>
            </a:rPr>
            <a:t>5.</a:t>
          </a:r>
          <a:r>
            <a:rPr lang="en-US" sz="1200" b="0" i="0" u="none" strike="noStrike" baseline="0">
              <a:solidFill>
                <a:schemeClr val="tx1"/>
              </a:solidFill>
              <a:effectLst/>
              <a:latin typeface="+mn-lt"/>
              <a:ea typeface="+mn-ea"/>
              <a:cs typeface="+mn-cs"/>
            </a:rPr>
            <a:t> </a:t>
          </a:r>
          <a:r>
            <a:rPr lang="en-US" sz="1200" b="0" i="0" u="none" strike="noStrike">
              <a:solidFill>
                <a:schemeClr val="tx1"/>
              </a:solidFill>
              <a:effectLst/>
              <a:latin typeface="+mn-lt"/>
              <a:ea typeface="+mn-ea"/>
              <a:cs typeface="+mn-cs"/>
            </a:rPr>
            <a:t>Save this</a:t>
          </a:r>
          <a:r>
            <a:rPr lang="en-US" sz="1200" b="0" i="0" u="none" strike="noStrike" baseline="0">
              <a:solidFill>
                <a:schemeClr val="tx1"/>
              </a:solidFill>
              <a:effectLst/>
              <a:latin typeface="+mn-lt"/>
              <a:ea typeface="+mn-ea"/>
              <a:cs typeface="+mn-cs"/>
            </a:rPr>
            <a:t> file to your computer. U</a:t>
          </a:r>
          <a:r>
            <a:rPr lang="en-US" sz="1200" b="0" i="0" u="none" strike="noStrike">
              <a:solidFill>
                <a:schemeClr val="tx1"/>
              </a:solidFill>
              <a:effectLst/>
              <a:latin typeface="+mn-lt"/>
              <a:ea typeface="+mn-ea"/>
              <a:cs typeface="+mn-cs"/>
            </a:rPr>
            <a:t>pload your completed Exchange Comparison Tool File</a:t>
          </a:r>
          <a:r>
            <a:rPr lang="en-US" sz="1200" b="0" i="0" u="none" strike="noStrike" baseline="0">
              <a:solidFill>
                <a:schemeClr val="tx1"/>
              </a:solidFill>
              <a:effectLst/>
              <a:latin typeface="+mn-lt"/>
              <a:ea typeface="+mn-ea"/>
              <a:cs typeface="+mn-cs"/>
            </a:rPr>
            <a:t> on the </a:t>
          </a:r>
          <a:r>
            <a:rPr lang="en-US" sz="1200" b="0" i="0" u="none" strike="noStrike">
              <a:solidFill>
                <a:schemeClr val="tx1"/>
              </a:solidFill>
              <a:effectLst/>
              <a:latin typeface="+mn-lt"/>
              <a:ea typeface="+mn-ea"/>
              <a:cs typeface="+mn-cs"/>
            </a:rPr>
            <a:t>exchange school selection form</a:t>
          </a:r>
          <a:r>
            <a:rPr lang="en-US" sz="1200" b="0" i="0" u="none" strike="noStrike" baseline="0">
              <a:solidFill>
                <a:schemeClr val="tx1"/>
              </a:solidFill>
              <a:effectLst/>
              <a:latin typeface="+mn-lt"/>
              <a:ea typeface="+mn-ea"/>
              <a:cs typeface="+mn-cs"/>
            </a:rPr>
            <a:t>, which will be emailed to you in December</a:t>
          </a:r>
          <a:r>
            <a:rPr lang="en-US" sz="1200" b="0" i="0" u="none" strike="noStrike">
              <a:solidFill>
                <a:schemeClr val="tx1"/>
              </a:solidFill>
              <a:effectLst/>
              <a:latin typeface="+mn-lt"/>
              <a:ea typeface="+mn-ea"/>
              <a:cs typeface="+mn-cs"/>
            </a:rPr>
            <a:t>. </a:t>
          </a:r>
          <a:r>
            <a:rPr lang="en-US" sz="1200">
              <a:solidFill>
                <a:schemeClr val="tx1"/>
              </a:solidFil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12</xdr:col>
      <xdr:colOff>19050</xdr:colOff>
      <xdr:row>8</xdr:row>
      <xdr:rowOff>142876</xdr:rowOff>
    </xdr:to>
    <xdr:pic>
      <xdr:nvPicPr>
        <xdr:cNvPr id="4" name="Picture 3">
          <a:extLst>
            <a:ext uri="{FF2B5EF4-FFF2-40B4-BE49-F238E27FC236}">
              <a16:creationId xmlns:a16="http://schemas.microsoft.com/office/drawing/2014/main" id="{96D4F489-A5B7-4FE9-9770-CB1D89F555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1"/>
          <a:ext cx="10549890" cy="2095500"/>
        </a:xfrm>
        <a:prstGeom prst="rect">
          <a:avLst/>
        </a:prstGeom>
      </xdr:spPr>
    </xdr:pic>
    <xdr:clientData/>
  </xdr:twoCellAnchor>
  <xdr:twoCellAnchor editAs="oneCell">
    <xdr:from>
      <xdr:col>0</xdr:col>
      <xdr:colOff>0</xdr:colOff>
      <xdr:row>0</xdr:row>
      <xdr:rowOff>0</xdr:rowOff>
    </xdr:from>
    <xdr:to>
      <xdr:col>5</xdr:col>
      <xdr:colOff>80570</xdr:colOff>
      <xdr:row>3</xdr:row>
      <xdr:rowOff>151714</xdr:rowOff>
    </xdr:to>
    <xdr:pic>
      <xdr:nvPicPr>
        <xdr:cNvPr id="3" name="Picture 2">
          <a:extLst>
            <a:ext uri="{FF2B5EF4-FFF2-40B4-BE49-F238E27FC236}">
              <a16:creationId xmlns:a16="http://schemas.microsoft.com/office/drawing/2014/main" id="{F53B0A62-44C7-4A56-84B3-3912144FF3DA}"/>
            </a:ext>
          </a:extLst>
        </xdr:cNvPr>
        <xdr:cNvPicPr>
          <a:picLocks noChangeAspect="1"/>
        </xdr:cNvPicPr>
      </xdr:nvPicPr>
      <xdr:blipFill>
        <a:blip xmlns:r="http://schemas.openxmlformats.org/officeDocument/2006/relationships" r:embed="rId2"/>
        <a:stretch>
          <a:fillRect/>
        </a:stretch>
      </xdr:blipFill>
      <xdr:spPr>
        <a:xfrm>
          <a:off x="0" y="0"/>
          <a:ext cx="6462320" cy="8718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26</xdr:col>
      <xdr:colOff>167206</xdr:colOff>
      <xdr:row>0</xdr:row>
      <xdr:rowOff>5176</xdr:rowOff>
    </xdr:from>
    <xdr:to>
      <xdr:col>27</xdr:col>
      <xdr:colOff>575101</xdr:colOff>
      <xdr:row>6</xdr:row>
      <xdr:rowOff>57342</xdr:rowOff>
    </xdr:to>
    <xdr:pic>
      <xdr:nvPicPr>
        <xdr:cNvPr id="3" name="Picture 2">
          <a:extLst>
            <a:ext uri="{FF2B5EF4-FFF2-40B4-BE49-F238E27FC236}">
              <a16:creationId xmlns:a16="http://schemas.microsoft.com/office/drawing/2014/main" id="{8C2DF95D-B80C-4903-915F-85FEF96776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47737" y="5176"/>
          <a:ext cx="1098458" cy="1123729"/>
        </a:xfrm>
        <a:prstGeom prst="rect">
          <a:avLst/>
        </a:prstGeom>
      </xdr:spPr>
    </xdr:pic>
    <xdr:clientData/>
  </xdr:twoCellAnchor>
  <xdr:twoCellAnchor>
    <xdr:from>
      <xdr:col>0</xdr:col>
      <xdr:colOff>82826</xdr:colOff>
      <xdr:row>0</xdr:row>
      <xdr:rowOff>49696</xdr:rowOff>
    </xdr:from>
    <xdr:to>
      <xdr:col>11</xdr:col>
      <xdr:colOff>66675</xdr:colOff>
      <xdr:row>4</xdr:row>
      <xdr:rowOff>28576</xdr:rowOff>
    </xdr:to>
    <xdr:sp macro="" textlink="">
      <xdr:nvSpPr>
        <xdr:cNvPr id="4" name="TextBox 3">
          <a:extLst>
            <a:ext uri="{FF2B5EF4-FFF2-40B4-BE49-F238E27FC236}">
              <a16:creationId xmlns:a16="http://schemas.microsoft.com/office/drawing/2014/main" id="{8266A52D-E9CA-47BB-A092-B0D871C74267}"/>
            </a:ext>
          </a:extLst>
        </xdr:cNvPr>
        <xdr:cNvSpPr txBox="1"/>
      </xdr:nvSpPr>
      <xdr:spPr>
        <a:xfrm>
          <a:off x="82826" y="49696"/>
          <a:ext cx="7022824" cy="702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3200">
              <a:solidFill>
                <a:schemeClr val="bg1"/>
              </a:solidFill>
              <a:latin typeface="Bahnschrift" panose="020B0502040204020203" pitchFamily="34" charset="0"/>
            </a:rPr>
            <a:t>EXCHANGE COMPARISON</a:t>
          </a:r>
          <a:r>
            <a:rPr lang="en-US" sz="3200" baseline="0">
              <a:solidFill>
                <a:schemeClr val="bg1"/>
              </a:solidFill>
              <a:latin typeface="Bahnschrift" panose="020B0502040204020203" pitchFamily="34" charset="0"/>
            </a:rPr>
            <a:t> TOOL  </a:t>
          </a:r>
          <a:endParaRPr lang="en-GB" sz="3200">
            <a:solidFill>
              <a:schemeClr val="bg1"/>
            </a:solidFill>
            <a:latin typeface="Bahnschrift" panose="020B0502040204020203" pitchFamily="34" charset="0"/>
          </a:endParaRPr>
        </a:p>
      </xdr:txBody>
    </xdr:sp>
    <xdr:clientData/>
  </xdr:twoCellAnchor>
  <xdr:twoCellAnchor>
    <xdr:from>
      <xdr:col>0</xdr:col>
      <xdr:colOff>9526</xdr:colOff>
      <xdr:row>9</xdr:row>
      <xdr:rowOff>66262</xdr:rowOff>
    </xdr:from>
    <xdr:to>
      <xdr:col>12</xdr:col>
      <xdr:colOff>485778</xdr:colOff>
      <xdr:row>16</xdr:row>
      <xdr:rowOff>123825</xdr:rowOff>
    </xdr:to>
    <xdr:sp macro="" textlink="">
      <xdr:nvSpPr>
        <xdr:cNvPr id="5" name="TextBox 4">
          <a:extLst>
            <a:ext uri="{FF2B5EF4-FFF2-40B4-BE49-F238E27FC236}">
              <a16:creationId xmlns:a16="http://schemas.microsoft.com/office/drawing/2014/main" id="{16D7972B-54EA-425B-BE6D-80CDF4F86F01}"/>
            </a:ext>
          </a:extLst>
        </xdr:cNvPr>
        <xdr:cNvSpPr txBox="1"/>
      </xdr:nvSpPr>
      <xdr:spPr>
        <a:xfrm>
          <a:off x="9526" y="1609312"/>
          <a:ext cx="8229602" cy="134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bg1"/>
              </a:solidFill>
              <a:effectLst/>
              <a:latin typeface="+mn-lt"/>
              <a:ea typeface="+mn-ea"/>
              <a:cs typeface="+mn-cs"/>
            </a:rPr>
            <a:t>Rating Scale</a:t>
          </a:r>
        </a:p>
        <a:p>
          <a:r>
            <a:rPr lang="en-US" sz="1400" b="0" i="1" u="none" strike="noStrike">
              <a:solidFill>
                <a:schemeClr val="bg1"/>
              </a:solidFill>
              <a:effectLst/>
              <a:latin typeface="+mn-lt"/>
              <a:ea typeface="+mn-ea"/>
              <a:cs typeface="+mn-cs"/>
            </a:rPr>
            <a:t>Exchange Destination</a:t>
          </a:r>
          <a:r>
            <a:rPr lang="en-US" sz="1400" b="1" i="1" u="none" strike="noStrike">
              <a:solidFill>
                <a:schemeClr val="bg1"/>
              </a:solidFill>
              <a:effectLst/>
              <a:latin typeface="+mn-lt"/>
              <a:ea typeface="+mn-ea"/>
              <a:cs typeface="+mn-cs"/>
            </a:rPr>
            <a:t> significantly exceeds</a:t>
          </a:r>
          <a:r>
            <a:rPr lang="en-US" sz="1400" b="0" i="1" u="none" strike="noStrike">
              <a:solidFill>
                <a:schemeClr val="bg1"/>
              </a:solidFill>
              <a:effectLst/>
              <a:latin typeface="+mn-lt"/>
              <a:ea typeface="+mn-ea"/>
              <a:cs typeface="+mn-cs"/>
            </a:rPr>
            <a:t> my expectations</a:t>
          </a:r>
          <a:r>
            <a:rPr lang="en-US" sz="1400" b="0" i="0" u="none" strike="noStrike">
              <a:solidFill>
                <a:schemeClr val="bg1"/>
              </a:solidFill>
              <a:effectLst/>
              <a:latin typeface="+mn-lt"/>
              <a:ea typeface="+mn-ea"/>
              <a:cs typeface="+mn-cs"/>
            </a:rPr>
            <a:t>		</a:t>
          </a:r>
          <a:r>
            <a:rPr lang="en-US" sz="1400" b="0" i="1" u="none" strike="noStrike">
              <a:solidFill>
                <a:schemeClr val="bg1"/>
              </a:solidFill>
              <a:effectLst/>
              <a:latin typeface="+mn-lt"/>
              <a:ea typeface="+mn-ea"/>
              <a:cs typeface="+mn-cs"/>
            </a:rPr>
            <a:t>5 points</a:t>
          </a:r>
          <a:r>
            <a:rPr lang="en-US" sz="1400">
              <a:solidFill>
                <a:schemeClr val="bg1"/>
              </a:solidFill>
            </a:rPr>
            <a:t> </a:t>
          </a:r>
        </a:p>
        <a:p>
          <a:r>
            <a:rPr lang="en-US" sz="1400" b="0" i="1" u="none" strike="noStrike">
              <a:solidFill>
                <a:schemeClr val="bg1"/>
              </a:solidFill>
              <a:effectLst/>
              <a:latin typeface="+mn-lt"/>
              <a:ea typeface="+mn-ea"/>
              <a:cs typeface="+mn-cs"/>
            </a:rPr>
            <a:t>Exchange Destination</a:t>
          </a:r>
          <a:r>
            <a:rPr lang="en-US" sz="1400" b="1" i="1" u="none" strike="noStrike">
              <a:solidFill>
                <a:schemeClr val="bg1"/>
              </a:solidFill>
              <a:effectLst/>
              <a:latin typeface="+mn-lt"/>
              <a:ea typeface="+mn-ea"/>
              <a:cs typeface="+mn-cs"/>
            </a:rPr>
            <a:t> exceeds</a:t>
          </a:r>
          <a:r>
            <a:rPr lang="en-US" sz="1400" b="0" i="1" u="none" strike="noStrike">
              <a:solidFill>
                <a:schemeClr val="bg1"/>
              </a:solidFill>
              <a:effectLst/>
              <a:latin typeface="+mn-lt"/>
              <a:ea typeface="+mn-ea"/>
              <a:cs typeface="+mn-cs"/>
            </a:rPr>
            <a:t> my expectations</a:t>
          </a:r>
          <a:r>
            <a:rPr lang="en-US" sz="1400" b="0" i="0" u="none" strike="noStrike">
              <a:solidFill>
                <a:schemeClr val="bg1"/>
              </a:solidFill>
              <a:effectLst/>
              <a:latin typeface="+mn-lt"/>
              <a:ea typeface="+mn-ea"/>
              <a:cs typeface="+mn-cs"/>
            </a:rPr>
            <a:t>			</a:t>
          </a:r>
          <a:r>
            <a:rPr lang="en-US" sz="1400" b="0" i="1" u="none" strike="noStrike">
              <a:solidFill>
                <a:schemeClr val="bg1"/>
              </a:solidFill>
              <a:effectLst/>
              <a:latin typeface="+mn-lt"/>
              <a:ea typeface="+mn-ea"/>
              <a:cs typeface="+mn-cs"/>
            </a:rPr>
            <a:t>4 points</a:t>
          </a:r>
        </a:p>
        <a:p>
          <a:r>
            <a:rPr lang="en-US" sz="1400" b="0" i="1" u="none" strike="noStrike">
              <a:solidFill>
                <a:schemeClr val="bg1"/>
              </a:solidFill>
              <a:effectLst/>
              <a:latin typeface="+mn-lt"/>
              <a:ea typeface="+mn-ea"/>
              <a:cs typeface="+mn-cs"/>
            </a:rPr>
            <a:t>Exchange Destination</a:t>
          </a:r>
          <a:r>
            <a:rPr lang="en-US" sz="1400" b="1" i="1" u="none" strike="noStrike">
              <a:solidFill>
                <a:schemeClr val="bg1"/>
              </a:solidFill>
              <a:effectLst/>
              <a:latin typeface="+mn-lt"/>
              <a:ea typeface="+mn-ea"/>
              <a:cs typeface="+mn-cs"/>
            </a:rPr>
            <a:t> meets</a:t>
          </a:r>
          <a:r>
            <a:rPr lang="en-US" sz="1400" b="0" i="1" u="none" strike="noStrike">
              <a:solidFill>
                <a:schemeClr val="bg1"/>
              </a:solidFill>
              <a:effectLst/>
              <a:latin typeface="+mn-lt"/>
              <a:ea typeface="+mn-ea"/>
              <a:cs typeface="+mn-cs"/>
            </a:rPr>
            <a:t> my expectations</a:t>
          </a:r>
          <a:r>
            <a:rPr lang="en-US" sz="1400" b="0" i="0" u="none" strike="noStrike">
              <a:solidFill>
                <a:schemeClr val="bg1"/>
              </a:solidFill>
              <a:effectLst/>
              <a:latin typeface="+mn-lt"/>
              <a:ea typeface="+mn-ea"/>
              <a:cs typeface="+mn-cs"/>
            </a:rPr>
            <a:t>			</a:t>
          </a:r>
          <a:r>
            <a:rPr lang="en-US" sz="1400" b="0" i="1" u="none" strike="noStrike">
              <a:solidFill>
                <a:schemeClr val="bg1"/>
              </a:solidFill>
              <a:effectLst/>
              <a:latin typeface="+mn-lt"/>
              <a:ea typeface="+mn-ea"/>
              <a:cs typeface="+mn-cs"/>
            </a:rPr>
            <a:t>3 points</a:t>
          </a:r>
          <a:r>
            <a:rPr lang="en-US" sz="1400">
              <a:solidFill>
                <a:schemeClr val="bg1"/>
              </a:solidFill>
            </a:rPr>
            <a:t> </a:t>
          </a:r>
        </a:p>
        <a:p>
          <a:r>
            <a:rPr lang="en-US" sz="1400" b="0" i="1" u="none" strike="noStrike">
              <a:solidFill>
                <a:schemeClr val="bg1"/>
              </a:solidFill>
              <a:effectLst/>
              <a:latin typeface="+mn-lt"/>
              <a:ea typeface="+mn-ea"/>
              <a:cs typeface="+mn-cs"/>
            </a:rPr>
            <a:t>Exchange Destination</a:t>
          </a:r>
          <a:r>
            <a:rPr lang="en-US" sz="1400" b="1" i="1" u="none" strike="noStrike">
              <a:solidFill>
                <a:schemeClr val="bg1"/>
              </a:solidFill>
              <a:effectLst/>
              <a:latin typeface="+mn-lt"/>
              <a:ea typeface="+mn-ea"/>
              <a:cs typeface="+mn-cs"/>
            </a:rPr>
            <a:t> falls short</a:t>
          </a:r>
          <a:r>
            <a:rPr lang="en-US" sz="1400" b="0" i="1" u="none" strike="noStrike">
              <a:solidFill>
                <a:schemeClr val="bg1"/>
              </a:solidFill>
              <a:effectLst/>
              <a:latin typeface="+mn-lt"/>
              <a:ea typeface="+mn-ea"/>
              <a:cs typeface="+mn-cs"/>
            </a:rPr>
            <a:t> of my expectations			2 points</a:t>
          </a:r>
          <a:r>
            <a:rPr lang="en-US" sz="1400">
              <a:solidFill>
                <a:schemeClr val="bg1"/>
              </a:solidFill>
            </a:rPr>
            <a:t> </a:t>
          </a:r>
        </a:p>
        <a:p>
          <a:r>
            <a:rPr lang="en-US" sz="1400" b="0" i="1" u="none" strike="noStrike">
              <a:solidFill>
                <a:schemeClr val="bg1"/>
              </a:solidFill>
              <a:effectLst/>
              <a:latin typeface="+mn-lt"/>
              <a:ea typeface="+mn-ea"/>
              <a:cs typeface="+mn-cs"/>
            </a:rPr>
            <a:t>Exchange Destination</a:t>
          </a:r>
          <a:r>
            <a:rPr lang="en-US" sz="1400" b="1" i="1" u="none" strike="noStrike">
              <a:solidFill>
                <a:schemeClr val="bg1"/>
              </a:solidFill>
              <a:effectLst/>
              <a:latin typeface="+mn-lt"/>
              <a:ea typeface="+mn-ea"/>
              <a:cs typeface="+mn-cs"/>
            </a:rPr>
            <a:t> significantly falls short</a:t>
          </a:r>
          <a:r>
            <a:rPr lang="en-US" sz="1400" b="0" i="1" u="none" strike="noStrike">
              <a:solidFill>
                <a:schemeClr val="bg1"/>
              </a:solidFill>
              <a:effectLst/>
              <a:latin typeface="+mn-lt"/>
              <a:ea typeface="+mn-ea"/>
              <a:cs typeface="+mn-cs"/>
            </a:rPr>
            <a:t> of my expectations</a:t>
          </a:r>
          <a:r>
            <a:rPr lang="en-US" sz="1400">
              <a:solidFill>
                <a:schemeClr val="bg1"/>
              </a:solidFill>
            </a:rPr>
            <a:t> 		</a:t>
          </a:r>
          <a:r>
            <a:rPr lang="en-US" sz="1400" b="0" i="1" u="none" strike="noStrike">
              <a:solidFill>
                <a:schemeClr val="bg1"/>
              </a:solidFill>
              <a:effectLst/>
              <a:latin typeface="+mn-lt"/>
              <a:ea typeface="+mn-ea"/>
              <a:cs typeface="+mn-cs"/>
            </a:rPr>
            <a:t>1 point</a:t>
          </a:r>
          <a:r>
            <a:rPr lang="en-US" sz="1400">
              <a:solidFill>
                <a:schemeClr val="bg1"/>
              </a:solidFill>
            </a:rPr>
            <a:t> </a:t>
          </a:r>
        </a:p>
      </xdr:txBody>
    </xdr:sp>
    <xdr:clientData/>
  </xdr:twoCellAnchor>
  <xdr:twoCellAnchor editAs="oneCell">
    <xdr:from>
      <xdr:col>8</xdr:col>
      <xdr:colOff>114300</xdr:colOff>
      <xdr:row>5</xdr:row>
      <xdr:rowOff>114300</xdr:rowOff>
    </xdr:from>
    <xdr:to>
      <xdr:col>27</xdr:col>
      <xdr:colOff>647700</xdr:colOff>
      <xdr:row>16</xdr:row>
      <xdr:rowOff>170317</xdr:rowOff>
    </xdr:to>
    <xdr:pic>
      <xdr:nvPicPr>
        <xdr:cNvPr id="2" name="Picture 1">
          <a:extLst>
            <a:ext uri="{FF2B5EF4-FFF2-40B4-BE49-F238E27FC236}">
              <a16:creationId xmlns:a16="http://schemas.microsoft.com/office/drawing/2014/main" id="{D7984374-A376-416A-833B-D7CBF4DF14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857875" y="971550"/>
          <a:ext cx="11077575" cy="1738132"/>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mithlearning.ca/d2l/le/content/784050/viewContent/4859028/View" TargetMode="External"/><Relationship Id="rId13" Type="http://schemas.openxmlformats.org/officeDocument/2006/relationships/hyperlink" Target="https://smithlearning.ca/d2l/le/content/784050/viewContent/4859004/View" TargetMode="External"/><Relationship Id="rId18" Type="http://schemas.openxmlformats.org/officeDocument/2006/relationships/hyperlink" Target="https://smithlearning.ca/content/enforced/C-!!UndergraduateExchangeSandbox/Fact%20Sheet%20Commerce%20Grenoble%202023-2024.pdf?ou=784050" TargetMode="External"/><Relationship Id="rId3" Type="http://schemas.openxmlformats.org/officeDocument/2006/relationships/hyperlink" Target="https://smithlearning.ca/d2l/le/content/784050/viewContent/4859006/View" TargetMode="External"/><Relationship Id="rId7" Type="http://schemas.openxmlformats.org/officeDocument/2006/relationships/hyperlink" Target="https://smithlearning.ca/content/enforced/C-!!UndergraduateExchangeSandbox/Fact%20Sheet%20Commerce%20Stockholm%202023-2024.pdf?ou=784050" TargetMode="External"/><Relationship Id="rId12" Type="http://schemas.openxmlformats.org/officeDocument/2006/relationships/hyperlink" Target="https://smithlearning.ca/d2l/le/content/784050/viewContent/4859027/View" TargetMode="External"/><Relationship Id="rId17" Type="http://schemas.openxmlformats.org/officeDocument/2006/relationships/hyperlink" Target="https://smithlearning.ca/content/enforced/C-!!UndergraduateExchangeSandbox/Fact%20Sheet%20Commerce%20NHH%2023-24.pdf?ou=784050" TargetMode="External"/><Relationship Id="rId2" Type="http://schemas.openxmlformats.org/officeDocument/2006/relationships/hyperlink" Target="https://smithlearning.ca/d2l/le/content/784050/viewContent/4859000/View" TargetMode="External"/><Relationship Id="rId16" Type="http://schemas.openxmlformats.org/officeDocument/2006/relationships/hyperlink" Target="https://smithlearning.ca/d2l/le/content/784050/viewContent/4859002/View" TargetMode="External"/><Relationship Id="rId20" Type="http://schemas.openxmlformats.org/officeDocument/2006/relationships/hyperlink" Target="https://smithlearning.ca/d2l/le/content/784050/viewContent/4859046/View" TargetMode="External"/><Relationship Id="rId1" Type="http://schemas.openxmlformats.org/officeDocument/2006/relationships/hyperlink" Target="https://smithlearning.ca/d2l/le/content/784050/viewContent/4858998/View" TargetMode="External"/><Relationship Id="rId6" Type="http://schemas.openxmlformats.org/officeDocument/2006/relationships/hyperlink" Target="https://smithlearning.ca/d2l/le/content/784050/viewContent/4859039/View" TargetMode="External"/><Relationship Id="rId11" Type="http://schemas.openxmlformats.org/officeDocument/2006/relationships/hyperlink" Target="https://smithlearning.ca/d2l/le/content/784050/viewContent/4859047/View" TargetMode="External"/><Relationship Id="rId5" Type="http://schemas.openxmlformats.org/officeDocument/2006/relationships/hyperlink" Target="https://smithlearning.ca/d2l/le/content/784050/viewContent/4859026/View" TargetMode="External"/><Relationship Id="rId15" Type="http://schemas.openxmlformats.org/officeDocument/2006/relationships/hyperlink" Target="https://smithlearning.ca/content/enforced/C-!!UndergraduateExchangeSandbox/Fact%20Sheet%20Commerce%20IE%202023-2024.pdf?ou=784050" TargetMode="External"/><Relationship Id="rId10" Type="http://schemas.openxmlformats.org/officeDocument/2006/relationships/hyperlink" Target="https://smithlearning.ca/d2l/le/content/784050/viewContent/4859013/View" TargetMode="External"/><Relationship Id="rId19" Type="http://schemas.openxmlformats.org/officeDocument/2006/relationships/hyperlink" Target="https://smithlearning.ca/d2l/le/content/784050/viewContent/4859042/View" TargetMode="External"/><Relationship Id="rId4" Type="http://schemas.openxmlformats.org/officeDocument/2006/relationships/hyperlink" Target="https://smithlearning.ca/content/enforced/C-!!UndergraduateExchangeSandbox/Fact%20Sheet%20Commerce%20HEC%20Paris%202023-2024.pdf?ou=784050" TargetMode="External"/><Relationship Id="rId9" Type="http://schemas.openxmlformats.org/officeDocument/2006/relationships/hyperlink" Target="https://smithlearning.ca/d2l/le/content/784050/viewContent/4859003/View" TargetMode="External"/><Relationship Id="rId14" Type="http://schemas.openxmlformats.org/officeDocument/2006/relationships/hyperlink" Target="https://smithlearning.ca/d2l/le/content/784050/viewContent/4859030/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4453B-37B1-48DF-93A6-310DB68A615D}">
  <dimension ref="A1:M43"/>
  <sheetViews>
    <sheetView topLeftCell="A2" workbookViewId="0">
      <selection activeCell="R12" sqref="R12"/>
    </sheetView>
  </sheetViews>
  <sheetFormatPr defaultRowHeight="15.75"/>
  <sheetData>
    <row r="1" spans="1:13" ht="22.9">
      <c r="A1" s="85" t="s">
        <v>0</v>
      </c>
      <c r="B1" s="85"/>
      <c r="C1" s="85"/>
      <c r="D1" s="85"/>
      <c r="E1" s="85"/>
      <c r="F1" s="85"/>
      <c r="G1" s="85"/>
      <c r="H1" s="85"/>
      <c r="I1" s="85"/>
      <c r="J1" s="85"/>
      <c r="K1" s="85"/>
      <c r="L1" s="85"/>
      <c r="M1" s="85"/>
    </row>
    <row r="2" spans="1:13">
      <c r="A2" s="3"/>
      <c r="B2" s="3"/>
      <c r="C2" s="3"/>
      <c r="D2" s="3"/>
      <c r="E2" s="3"/>
      <c r="F2" s="3"/>
      <c r="G2" s="3"/>
      <c r="H2" s="3"/>
      <c r="I2" s="3"/>
      <c r="J2" s="3"/>
      <c r="K2" s="3"/>
      <c r="L2" s="3"/>
      <c r="M2" s="3"/>
    </row>
    <row r="3" spans="1:13">
      <c r="A3" s="3"/>
      <c r="B3" s="3"/>
      <c r="C3" s="3"/>
      <c r="D3" s="3"/>
      <c r="E3" s="3"/>
      <c r="F3" s="3"/>
      <c r="G3" s="3"/>
      <c r="H3" s="3"/>
      <c r="I3" s="3"/>
      <c r="J3" s="3"/>
      <c r="K3" s="3"/>
      <c r="L3" s="3"/>
      <c r="M3" s="3"/>
    </row>
    <row r="4" spans="1:13">
      <c r="A4" s="3"/>
      <c r="B4" s="3"/>
      <c r="C4" s="3"/>
      <c r="D4" s="3"/>
      <c r="E4" s="3"/>
      <c r="F4" s="3"/>
      <c r="G4" s="3"/>
      <c r="H4" s="3"/>
      <c r="I4" s="3"/>
      <c r="J4" s="3"/>
      <c r="K4" s="3"/>
      <c r="L4" s="3"/>
      <c r="M4" s="3"/>
    </row>
    <row r="5" spans="1:13">
      <c r="A5" s="3"/>
      <c r="B5" s="3"/>
      <c r="C5" s="3"/>
      <c r="D5" s="3"/>
      <c r="E5" s="3"/>
      <c r="F5" s="3"/>
      <c r="G5" s="3"/>
      <c r="H5" s="3"/>
      <c r="I5" s="3"/>
      <c r="J5" s="3"/>
      <c r="K5" s="3"/>
      <c r="L5" s="3"/>
      <c r="M5" s="3"/>
    </row>
    <row r="6" spans="1:13">
      <c r="A6" s="3"/>
      <c r="B6" s="3"/>
      <c r="C6" s="3"/>
      <c r="D6" s="3"/>
      <c r="E6" s="3"/>
      <c r="F6" s="3"/>
      <c r="G6" s="3"/>
      <c r="H6" s="3"/>
      <c r="I6" s="3"/>
      <c r="J6" s="3"/>
      <c r="K6" s="3"/>
      <c r="L6" s="3"/>
      <c r="M6" s="3"/>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3"/>
      <c r="B9" s="3"/>
      <c r="C9" s="3"/>
      <c r="D9" s="3"/>
      <c r="E9" s="3"/>
      <c r="F9" s="3"/>
      <c r="G9" s="3"/>
      <c r="H9" s="3"/>
      <c r="I9" s="3"/>
      <c r="J9" s="3"/>
      <c r="K9" s="3"/>
      <c r="L9" s="3"/>
      <c r="M9" s="3"/>
    </row>
    <row r="10" spans="1:13">
      <c r="A10" s="3"/>
      <c r="B10" s="3"/>
      <c r="C10" s="3"/>
      <c r="D10" s="3"/>
      <c r="E10" s="3"/>
      <c r="F10" s="3"/>
      <c r="G10" s="3"/>
      <c r="H10" s="3"/>
      <c r="I10" s="3"/>
      <c r="J10" s="3"/>
      <c r="K10" s="3"/>
      <c r="L10" s="3"/>
      <c r="M10" s="3"/>
    </row>
    <row r="11" spans="1:13">
      <c r="A11" s="3"/>
      <c r="B11" s="3"/>
      <c r="C11" s="3"/>
      <c r="D11" s="3"/>
      <c r="E11" s="3"/>
      <c r="F11" s="3"/>
      <c r="G11" s="3"/>
      <c r="H11" s="3"/>
      <c r="I11" s="3"/>
      <c r="J11" s="3"/>
      <c r="K11" s="3"/>
      <c r="L11" s="3"/>
      <c r="M11" s="3"/>
    </row>
    <row r="12" spans="1:13">
      <c r="A12" s="3"/>
      <c r="B12" s="3"/>
      <c r="C12" s="3"/>
      <c r="D12" s="3"/>
      <c r="E12" s="3"/>
      <c r="F12" s="3"/>
      <c r="G12" s="3"/>
      <c r="H12" s="3"/>
      <c r="I12" s="3"/>
      <c r="J12" s="3"/>
      <c r="K12" s="3"/>
      <c r="L12" s="3"/>
      <c r="M12" s="3"/>
    </row>
    <row r="13" spans="1:13">
      <c r="A13" s="3"/>
      <c r="B13" s="3"/>
      <c r="C13" s="3"/>
      <c r="D13" s="3"/>
      <c r="E13" s="3"/>
      <c r="F13" s="3"/>
      <c r="G13" s="3"/>
      <c r="H13" s="3"/>
      <c r="I13" s="3"/>
      <c r="J13" s="3"/>
      <c r="K13" s="3"/>
      <c r="L13" s="3"/>
      <c r="M13" s="3"/>
    </row>
    <row r="14" spans="1:13">
      <c r="A14" s="3"/>
      <c r="B14" s="3"/>
      <c r="C14" s="3"/>
      <c r="D14" s="3"/>
      <c r="E14" s="3"/>
      <c r="F14" s="3"/>
      <c r="G14" s="3"/>
      <c r="H14" s="3"/>
      <c r="I14" s="3"/>
      <c r="J14" s="3"/>
      <c r="K14" s="3"/>
      <c r="L14" s="3"/>
      <c r="M14" s="3"/>
    </row>
    <row r="15" spans="1:13">
      <c r="A15" s="3"/>
      <c r="B15" s="3"/>
      <c r="C15" s="3"/>
      <c r="D15" s="3"/>
      <c r="E15" s="3"/>
      <c r="F15" s="3"/>
      <c r="G15" s="3"/>
      <c r="H15" s="3"/>
      <c r="I15" s="3"/>
      <c r="J15" s="3"/>
      <c r="K15" s="3"/>
      <c r="L15" s="3"/>
      <c r="M15" s="3"/>
    </row>
    <row r="16" spans="1:13">
      <c r="A16" s="3"/>
      <c r="B16" s="3"/>
      <c r="C16" s="3"/>
      <c r="D16" s="3"/>
      <c r="E16" s="3"/>
      <c r="F16" s="3"/>
      <c r="G16" s="3"/>
      <c r="H16" s="3"/>
      <c r="I16" s="3"/>
      <c r="J16" s="3"/>
      <c r="K16" s="3"/>
      <c r="L16" s="3"/>
      <c r="M16" s="3"/>
    </row>
    <row r="17" spans="1:13">
      <c r="A17" s="3"/>
      <c r="B17" s="3"/>
      <c r="C17" s="3"/>
      <c r="D17" s="3"/>
      <c r="E17" s="3"/>
      <c r="F17" s="3"/>
      <c r="G17" s="3"/>
      <c r="H17" s="3"/>
      <c r="I17" s="3"/>
      <c r="J17" s="3"/>
      <c r="K17" s="3"/>
      <c r="L17" s="3"/>
      <c r="M17" s="3"/>
    </row>
    <row r="18" spans="1:13">
      <c r="A18" s="3"/>
      <c r="B18" s="3"/>
      <c r="C18" s="3"/>
      <c r="D18" s="3"/>
      <c r="E18" s="3"/>
      <c r="F18" s="3"/>
      <c r="G18" s="3"/>
      <c r="H18" s="3"/>
      <c r="I18" s="3"/>
      <c r="J18" s="3"/>
      <c r="K18" s="3"/>
      <c r="L18" s="3"/>
      <c r="M18" s="3"/>
    </row>
    <row r="19" spans="1:13">
      <c r="A19" s="3"/>
      <c r="B19" s="3"/>
      <c r="C19" s="3"/>
      <c r="D19" s="3"/>
      <c r="E19" s="3"/>
      <c r="F19" s="3"/>
      <c r="G19" s="3"/>
      <c r="H19" s="3"/>
      <c r="I19" s="3"/>
      <c r="J19" s="3"/>
      <c r="K19" s="3"/>
      <c r="L19" s="3"/>
      <c r="M19" s="3"/>
    </row>
    <row r="20" spans="1:13">
      <c r="A20" s="3"/>
      <c r="B20" s="3"/>
      <c r="C20" s="3"/>
      <c r="D20" s="3"/>
      <c r="E20" s="3"/>
      <c r="F20" s="3"/>
      <c r="G20" s="3"/>
      <c r="H20" s="3"/>
      <c r="I20" s="3"/>
      <c r="J20" s="3"/>
      <c r="K20" s="3"/>
      <c r="L20" s="3"/>
      <c r="M20" s="3"/>
    </row>
    <row r="21" spans="1:13">
      <c r="A21" s="3"/>
      <c r="B21" s="3"/>
      <c r="C21" s="3"/>
      <c r="D21" s="3"/>
      <c r="E21" s="3"/>
      <c r="F21" s="3"/>
      <c r="G21" s="3"/>
      <c r="H21" s="3"/>
      <c r="I21" s="3"/>
      <c r="J21" s="3"/>
      <c r="K21" s="3"/>
      <c r="L21" s="3"/>
      <c r="M21" s="3"/>
    </row>
    <row r="22" spans="1:13">
      <c r="A22" s="3"/>
      <c r="B22" s="3"/>
      <c r="C22" s="3"/>
      <c r="D22" s="3"/>
      <c r="E22" s="3"/>
      <c r="F22" s="3"/>
      <c r="G22" s="3"/>
      <c r="H22" s="3"/>
      <c r="I22" s="3"/>
      <c r="J22" s="3"/>
      <c r="K22" s="3"/>
      <c r="L22" s="3"/>
      <c r="M22" s="3"/>
    </row>
    <row r="23" spans="1:13">
      <c r="A23" s="3"/>
      <c r="B23" s="3"/>
      <c r="C23" s="3"/>
      <c r="D23" s="3"/>
      <c r="E23" s="3"/>
      <c r="F23" s="3"/>
      <c r="G23" s="3"/>
      <c r="H23" s="3"/>
      <c r="I23" s="3"/>
      <c r="J23" s="3"/>
      <c r="K23" s="3"/>
      <c r="L23" s="3"/>
      <c r="M23" s="3"/>
    </row>
    <row r="24" spans="1:13">
      <c r="A24" s="3"/>
      <c r="B24" s="3"/>
      <c r="C24" s="3"/>
      <c r="D24" s="3"/>
      <c r="E24" s="3"/>
      <c r="F24" s="3"/>
      <c r="G24" s="3"/>
      <c r="H24" s="3"/>
      <c r="I24" s="3"/>
      <c r="J24" s="3"/>
      <c r="K24" s="3"/>
      <c r="L24" s="3"/>
      <c r="M24" s="3"/>
    </row>
    <row r="25" spans="1:13">
      <c r="A25" s="3"/>
      <c r="B25" s="3"/>
      <c r="C25" s="3"/>
      <c r="D25" s="3"/>
      <c r="E25" s="3"/>
      <c r="F25" s="3"/>
      <c r="G25" s="3"/>
      <c r="H25" s="3"/>
      <c r="I25" s="3"/>
      <c r="J25" s="3"/>
      <c r="K25" s="3"/>
      <c r="L25" s="3"/>
      <c r="M25" s="3"/>
    </row>
    <row r="26" spans="1:13">
      <c r="A26" s="3"/>
      <c r="B26" s="3"/>
      <c r="C26" s="3"/>
      <c r="D26" s="3"/>
      <c r="E26" s="3"/>
      <c r="F26" s="3"/>
      <c r="G26" s="3"/>
      <c r="H26" s="3"/>
      <c r="I26" s="3"/>
      <c r="J26" s="3"/>
      <c r="K26" s="3"/>
      <c r="L26" s="3"/>
      <c r="M26" s="3"/>
    </row>
    <row r="27" spans="1:13">
      <c r="A27" s="3"/>
      <c r="B27" s="3"/>
      <c r="C27" s="3"/>
      <c r="D27" s="3"/>
      <c r="E27" s="3"/>
      <c r="F27" s="3"/>
      <c r="G27" s="3"/>
      <c r="H27" s="3"/>
      <c r="I27" s="3"/>
      <c r="J27" s="3"/>
      <c r="K27" s="3"/>
      <c r="L27" s="3"/>
      <c r="M27" s="3"/>
    </row>
    <row r="28" spans="1:13">
      <c r="A28" s="3"/>
      <c r="B28" s="3"/>
      <c r="C28" s="3"/>
      <c r="D28" s="3"/>
      <c r="E28" s="3"/>
      <c r="F28" s="3"/>
      <c r="G28" s="3"/>
      <c r="H28" s="3"/>
      <c r="I28" s="3"/>
      <c r="J28" s="3"/>
      <c r="K28" s="3"/>
      <c r="L28" s="3"/>
      <c r="M28" s="3"/>
    </row>
    <row r="29" spans="1:13">
      <c r="A29" s="3"/>
      <c r="B29" s="3"/>
      <c r="C29" s="3"/>
      <c r="D29" s="3"/>
      <c r="E29" s="3"/>
      <c r="F29" s="3"/>
      <c r="G29" s="3"/>
      <c r="H29" s="3"/>
      <c r="I29" s="3"/>
      <c r="J29" s="3"/>
      <c r="K29" s="3"/>
      <c r="L29" s="3"/>
      <c r="M29" s="3"/>
    </row>
    <row r="30" spans="1:13">
      <c r="A30" s="3"/>
      <c r="B30" s="3"/>
      <c r="C30" s="3"/>
      <c r="D30" s="3"/>
      <c r="E30" s="3"/>
      <c r="F30" s="3"/>
      <c r="G30" s="3"/>
      <c r="H30" s="3"/>
      <c r="I30" s="3"/>
      <c r="J30" s="3"/>
      <c r="K30" s="3"/>
      <c r="L30" s="3"/>
      <c r="M30" s="3"/>
    </row>
    <row r="31" spans="1:13">
      <c r="A31" s="3"/>
      <c r="B31" s="3"/>
      <c r="C31" s="3"/>
      <c r="D31" s="3"/>
      <c r="E31" s="3"/>
      <c r="F31" s="3"/>
      <c r="G31" s="3"/>
      <c r="H31" s="3"/>
      <c r="I31" s="3"/>
      <c r="J31" s="3"/>
      <c r="K31" s="3"/>
      <c r="L31" s="3"/>
      <c r="M31" s="3"/>
    </row>
    <row r="32" spans="1:13">
      <c r="A32" s="3"/>
      <c r="B32" s="3"/>
      <c r="C32" s="3"/>
      <c r="D32" s="3"/>
      <c r="E32" s="3"/>
      <c r="F32" s="3"/>
      <c r="G32" s="3"/>
      <c r="H32" s="3"/>
      <c r="I32" s="3"/>
      <c r="J32" s="3"/>
      <c r="K32" s="3"/>
      <c r="L32" s="3"/>
      <c r="M32" s="3"/>
    </row>
    <row r="33" spans="1:13">
      <c r="A33" s="3"/>
      <c r="B33" s="3"/>
      <c r="C33" s="3"/>
      <c r="D33" s="3"/>
      <c r="E33" s="3"/>
      <c r="F33" s="3"/>
      <c r="G33" s="3"/>
      <c r="H33" s="3"/>
      <c r="I33" s="3"/>
      <c r="J33" s="3"/>
      <c r="K33" s="3"/>
      <c r="L33" s="3"/>
      <c r="M33" s="3"/>
    </row>
    <row r="34" spans="1:13">
      <c r="A34" s="3"/>
      <c r="B34" s="3"/>
      <c r="C34" s="3"/>
      <c r="D34" s="3"/>
      <c r="E34" s="3"/>
      <c r="F34" s="3"/>
      <c r="G34" s="3"/>
      <c r="H34" s="3"/>
      <c r="I34" s="3"/>
      <c r="J34" s="3"/>
      <c r="K34" s="3"/>
      <c r="L34" s="3"/>
      <c r="M34" s="3"/>
    </row>
    <row r="35" spans="1:13">
      <c r="A35" s="3"/>
      <c r="B35" s="3"/>
      <c r="C35" s="3"/>
      <c r="D35" s="3"/>
      <c r="E35" s="3"/>
      <c r="F35" s="3"/>
      <c r="G35" s="3"/>
      <c r="H35" s="3"/>
      <c r="I35" s="3"/>
      <c r="J35" s="3"/>
      <c r="K35" s="3"/>
      <c r="L35" s="3"/>
      <c r="M35" s="3"/>
    </row>
    <row r="36" spans="1:13">
      <c r="A36" s="3"/>
      <c r="B36" s="3"/>
      <c r="C36" s="3"/>
      <c r="D36" s="3"/>
      <c r="E36" s="3"/>
      <c r="F36" s="3"/>
      <c r="G36" s="3"/>
      <c r="H36" s="3"/>
      <c r="I36" s="3"/>
      <c r="J36" s="3"/>
      <c r="K36" s="3"/>
      <c r="L36" s="3"/>
      <c r="M36" s="3"/>
    </row>
    <row r="37" spans="1:13">
      <c r="A37" s="3"/>
      <c r="B37" s="3"/>
      <c r="C37" s="3"/>
      <c r="D37" s="3"/>
      <c r="E37" s="3"/>
      <c r="F37" s="3"/>
      <c r="G37" s="3"/>
      <c r="H37" s="3"/>
      <c r="I37" s="3"/>
      <c r="J37" s="3"/>
      <c r="K37" s="3"/>
      <c r="L37" s="3"/>
      <c r="M37" s="3"/>
    </row>
    <row r="38" spans="1:13">
      <c r="A38" s="3"/>
      <c r="B38" s="3"/>
      <c r="C38" s="3"/>
      <c r="D38" s="3"/>
      <c r="E38" s="3"/>
      <c r="F38" s="3"/>
      <c r="G38" s="3"/>
      <c r="H38" s="3"/>
      <c r="I38" s="3"/>
      <c r="J38" s="3"/>
      <c r="K38" s="3"/>
      <c r="L38" s="3"/>
      <c r="M38" s="3"/>
    </row>
    <row r="39" spans="1:13">
      <c r="A39" s="3"/>
      <c r="B39" s="3"/>
      <c r="C39" s="3"/>
      <c r="D39" s="3"/>
      <c r="E39" s="3"/>
      <c r="F39" s="3"/>
      <c r="G39" s="3"/>
      <c r="H39" s="3"/>
      <c r="I39" s="3"/>
      <c r="J39" s="3"/>
      <c r="K39" s="3"/>
      <c r="L39" s="3"/>
      <c r="M39" s="3"/>
    </row>
    <row r="40" spans="1:13">
      <c r="A40" s="3"/>
      <c r="B40" s="3"/>
      <c r="C40" s="3"/>
      <c r="D40" s="3"/>
      <c r="E40" s="3"/>
      <c r="F40" s="3"/>
      <c r="G40" s="3"/>
      <c r="H40" s="3"/>
      <c r="I40" s="3"/>
      <c r="J40" s="3"/>
      <c r="K40" s="3"/>
      <c r="L40" s="3"/>
      <c r="M40" s="3"/>
    </row>
    <row r="41" spans="1:13">
      <c r="A41" s="3"/>
      <c r="B41" s="3"/>
      <c r="C41" s="3"/>
      <c r="D41" s="3"/>
      <c r="E41" s="3"/>
      <c r="F41" s="3"/>
      <c r="G41" s="3"/>
      <c r="H41" s="3"/>
      <c r="I41" s="3"/>
      <c r="J41" s="3"/>
      <c r="K41" s="3"/>
      <c r="L41" s="3"/>
      <c r="M41" s="3"/>
    </row>
    <row r="42" spans="1:13">
      <c r="A42" s="3"/>
      <c r="B42" s="3"/>
      <c r="C42" s="3"/>
      <c r="D42" s="3"/>
      <c r="E42" s="3"/>
      <c r="F42" s="3"/>
      <c r="G42" s="3"/>
      <c r="H42" s="3"/>
      <c r="I42" s="3"/>
      <c r="J42" s="3"/>
      <c r="K42" s="3"/>
      <c r="L42" s="3"/>
      <c r="M42" s="3"/>
    </row>
    <row r="43" spans="1:13">
      <c r="A43" s="3"/>
      <c r="B43" s="3"/>
      <c r="C43" s="3"/>
      <c r="D43" s="3"/>
      <c r="E43" s="3"/>
      <c r="F43" s="3"/>
      <c r="G43" s="3"/>
      <c r="H43" s="3"/>
      <c r="I43" s="3"/>
      <c r="J43" s="3"/>
      <c r="K43" s="3"/>
      <c r="L43" s="3"/>
      <c r="M43" s="3"/>
    </row>
  </sheetData>
  <mergeCells count="1">
    <mergeCell ref="A1:M1"/>
  </mergeCells>
  <phoneticPr fontId="21" type="noConversion"/>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82C52-A12F-4F19-8427-550C04BE0C56}">
  <dimension ref="A1:N33"/>
  <sheetViews>
    <sheetView topLeftCell="A28" workbookViewId="0">
      <selection activeCell="C16" sqref="C16:K16"/>
    </sheetView>
  </sheetViews>
  <sheetFormatPr defaultColWidth="9" defaultRowHeight="15.75"/>
  <cols>
    <col min="1" max="1" width="29.2109375" style="59" customWidth="1"/>
    <col min="2" max="2" width="4.7109375" style="59" customWidth="1"/>
    <col min="3" max="3" width="31.7109375" style="59" customWidth="1"/>
    <col min="4" max="11" width="9" style="59"/>
    <col min="12" max="12" width="2.7109375" style="59" customWidth="1"/>
    <col min="13" max="16384" width="9" style="59"/>
  </cols>
  <sheetData>
    <row r="1" spans="1:14">
      <c r="A1" s="87"/>
      <c r="B1" s="87"/>
      <c r="C1" s="87"/>
      <c r="D1" s="87"/>
      <c r="E1" s="87"/>
      <c r="F1" s="87"/>
      <c r="G1" s="87"/>
      <c r="H1" s="87"/>
      <c r="I1" s="87"/>
      <c r="J1" s="87"/>
      <c r="K1" s="87"/>
      <c r="L1" s="87"/>
      <c r="N1" s="59" t="s">
        <v>1</v>
      </c>
    </row>
    <row r="2" spans="1:14" ht="27.75" customHeight="1">
      <c r="A2" s="87"/>
      <c r="B2" s="87"/>
      <c r="C2" s="87"/>
      <c r="D2" s="87"/>
      <c r="E2" s="87"/>
      <c r="F2" s="87"/>
      <c r="G2" s="87"/>
      <c r="H2" s="87"/>
      <c r="I2" s="87"/>
      <c r="J2" s="87"/>
      <c r="K2" s="87"/>
      <c r="L2" s="87"/>
      <c r="M2" s="59">
        <v>1</v>
      </c>
      <c r="N2" s="59" t="s">
        <v>2</v>
      </c>
    </row>
    <row r="3" spans="1:14">
      <c r="A3" s="87"/>
      <c r="B3" s="87"/>
      <c r="C3" s="87"/>
      <c r="D3" s="87"/>
      <c r="E3" s="87"/>
      <c r="F3" s="87"/>
      <c r="G3" s="87"/>
      <c r="H3" s="87"/>
      <c r="I3" s="87"/>
      <c r="J3" s="87"/>
      <c r="K3" s="87"/>
      <c r="L3" s="87"/>
    </row>
    <row r="4" spans="1:14" ht="38.25" customHeight="1">
      <c r="A4" s="87"/>
      <c r="B4" s="87"/>
      <c r="C4" s="87"/>
      <c r="D4" s="87"/>
      <c r="E4" s="87"/>
      <c r="F4" s="87"/>
      <c r="G4" s="87"/>
      <c r="H4" s="87"/>
      <c r="I4" s="87"/>
      <c r="J4" s="87"/>
      <c r="K4" s="87"/>
      <c r="L4" s="87"/>
      <c r="M4" s="59">
        <v>2</v>
      </c>
      <c r="N4" s="59" t="s">
        <v>3</v>
      </c>
    </row>
    <row r="5" spans="1:14" ht="15" customHeight="1">
      <c r="A5" s="87"/>
      <c r="B5" s="87"/>
      <c r="C5" s="87"/>
      <c r="D5" s="87"/>
      <c r="E5" s="87"/>
      <c r="F5" s="87"/>
      <c r="G5" s="87"/>
      <c r="H5" s="87"/>
      <c r="I5" s="87"/>
      <c r="J5" s="87"/>
      <c r="K5" s="87"/>
      <c r="L5" s="87"/>
    </row>
    <row r="6" spans="1:14" ht="15" customHeight="1">
      <c r="A6" s="87"/>
      <c r="B6" s="87"/>
      <c r="C6" s="87"/>
      <c r="D6" s="87"/>
      <c r="E6" s="87"/>
      <c r="F6" s="87"/>
      <c r="G6" s="87"/>
      <c r="H6" s="87"/>
      <c r="I6" s="87"/>
      <c r="J6" s="87"/>
      <c r="K6" s="87"/>
      <c r="L6" s="87"/>
    </row>
    <row r="7" spans="1:14" ht="15" customHeight="1">
      <c r="A7" s="87"/>
      <c r="B7" s="87"/>
      <c r="C7" s="87"/>
      <c r="D7" s="87"/>
      <c r="E7" s="87"/>
      <c r="F7" s="87"/>
      <c r="G7" s="87"/>
      <c r="H7" s="87"/>
      <c r="I7" s="87"/>
      <c r="J7" s="87"/>
      <c r="K7" s="87"/>
      <c r="L7" s="87"/>
    </row>
    <row r="8" spans="1:14" ht="15" customHeight="1">
      <c r="A8" s="87"/>
      <c r="B8" s="87"/>
      <c r="C8" s="87"/>
      <c r="D8" s="87"/>
      <c r="E8" s="87"/>
      <c r="F8" s="87"/>
      <c r="G8" s="87"/>
      <c r="H8" s="87"/>
      <c r="I8" s="87"/>
      <c r="J8" s="87"/>
      <c r="K8" s="87"/>
      <c r="L8" s="87"/>
    </row>
    <row r="9" spans="1:14" ht="15" customHeight="1">
      <c r="A9" s="87"/>
      <c r="B9" s="87"/>
      <c r="C9" s="87"/>
      <c r="D9" s="87"/>
      <c r="E9" s="87"/>
      <c r="F9" s="87"/>
      <c r="G9" s="87"/>
      <c r="H9" s="87"/>
      <c r="I9" s="87"/>
      <c r="J9" s="87"/>
      <c r="K9" s="87"/>
      <c r="L9" s="87"/>
    </row>
    <row r="10" spans="1:14" ht="15" customHeight="1">
      <c r="A10" s="87"/>
      <c r="B10" s="87"/>
      <c r="C10" s="87"/>
      <c r="D10" s="87"/>
      <c r="E10" s="87"/>
      <c r="F10" s="87"/>
      <c r="G10" s="87"/>
      <c r="H10" s="87"/>
      <c r="I10" s="87"/>
      <c r="J10" s="87"/>
      <c r="K10" s="87"/>
      <c r="L10" s="87"/>
    </row>
    <row r="11" spans="1:14" ht="15" customHeight="1">
      <c r="A11" s="87"/>
      <c r="B11" s="87"/>
      <c r="C11" s="87"/>
      <c r="D11" s="87"/>
      <c r="E11" s="87"/>
      <c r="F11" s="87"/>
      <c r="G11" s="87"/>
      <c r="H11" s="87"/>
      <c r="I11" s="87"/>
      <c r="J11" s="87"/>
      <c r="K11" s="87"/>
      <c r="L11" s="87"/>
    </row>
    <row r="12" spans="1:14" ht="9.6" customHeight="1">
      <c r="A12" s="87"/>
      <c r="B12" s="87"/>
      <c r="C12" s="87"/>
      <c r="D12" s="87"/>
      <c r="E12" s="87"/>
      <c r="F12" s="87"/>
      <c r="G12" s="87"/>
      <c r="H12" s="87"/>
      <c r="I12" s="87"/>
      <c r="J12" s="87"/>
      <c r="K12" s="87"/>
      <c r="L12" s="87"/>
    </row>
    <row r="13" spans="1:14" ht="15.6" customHeight="1">
      <c r="A13" s="88" t="s">
        <v>4</v>
      </c>
      <c r="B13" s="60"/>
      <c r="C13" s="89" t="s">
        <v>5</v>
      </c>
      <c r="D13" s="89"/>
      <c r="E13" s="89"/>
      <c r="F13" s="89"/>
      <c r="G13" s="89"/>
      <c r="H13" s="89"/>
      <c r="I13" s="89"/>
      <c r="J13" s="89"/>
      <c r="K13" s="89"/>
      <c r="L13" s="61"/>
    </row>
    <row r="14" spans="1:14" ht="19.899999999999999" customHeight="1">
      <c r="A14" s="88"/>
      <c r="B14" s="60"/>
      <c r="C14" s="89"/>
      <c r="D14" s="89"/>
      <c r="E14" s="89"/>
      <c r="F14" s="89"/>
      <c r="G14" s="89"/>
      <c r="H14" s="89"/>
      <c r="I14" s="89"/>
      <c r="J14" s="89"/>
      <c r="K14" s="89"/>
      <c r="L14" s="61"/>
    </row>
    <row r="15" spans="1:14" ht="18.600000000000001" customHeight="1">
      <c r="A15" s="88"/>
      <c r="B15" s="60"/>
      <c r="C15" s="90"/>
      <c r="D15" s="90"/>
      <c r="E15" s="90"/>
      <c r="F15" s="90"/>
      <c r="G15" s="90"/>
      <c r="H15" s="90"/>
      <c r="I15" s="90"/>
      <c r="J15" s="90"/>
      <c r="K15" s="90"/>
      <c r="L15" s="61"/>
    </row>
    <row r="16" spans="1:14" ht="300.75" customHeight="1">
      <c r="A16" s="1" t="s">
        <v>6</v>
      </c>
      <c r="B16" s="62"/>
      <c r="C16" s="86" t="s">
        <v>7</v>
      </c>
      <c r="D16" s="86"/>
      <c r="E16" s="86"/>
      <c r="F16" s="86"/>
      <c r="G16" s="86"/>
      <c r="H16" s="86"/>
      <c r="I16" s="86"/>
      <c r="J16" s="86"/>
      <c r="K16" s="86"/>
      <c r="L16" s="2"/>
    </row>
    <row r="17" spans="1:12" ht="12.75" customHeight="1">
      <c r="A17" s="62"/>
      <c r="B17" s="62"/>
      <c r="C17" s="2"/>
      <c r="D17" s="2"/>
      <c r="E17" s="2"/>
      <c r="F17" s="2"/>
      <c r="G17" s="2"/>
      <c r="H17" s="2"/>
      <c r="I17" s="2"/>
      <c r="J17" s="2"/>
      <c r="K17" s="2"/>
      <c r="L17" s="2"/>
    </row>
    <row r="18" spans="1:12" ht="298.5" customHeight="1">
      <c r="A18" s="1" t="s">
        <v>8</v>
      </c>
      <c r="B18" s="62"/>
      <c r="C18" s="86" t="s">
        <v>9</v>
      </c>
      <c r="D18" s="86"/>
      <c r="E18" s="86"/>
      <c r="F18" s="86"/>
      <c r="G18" s="86"/>
      <c r="H18" s="86"/>
      <c r="I18" s="86"/>
      <c r="J18" s="86"/>
      <c r="K18" s="86"/>
      <c r="L18" s="2"/>
    </row>
    <row r="19" spans="1:12" ht="12" customHeight="1">
      <c r="A19" s="62"/>
      <c r="B19" s="62"/>
      <c r="C19" s="2"/>
      <c r="D19" s="2"/>
      <c r="E19" s="2"/>
      <c r="F19" s="2"/>
      <c r="G19" s="2"/>
      <c r="H19" s="2"/>
      <c r="I19" s="2"/>
      <c r="J19" s="2"/>
      <c r="K19" s="2"/>
      <c r="L19" s="2"/>
    </row>
    <row r="20" spans="1:12" ht="335.25" customHeight="1">
      <c r="A20" s="1" t="s">
        <v>10</v>
      </c>
      <c r="B20" s="62"/>
      <c r="C20" s="86" t="s">
        <v>11</v>
      </c>
      <c r="D20" s="86"/>
      <c r="E20" s="86"/>
      <c r="F20" s="86"/>
      <c r="G20" s="86"/>
      <c r="H20" s="86"/>
      <c r="I20" s="86"/>
      <c r="J20" s="86"/>
      <c r="K20" s="86"/>
      <c r="L20" s="2"/>
    </row>
    <row r="21" spans="1:12" ht="18" customHeight="1">
      <c r="A21" s="62"/>
      <c r="B21" s="62"/>
      <c r="C21" s="2"/>
      <c r="D21" s="2"/>
      <c r="E21" s="2"/>
      <c r="F21" s="2"/>
      <c r="G21" s="2"/>
      <c r="H21" s="2"/>
      <c r="I21" s="2"/>
      <c r="J21" s="2"/>
      <c r="K21" s="2"/>
      <c r="L21" s="2"/>
    </row>
    <row r="22" spans="1:12" ht="156.75" customHeight="1">
      <c r="A22" s="1" t="s">
        <v>12</v>
      </c>
      <c r="B22" s="62"/>
      <c r="C22" s="86" t="s">
        <v>13</v>
      </c>
      <c r="D22" s="86"/>
      <c r="E22" s="86"/>
      <c r="F22" s="86"/>
      <c r="G22" s="86"/>
      <c r="H22" s="86"/>
      <c r="I22" s="86"/>
      <c r="J22" s="86"/>
      <c r="K22" s="86"/>
      <c r="L22" s="2"/>
    </row>
    <row r="24" spans="1:12" ht="185.25" customHeight="1">
      <c r="A24" s="1" t="s">
        <v>14</v>
      </c>
      <c r="B24" s="63"/>
      <c r="C24" s="86" t="s">
        <v>15</v>
      </c>
      <c r="D24" s="86"/>
      <c r="E24" s="86"/>
      <c r="F24" s="86"/>
      <c r="G24" s="86"/>
      <c r="H24" s="86"/>
      <c r="I24" s="86"/>
      <c r="J24" s="86"/>
      <c r="K24" s="86"/>
      <c r="L24" s="2"/>
    </row>
    <row r="25" spans="1:12" ht="15.75" customHeight="1">
      <c r="L25" s="2"/>
    </row>
    <row r="26" spans="1:12" ht="192.75" customHeight="1">
      <c r="A26" s="1" t="s">
        <v>16</v>
      </c>
      <c r="B26" s="63"/>
      <c r="C26" s="86" t="s">
        <v>17</v>
      </c>
      <c r="D26" s="86"/>
      <c r="E26" s="86"/>
      <c r="F26" s="86"/>
      <c r="G26" s="86"/>
      <c r="H26" s="86"/>
      <c r="I26" s="86"/>
      <c r="J26" s="86"/>
      <c r="K26" s="86"/>
      <c r="L26" s="2"/>
    </row>
    <row r="27" spans="1:12" ht="15" customHeight="1">
      <c r="A27" s="63"/>
      <c r="B27" s="63"/>
      <c r="C27" s="2"/>
      <c r="D27" s="2"/>
      <c r="E27" s="2"/>
      <c r="F27" s="2"/>
      <c r="G27" s="2"/>
      <c r="H27" s="2"/>
      <c r="I27" s="2"/>
      <c r="J27" s="2"/>
      <c r="K27" s="2"/>
      <c r="L27" s="2"/>
    </row>
    <row r="28" spans="1:12" ht="188.25" customHeight="1">
      <c r="A28" s="1" t="s">
        <v>18</v>
      </c>
      <c r="B28" s="63"/>
      <c r="C28" s="86" t="s">
        <v>19</v>
      </c>
      <c r="D28" s="86"/>
      <c r="E28" s="86"/>
      <c r="F28" s="86"/>
      <c r="G28" s="86"/>
      <c r="H28" s="86"/>
      <c r="I28" s="86"/>
      <c r="J28" s="86"/>
      <c r="K28" s="86"/>
      <c r="L28" s="2"/>
    </row>
    <row r="29" spans="1:12">
      <c r="A29" s="64"/>
      <c r="B29" s="64"/>
      <c r="C29" s="64"/>
      <c r="D29" s="64"/>
      <c r="E29" s="64"/>
      <c r="F29" s="64"/>
      <c r="G29" s="64"/>
      <c r="H29" s="64"/>
      <c r="I29" s="64"/>
      <c r="J29" s="64"/>
      <c r="K29" s="64"/>
      <c r="L29" s="64"/>
    </row>
    <row r="30" spans="1:12" ht="63" customHeight="1">
      <c r="A30" s="1"/>
      <c r="B30" s="63"/>
      <c r="C30" s="86"/>
      <c r="D30" s="86"/>
      <c r="E30" s="86"/>
      <c r="F30" s="86"/>
      <c r="G30" s="86"/>
      <c r="H30" s="86"/>
      <c r="I30" s="86"/>
      <c r="J30" s="86"/>
      <c r="K30" s="86"/>
    </row>
    <row r="33" spans="1:1">
      <c r="A33" s="59" t="s">
        <v>20</v>
      </c>
    </row>
  </sheetData>
  <mergeCells count="11">
    <mergeCell ref="C18:K18"/>
    <mergeCell ref="A1:L12"/>
    <mergeCell ref="A13:A15"/>
    <mergeCell ref="C13:K15"/>
    <mergeCell ref="C16:K16"/>
    <mergeCell ref="C28:K28"/>
    <mergeCell ref="C30:K30"/>
    <mergeCell ref="C26:K26"/>
    <mergeCell ref="C24:K24"/>
    <mergeCell ref="C20:K20"/>
    <mergeCell ref="C22:K22"/>
  </mergeCells>
  <phoneticPr fontId="2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5F50-9970-4B90-B9FB-30D25A575EF0}">
  <dimension ref="A1:AH90"/>
  <sheetViews>
    <sheetView tabSelected="1" zoomScale="80" zoomScaleNormal="80" workbookViewId="0">
      <pane xSplit="3" ySplit="23" topLeftCell="D24" activePane="bottomRight" state="frozen"/>
      <selection pane="topRight" activeCell="D1" sqref="D1"/>
      <selection pane="bottomLeft" activeCell="A25" sqref="A25"/>
      <selection pane="bottomRight" activeCell="H27" sqref="H27:H28"/>
    </sheetView>
  </sheetViews>
  <sheetFormatPr defaultRowHeight="15.75"/>
  <cols>
    <col min="1" max="1" width="27.5" style="7" customWidth="1"/>
    <col min="2" max="2" width="4.2109375" customWidth="1"/>
    <col min="3" max="3" width="3.35546875" customWidth="1"/>
    <col min="5" max="5" width="9.85546875" customWidth="1"/>
    <col min="6" max="6" width="3.35546875" customWidth="1"/>
    <col min="9" max="9" width="4.640625" customWidth="1"/>
    <col min="12" max="12" width="3.7109375" customWidth="1"/>
    <col min="15" max="15" width="3.2109375" customWidth="1"/>
    <col min="18" max="18" width="4.140625" customWidth="1"/>
    <col min="21" max="21" width="3.35546875" customWidth="1"/>
    <col min="24" max="24" width="3.7109375" customWidth="1"/>
    <col min="25" max="25" width="13.2109375" customWidth="1"/>
    <col min="26" max="26" width="3.2109375" customWidth="1"/>
  </cols>
  <sheetData>
    <row r="1" spans="1:33">
      <c r="A1" s="58"/>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3"/>
      <c r="AD1" s="3"/>
      <c r="AE1" s="3"/>
      <c r="AF1" s="3"/>
    </row>
    <row r="2" spans="1:33">
      <c r="A2" s="58"/>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3"/>
      <c r="AD2" s="3"/>
      <c r="AE2" s="3"/>
      <c r="AF2" s="3"/>
    </row>
    <row r="3" spans="1:33">
      <c r="A3" s="58"/>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3"/>
      <c r="AD3" s="3"/>
      <c r="AE3" s="3"/>
      <c r="AF3" s="3"/>
    </row>
    <row r="4" spans="1:33">
      <c r="A4" s="58"/>
      <c r="B4" s="58"/>
      <c r="C4" s="58"/>
      <c r="D4" s="58"/>
      <c r="E4" s="58"/>
      <c r="F4" s="58"/>
      <c r="G4" s="58"/>
      <c r="H4" s="58"/>
      <c r="I4" s="58"/>
      <c r="J4" s="58"/>
      <c r="K4" s="58"/>
      <c r="L4" s="58"/>
      <c r="M4" s="58"/>
      <c r="N4" s="58"/>
      <c r="O4" s="58"/>
      <c r="P4" s="58"/>
      <c r="Q4" s="58"/>
      <c r="R4" s="58"/>
      <c r="S4" s="58"/>
      <c r="T4" s="58"/>
      <c r="U4" s="58"/>
      <c r="V4" s="58"/>
      <c r="W4" s="58"/>
      <c r="X4" s="58"/>
      <c r="Y4" s="58"/>
      <c r="Z4" s="58"/>
      <c r="AA4" s="58"/>
      <c r="AB4" s="58"/>
      <c r="AC4" s="3"/>
      <c r="AD4" s="3"/>
      <c r="AE4" s="3"/>
      <c r="AF4" s="3"/>
    </row>
    <row r="5" spans="1:33">
      <c r="A5" s="58"/>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3"/>
      <c r="AD5" s="3"/>
      <c r="AE5" s="3"/>
      <c r="AF5" s="3"/>
    </row>
    <row r="6" spans="1:33">
      <c r="A6" s="58"/>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3"/>
      <c r="AD6" s="3"/>
      <c r="AE6" s="3"/>
      <c r="AF6" s="3"/>
    </row>
    <row r="7" spans="1:33" ht="12.6" customHeight="1">
      <c r="A7" s="58"/>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3"/>
      <c r="AD7" s="3"/>
      <c r="AE7" s="3"/>
      <c r="AF7" s="3"/>
    </row>
    <row r="8" spans="1:33" ht="18.600000000000001" hidden="1" customHeight="1">
      <c r="A8" s="58"/>
      <c r="B8" s="58"/>
      <c r="C8" s="58"/>
      <c r="D8" s="58"/>
      <c r="E8" s="58"/>
      <c r="F8" s="58"/>
      <c r="G8" s="58"/>
      <c r="H8" s="58"/>
      <c r="I8" s="58"/>
      <c r="J8" s="58"/>
      <c r="K8" s="58"/>
      <c r="L8" s="58"/>
      <c r="M8" s="58"/>
      <c r="N8" s="58"/>
      <c r="O8" s="58"/>
      <c r="P8" s="58"/>
      <c r="Q8" s="58"/>
      <c r="R8" s="58"/>
      <c r="S8" s="58"/>
      <c r="T8" s="58"/>
      <c r="U8" s="58"/>
      <c r="V8" s="58"/>
      <c r="W8" s="58"/>
      <c r="X8" s="58"/>
      <c r="Y8" s="58"/>
      <c r="Z8" s="58"/>
      <c r="AA8" s="58"/>
      <c r="AB8" s="58"/>
      <c r="AC8" s="3"/>
      <c r="AD8" s="3"/>
      <c r="AE8" s="3"/>
      <c r="AF8" s="3"/>
    </row>
    <row r="9" spans="1:33" ht="5.45" customHeight="1">
      <c r="A9" s="58"/>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3"/>
      <c r="AD9" s="3"/>
      <c r="AE9" s="3"/>
      <c r="AF9" s="3"/>
    </row>
    <row r="10" spans="1:33">
      <c r="A10" s="58"/>
      <c r="B10" s="58"/>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3"/>
      <c r="AD10" s="3"/>
      <c r="AE10" s="3"/>
      <c r="AF10" s="3"/>
    </row>
    <row r="11" spans="1:33">
      <c r="A11" s="58"/>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3"/>
      <c r="AD11" s="3"/>
      <c r="AE11" s="3"/>
      <c r="AF11" s="3"/>
    </row>
    <row r="12" spans="1:33">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3"/>
      <c r="AD12" s="3"/>
      <c r="AE12" s="3"/>
      <c r="AF12" s="3"/>
    </row>
    <row r="13" spans="1:33">
      <c r="A13" s="58"/>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3"/>
      <c r="AD13" s="3"/>
      <c r="AE13" s="3"/>
      <c r="AF13" s="3"/>
    </row>
    <row r="14" spans="1:33">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3"/>
      <c r="AD14" s="3"/>
      <c r="AE14" s="3"/>
      <c r="AF14" s="3"/>
    </row>
    <row r="15" spans="1:33" ht="31.5" customHeight="1">
      <c r="A15" s="58"/>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7"/>
      <c r="AD15" s="57"/>
      <c r="AE15" s="57"/>
      <c r="AF15" s="57"/>
      <c r="AG15" s="10"/>
    </row>
    <row r="16" spans="1:33" ht="2.4500000000000002" customHeight="1">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7"/>
      <c r="AD16" s="57"/>
      <c r="AE16" s="57"/>
      <c r="AF16" s="57"/>
      <c r="AG16" s="10"/>
    </row>
    <row r="17" spans="1:34" ht="15" customHeight="1">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7"/>
      <c r="AD17" s="57"/>
      <c r="AE17" s="57"/>
      <c r="AF17" s="57"/>
      <c r="AG17" s="10"/>
    </row>
    <row r="18" spans="1:34" ht="0.75" customHeight="1">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3"/>
      <c r="AD18" s="3"/>
      <c r="AE18" s="3"/>
      <c r="AF18" s="3"/>
    </row>
    <row r="19" spans="1:34" ht="11.25" customHeight="1">
      <c r="A19" s="114"/>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6"/>
      <c r="AC19" s="3"/>
      <c r="AD19" s="3"/>
      <c r="AE19" s="3"/>
      <c r="AF19" s="3"/>
    </row>
    <row r="20" spans="1:34" ht="43.5" customHeight="1">
      <c r="A20" s="16" t="s">
        <v>21</v>
      </c>
      <c r="B20" s="11"/>
      <c r="C20" s="12"/>
      <c r="D20" s="101" t="str">
        <f>'Step 1 Exchange CRITERIA'!A18</f>
        <v>Entrepreneurial Supportive</v>
      </c>
      <c r="E20" s="101"/>
      <c r="F20" s="13"/>
      <c r="G20" s="101" t="str">
        <f>'Step 1 Exchange CRITERIA'!A16</f>
        <v>Geographic Factor/ Culture Environment</v>
      </c>
      <c r="H20" s="101"/>
      <c r="I20" s="14"/>
      <c r="J20" s="101" t="str">
        <f>'Step 1 Exchange CRITERIA'!A20</f>
        <v>Exchange Supportive</v>
      </c>
      <c r="K20" s="101"/>
      <c r="L20" s="11"/>
      <c r="M20" s="101" t="str">
        <f>'Step 1 Exchange CRITERIA'!A22</f>
        <v>Travel Expense</v>
      </c>
      <c r="N20" s="101"/>
      <c r="O20" s="15"/>
      <c r="P20" s="101" t="str">
        <f>'Step 1 Exchange CRITERIA'!A26</f>
        <v>Interest of Courses</v>
      </c>
      <c r="Q20" s="101"/>
      <c r="R20" s="14"/>
      <c r="S20" s="101" t="str">
        <f>'Step 1 Exchange CRITERIA'!A28</f>
        <v>Language Flexibility</v>
      </c>
      <c r="T20" s="101"/>
      <c r="U20" s="11"/>
      <c r="V20" s="101" t="str">
        <f>'Step 1 Exchange CRITERIA'!A24</f>
        <v>Mobility Flexibility</v>
      </c>
      <c r="W20" s="101"/>
      <c r="X20" s="15"/>
      <c r="Y20" s="11"/>
      <c r="Z20" s="11"/>
      <c r="AA20" s="14"/>
      <c r="AB20" s="17"/>
      <c r="AC20" s="3"/>
      <c r="AD20" s="5"/>
      <c r="AE20" s="6"/>
      <c r="AF20" s="3"/>
      <c r="AG20" s="5"/>
      <c r="AH20" s="6"/>
    </row>
    <row r="21" spans="1:34" ht="6.75" customHeight="1">
      <c r="A21" s="18"/>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9"/>
      <c r="AC21" s="3"/>
      <c r="AD21" s="3"/>
      <c r="AE21" s="3"/>
      <c r="AF21" s="3"/>
    </row>
    <row r="22" spans="1:34" ht="22.5">
      <c r="A22" s="20" t="s">
        <v>22</v>
      </c>
      <c r="B22" s="21"/>
      <c r="C22" s="21"/>
      <c r="D22" s="102">
        <v>0.5</v>
      </c>
      <c r="E22" s="103"/>
      <c r="F22" s="50"/>
      <c r="G22" s="102">
        <v>0.01</v>
      </c>
      <c r="H22" s="103"/>
      <c r="I22" s="50"/>
      <c r="J22" s="102">
        <v>0.15</v>
      </c>
      <c r="K22" s="103"/>
      <c r="L22" s="50"/>
      <c r="M22" s="102">
        <v>0.01</v>
      </c>
      <c r="N22" s="103"/>
      <c r="O22" s="50"/>
      <c r="P22" s="102">
        <v>0.15</v>
      </c>
      <c r="Q22" s="103"/>
      <c r="R22" s="50"/>
      <c r="S22" s="102">
        <v>0.03</v>
      </c>
      <c r="T22" s="103"/>
      <c r="U22" s="50"/>
      <c r="V22" s="102">
        <v>0.15</v>
      </c>
      <c r="W22" s="103"/>
      <c r="X22" s="50"/>
      <c r="Y22" s="52" t="s">
        <v>23</v>
      </c>
      <c r="Z22" s="51"/>
      <c r="AA22" s="73">
        <f>SUM(D22,G22,J22,M22,P22,S22,V22)</f>
        <v>1</v>
      </c>
      <c r="AB22" s="22"/>
      <c r="AC22" s="3"/>
      <c r="AD22" s="3"/>
      <c r="AE22" s="3"/>
      <c r="AF22" s="3"/>
    </row>
    <row r="23" spans="1:34">
      <c r="A23" s="23"/>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5"/>
      <c r="AC23" s="3"/>
      <c r="AD23" s="3"/>
      <c r="AE23" s="3"/>
      <c r="AF23" s="3"/>
    </row>
    <row r="24" spans="1:34" ht="14.25" customHeight="1">
      <c r="A24" s="26"/>
      <c r="B24" s="3"/>
      <c r="C24" s="3"/>
      <c r="D24" s="92" t="s">
        <v>24</v>
      </c>
      <c r="E24" s="94" t="s">
        <v>25</v>
      </c>
      <c r="F24" s="3"/>
      <c r="G24" s="92" t="s">
        <v>24</v>
      </c>
      <c r="H24" s="94" t="s">
        <v>25</v>
      </c>
      <c r="I24" s="3"/>
      <c r="J24" s="92" t="s">
        <v>24</v>
      </c>
      <c r="K24" s="94" t="s">
        <v>25</v>
      </c>
      <c r="L24" s="3"/>
      <c r="M24" s="92" t="s">
        <v>24</v>
      </c>
      <c r="N24" s="94" t="s">
        <v>25</v>
      </c>
      <c r="O24" s="3"/>
      <c r="P24" s="92" t="s">
        <v>24</v>
      </c>
      <c r="Q24" s="94" t="s">
        <v>25</v>
      </c>
      <c r="R24" s="3"/>
      <c r="S24" s="92" t="s">
        <v>24</v>
      </c>
      <c r="T24" s="94" t="s">
        <v>25</v>
      </c>
      <c r="U24" s="3"/>
      <c r="V24" s="92" t="s">
        <v>24</v>
      </c>
      <c r="W24" s="94" t="s">
        <v>25</v>
      </c>
      <c r="X24" s="3"/>
      <c r="Y24" s="3"/>
      <c r="Z24" s="3"/>
      <c r="AA24" s="3"/>
      <c r="AB24" s="27"/>
      <c r="AC24" s="3"/>
      <c r="AD24" s="3"/>
      <c r="AE24" s="3"/>
      <c r="AF24" s="3"/>
    </row>
    <row r="25" spans="1:34" ht="25.5" customHeight="1">
      <c r="A25" s="26"/>
      <c r="B25" s="3"/>
      <c r="C25" s="3"/>
      <c r="D25" s="93"/>
      <c r="E25" s="95"/>
      <c r="F25" s="3"/>
      <c r="G25" s="93"/>
      <c r="H25" s="95"/>
      <c r="I25" s="3"/>
      <c r="J25" s="93"/>
      <c r="K25" s="95"/>
      <c r="L25" s="3"/>
      <c r="M25" s="93"/>
      <c r="N25" s="95"/>
      <c r="O25" s="3"/>
      <c r="P25" s="93"/>
      <c r="Q25" s="95"/>
      <c r="R25" s="3"/>
      <c r="S25" s="93"/>
      <c r="T25" s="95"/>
      <c r="U25" s="3"/>
      <c r="V25" s="93"/>
      <c r="W25" s="95"/>
      <c r="X25" s="3"/>
      <c r="Y25" s="3"/>
      <c r="Z25" s="3"/>
      <c r="AA25" s="3"/>
      <c r="AB25" s="27" t="s">
        <v>26</v>
      </c>
      <c r="AC25" s="3"/>
      <c r="AD25" s="3"/>
      <c r="AE25" s="3"/>
      <c r="AF25" s="3"/>
    </row>
    <row r="26" spans="1:34">
      <c r="A26" s="26"/>
      <c r="B26" s="3"/>
      <c r="C26" s="3"/>
      <c r="D26" s="5"/>
      <c r="E26" s="4"/>
      <c r="F26" s="3"/>
      <c r="G26" s="5"/>
      <c r="H26" s="4"/>
      <c r="I26" s="3"/>
      <c r="J26" s="5"/>
      <c r="K26" s="4"/>
      <c r="L26" s="3"/>
      <c r="M26" s="5"/>
      <c r="N26" s="4"/>
      <c r="O26" s="3"/>
      <c r="P26" s="5"/>
      <c r="Q26" s="4"/>
      <c r="R26" s="3"/>
      <c r="S26" s="5"/>
      <c r="T26" s="4"/>
      <c r="U26" s="3"/>
      <c r="V26" s="5"/>
      <c r="W26" s="4"/>
      <c r="X26" s="3"/>
      <c r="Y26" s="3"/>
      <c r="Z26" s="3"/>
      <c r="AA26" s="3"/>
      <c r="AB26" s="27"/>
      <c r="AC26" s="3"/>
      <c r="AD26" s="3"/>
      <c r="AE26" s="3"/>
      <c r="AF26" s="3"/>
    </row>
    <row r="27" spans="1:34" ht="27" customHeight="1">
      <c r="A27" s="34" t="s">
        <v>27</v>
      </c>
      <c r="B27" s="28"/>
      <c r="C27" s="4"/>
      <c r="D27" s="96">
        <v>5</v>
      </c>
      <c r="E27" s="96">
        <f>IFERROR(D22*D27,0)</f>
        <v>2.5</v>
      </c>
      <c r="F27" s="6"/>
      <c r="G27" s="96">
        <v>5</v>
      </c>
      <c r="H27" s="96">
        <f>IFERROR(G22*G27,0)</f>
        <v>0.05</v>
      </c>
      <c r="I27" s="5"/>
      <c r="J27" s="96">
        <v>5</v>
      </c>
      <c r="K27" s="96">
        <f>IFERROR(J22*J27,0)</f>
        <v>0.75</v>
      </c>
      <c r="L27" s="5"/>
      <c r="M27" s="96">
        <v>5</v>
      </c>
      <c r="N27" s="96">
        <f>IFERROR(M22*M27,0)</f>
        <v>0.05</v>
      </c>
      <c r="O27" s="5"/>
      <c r="P27" s="96">
        <v>5</v>
      </c>
      <c r="Q27" s="96">
        <f>IFERROR(P22*P27,0)</f>
        <v>0.75</v>
      </c>
      <c r="R27" s="5"/>
      <c r="S27" s="96">
        <v>5</v>
      </c>
      <c r="T27" s="96">
        <f>IFERROR(S22*S27,0)</f>
        <v>0.15</v>
      </c>
      <c r="U27" s="5"/>
      <c r="V27" s="98">
        <v>3</v>
      </c>
      <c r="W27" s="98">
        <f>IFERROR(V22*V27,0)</f>
        <v>0.44999999999999996</v>
      </c>
      <c r="X27" s="5"/>
      <c r="Y27" s="119" t="s">
        <v>23</v>
      </c>
      <c r="Z27" s="117"/>
      <c r="AA27" s="91">
        <f>SUM(E27,H27,K27,N27,Q27,T27,W27)</f>
        <v>4.7</v>
      </c>
      <c r="AB27" s="27">
        <v>1</v>
      </c>
      <c r="AC27" s="3"/>
      <c r="AD27" s="3"/>
      <c r="AE27" s="3"/>
      <c r="AF27" s="3"/>
    </row>
    <row r="28" spans="1:34" ht="18" customHeight="1">
      <c r="A28" s="34" t="s">
        <v>28</v>
      </c>
      <c r="B28" s="28"/>
      <c r="C28" s="8"/>
      <c r="D28" s="97"/>
      <c r="E28" s="97"/>
      <c r="F28" s="3"/>
      <c r="G28" s="97"/>
      <c r="H28" s="97"/>
      <c r="I28" s="3"/>
      <c r="J28" s="97"/>
      <c r="K28" s="97"/>
      <c r="L28" s="3"/>
      <c r="M28" s="97"/>
      <c r="N28" s="97"/>
      <c r="O28" s="3"/>
      <c r="P28" s="97"/>
      <c r="Q28" s="97"/>
      <c r="R28" s="3"/>
      <c r="S28" s="97"/>
      <c r="T28" s="97"/>
      <c r="U28" s="3"/>
      <c r="V28" s="99"/>
      <c r="W28" s="99"/>
      <c r="Y28" s="120"/>
      <c r="Z28" s="117"/>
      <c r="AA28" s="91"/>
      <c r="AB28" s="27"/>
      <c r="AC28" s="3"/>
      <c r="AD28" s="3"/>
      <c r="AE28" s="3"/>
      <c r="AF28" s="3"/>
    </row>
    <row r="29" spans="1:34">
      <c r="A29" s="26"/>
      <c r="B29" s="3"/>
      <c r="C29" s="3"/>
      <c r="D29" s="3"/>
      <c r="E29" s="3"/>
      <c r="F29" s="3"/>
      <c r="G29" s="3"/>
      <c r="H29" s="3"/>
      <c r="I29" s="3"/>
      <c r="J29" s="3"/>
      <c r="K29" s="3"/>
      <c r="L29" s="3"/>
      <c r="M29" s="3"/>
      <c r="N29" s="3"/>
      <c r="O29" s="3"/>
      <c r="P29" s="3"/>
      <c r="Q29" s="3"/>
      <c r="R29" s="3"/>
      <c r="S29" s="3"/>
      <c r="T29" s="3"/>
      <c r="U29" s="3"/>
      <c r="V29" s="3"/>
      <c r="W29" s="3"/>
      <c r="X29" s="3"/>
      <c r="Y29" s="53"/>
      <c r="Z29" s="117"/>
      <c r="AA29" s="56"/>
      <c r="AB29" s="27"/>
      <c r="AC29" s="3"/>
      <c r="AD29" s="3"/>
      <c r="AE29" s="3"/>
      <c r="AF29" s="3"/>
    </row>
    <row r="30" spans="1:34" ht="27.75" customHeight="1">
      <c r="A30" s="35" t="s">
        <v>29</v>
      </c>
      <c r="B30" s="28"/>
      <c r="C30" s="4"/>
      <c r="D30" s="96">
        <v>3</v>
      </c>
      <c r="E30" s="96">
        <f>IFERROR(D22*D30,0)</f>
        <v>1.5</v>
      </c>
      <c r="F30" s="6"/>
      <c r="G30" s="96">
        <v>5</v>
      </c>
      <c r="H30" s="96">
        <f>IFERROR(G22*G30,0)</f>
        <v>0.05</v>
      </c>
      <c r="I30" s="5"/>
      <c r="J30" s="96">
        <v>5</v>
      </c>
      <c r="K30" s="96">
        <f>IFERROR(J22*J30,0)</f>
        <v>0.75</v>
      </c>
      <c r="L30" s="5"/>
      <c r="M30" s="96">
        <v>5</v>
      </c>
      <c r="N30" s="96">
        <f>IFERROR(M22*M30,0)</f>
        <v>0.05</v>
      </c>
      <c r="O30" s="5"/>
      <c r="P30" s="96">
        <v>3.5</v>
      </c>
      <c r="Q30" s="96">
        <f>IFERROR(P22*P30,0)</f>
        <v>0.52500000000000002</v>
      </c>
      <c r="R30" s="5"/>
      <c r="S30" s="96">
        <v>5</v>
      </c>
      <c r="T30" s="96">
        <f>IFERROR(S22*S30,0)</f>
        <v>0.15</v>
      </c>
      <c r="U30" s="5"/>
      <c r="V30" s="96">
        <v>4</v>
      </c>
      <c r="W30" s="96">
        <f>IFERROR(V22*V30,0)</f>
        <v>0.6</v>
      </c>
      <c r="X30" s="5"/>
      <c r="Y30" s="121" t="s">
        <v>23</v>
      </c>
      <c r="Z30" s="117"/>
      <c r="AA30" s="91">
        <f>SUM(E30,H30,K30,N30,Q30,T30,W30)</f>
        <v>3.6249999999999996</v>
      </c>
      <c r="AB30" s="27">
        <v>10</v>
      </c>
      <c r="AC30" s="3"/>
      <c r="AD30" s="3"/>
      <c r="AE30" s="3"/>
      <c r="AF30" s="3"/>
    </row>
    <row r="31" spans="1:34" ht="18" customHeight="1">
      <c r="A31" s="35" t="s">
        <v>28</v>
      </c>
      <c r="B31" s="28"/>
      <c r="C31" s="8"/>
      <c r="D31" s="97"/>
      <c r="E31" s="97"/>
      <c r="F31" s="3"/>
      <c r="G31" s="97"/>
      <c r="H31" s="97"/>
      <c r="I31" s="3"/>
      <c r="J31" s="97"/>
      <c r="K31" s="97"/>
      <c r="L31" s="3"/>
      <c r="M31" s="97"/>
      <c r="N31" s="97"/>
      <c r="O31" s="3"/>
      <c r="P31" s="97"/>
      <c r="Q31" s="97"/>
      <c r="R31" s="3"/>
      <c r="S31" s="97"/>
      <c r="T31" s="97"/>
      <c r="U31" s="3"/>
      <c r="V31" s="97"/>
      <c r="W31" s="97"/>
      <c r="Y31" s="122"/>
      <c r="Z31" s="117"/>
      <c r="AA31" s="91"/>
      <c r="AB31" s="27"/>
      <c r="AC31" s="3"/>
      <c r="AD31" s="3"/>
      <c r="AE31" s="3"/>
      <c r="AF31" s="3"/>
    </row>
    <row r="32" spans="1:34">
      <c r="A32" s="26"/>
      <c r="B32" s="3"/>
      <c r="C32" s="3"/>
      <c r="D32" s="3"/>
      <c r="E32" s="3"/>
      <c r="F32" s="3"/>
      <c r="G32" s="3"/>
      <c r="H32" s="3"/>
      <c r="I32" s="3"/>
      <c r="J32" s="3"/>
      <c r="K32" s="3"/>
      <c r="L32" s="3"/>
      <c r="M32" s="3"/>
      <c r="N32" s="3"/>
      <c r="O32" s="3"/>
      <c r="P32" s="3"/>
      <c r="Q32" s="3"/>
      <c r="R32" s="3"/>
      <c r="S32" s="3"/>
      <c r="T32" s="3"/>
      <c r="U32" s="3"/>
      <c r="V32" s="3"/>
      <c r="W32" s="3"/>
      <c r="X32" s="3"/>
      <c r="Y32" s="53"/>
      <c r="Z32" s="117"/>
      <c r="AA32" s="56"/>
      <c r="AB32" s="27"/>
      <c r="AC32" s="3"/>
      <c r="AD32" s="3"/>
      <c r="AE32" s="3"/>
      <c r="AF32" s="3"/>
    </row>
    <row r="33" spans="1:32" ht="27" customHeight="1">
      <c r="A33" s="36" t="s">
        <v>30</v>
      </c>
      <c r="B33" s="28"/>
      <c r="C33" s="4"/>
      <c r="D33" s="96">
        <v>4</v>
      </c>
      <c r="E33" s="96">
        <f>IFERROR(D22*D33,0)</f>
        <v>2</v>
      </c>
      <c r="F33" s="6"/>
      <c r="G33" s="96">
        <v>5</v>
      </c>
      <c r="H33" s="96">
        <f>IFERROR(G22*G33,0)</f>
        <v>0.05</v>
      </c>
      <c r="I33" s="5"/>
      <c r="J33" s="96">
        <v>5</v>
      </c>
      <c r="K33" s="96">
        <f>IFERROR(J22*J33,0)</f>
        <v>0.75</v>
      </c>
      <c r="L33" s="5"/>
      <c r="M33" s="96">
        <v>5</v>
      </c>
      <c r="N33" s="96">
        <f>IFERROR(M22*M33,0)</f>
        <v>0.05</v>
      </c>
      <c r="O33" s="5"/>
      <c r="P33" s="96">
        <v>2</v>
      </c>
      <c r="Q33" s="96">
        <f>IFERROR(P22*P33,0)</f>
        <v>0.3</v>
      </c>
      <c r="R33" s="5"/>
      <c r="S33" s="96">
        <v>5</v>
      </c>
      <c r="T33" s="96">
        <f>IFERROR(S22*S33,0)</f>
        <v>0.15</v>
      </c>
      <c r="U33" s="5"/>
      <c r="V33" s="96">
        <v>4</v>
      </c>
      <c r="W33" s="96">
        <f>IFERROR(V22*V33,0)</f>
        <v>0.6</v>
      </c>
      <c r="X33" s="5"/>
      <c r="Y33" s="123" t="s">
        <v>23</v>
      </c>
      <c r="Z33" s="117"/>
      <c r="AA33" s="91">
        <f>SUM(E33,H33,K33,N33,Q33,T33,W33)</f>
        <v>3.8999999999999995</v>
      </c>
      <c r="AB33" s="27">
        <v>6</v>
      </c>
      <c r="AC33" s="3"/>
      <c r="AD33" s="3"/>
      <c r="AE33" s="3"/>
      <c r="AF33" s="3"/>
    </row>
    <row r="34" spans="1:32" ht="18" customHeight="1">
      <c r="A34" s="37" t="s">
        <v>28</v>
      </c>
      <c r="B34" s="28"/>
      <c r="C34" s="8"/>
      <c r="D34" s="97"/>
      <c r="E34" s="97"/>
      <c r="F34" s="3"/>
      <c r="G34" s="97"/>
      <c r="H34" s="97"/>
      <c r="I34" s="3"/>
      <c r="J34" s="97"/>
      <c r="K34" s="97"/>
      <c r="L34" s="3"/>
      <c r="M34" s="97"/>
      <c r="N34" s="97"/>
      <c r="O34" s="3"/>
      <c r="P34" s="97"/>
      <c r="Q34" s="97"/>
      <c r="R34" s="3"/>
      <c r="S34" s="97"/>
      <c r="T34" s="97"/>
      <c r="U34" s="3"/>
      <c r="V34" s="97"/>
      <c r="W34" s="97"/>
      <c r="Y34" s="124"/>
      <c r="Z34" s="117"/>
      <c r="AA34" s="91"/>
      <c r="AB34" s="27"/>
      <c r="AC34" s="3"/>
      <c r="AD34" s="3"/>
      <c r="AE34" s="3"/>
      <c r="AF34" s="3"/>
    </row>
    <row r="35" spans="1:32">
      <c r="A35" s="26"/>
      <c r="B35" s="3"/>
      <c r="C35" s="3"/>
      <c r="D35" s="3"/>
      <c r="E35" s="3"/>
      <c r="F35" s="3"/>
      <c r="G35" s="3"/>
      <c r="H35" s="3"/>
      <c r="I35" s="3"/>
      <c r="J35" s="3"/>
      <c r="K35" s="3"/>
      <c r="L35" s="3"/>
      <c r="M35" s="3"/>
      <c r="N35" s="3"/>
      <c r="O35" s="3"/>
      <c r="P35" s="3"/>
      <c r="Q35" s="3"/>
      <c r="R35" s="3"/>
      <c r="S35" s="3"/>
      <c r="T35" s="3"/>
      <c r="U35" s="3"/>
      <c r="V35" s="3"/>
      <c r="W35" s="3"/>
      <c r="X35" s="3"/>
      <c r="Y35" s="53"/>
      <c r="Z35" s="117"/>
      <c r="AA35" s="56"/>
      <c r="AB35" s="27"/>
      <c r="AC35" s="3"/>
      <c r="AD35" s="3"/>
      <c r="AE35" s="3"/>
      <c r="AF35" s="3"/>
    </row>
    <row r="36" spans="1:32" ht="27" customHeight="1">
      <c r="A36" s="38" t="s">
        <v>31</v>
      </c>
      <c r="B36" s="28"/>
      <c r="C36" s="4"/>
      <c r="D36" s="96">
        <v>4</v>
      </c>
      <c r="E36" s="96">
        <f>IFERROR(D22*D36,0)</f>
        <v>2</v>
      </c>
      <c r="F36" s="6"/>
      <c r="G36" s="96">
        <v>5</v>
      </c>
      <c r="H36" s="96">
        <f>IFERROR(G22*G36,0)</f>
        <v>0.05</v>
      </c>
      <c r="I36" s="5"/>
      <c r="J36" s="100">
        <v>5</v>
      </c>
      <c r="K36" s="100">
        <f>IFERROR(J22*J36,0)</f>
        <v>0.75</v>
      </c>
      <c r="L36" s="5"/>
      <c r="M36" s="96">
        <v>5</v>
      </c>
      <c r="N36" s="100">
        <f>IFERROR(M22*M36,0)</f>
        <v>0.05</v>
      </c>
      <c r="O36" s="5"/>
      <c r="P36" s="100">
        <v>4</v>
      </c>
      <c r="Q36" s="100">
        <f>IFERROR(P22*P36,0)</f>
        <v>0.6</v>
      </c>
      <c r="R36" s="5"/>
      <c r="S36" s="96">
        <v>5</v>
      </c>
      <c r="T36" s="100">
        <f>IFERROR(S22*S36,0)</f>
        <v>0.15</v>
      </c>
      <c r="U36" s="5"/>
      <c r="V36" s="100">
        <v>5</v>
      </c>
      <c r="W36" s="100">
        <f>IFERROR(V22*V36,0)</f>
        <v>0.75</v>
      </c>
      <c r="X36" s="5"/>
      <c r="Y36" s="125" t="s">
        <v>23</v>
      </c>
      <c r="Z36" s="117"/>
      <c r="AA36" s="91">
        <f>SUM(E36,H36,K36,N36,Q36,T36,W36)</f>
        <v>4.3499999999999996</v>
      </c>
      <c r="AB36" s="27">
        <v>2</v>
      </c>
      <c r="AC36" s="3"/>
      <c r="AD36" s="3"/>
      <c r="AE36" s="3"/>
      <c r="AF36" s="3"/>
    </row>
    <row r="37" spans="1:32" ht="18" customHeight="1">
      <c r="A37" s="39" t="s">
        <v>28</v>
      </c>
      <c r="B37" s="28"/>
      <c r="C37" s="8"/>
      <c r="D37" s="97"/>
      <c r="E37" s="97"/>
      <c r="F37" s="3"/>
      <c r="G37" s="97"/>
      <c r="H37" s="97"/>
      <c r="I37" s="3"/>
      <c r="J37" s="100"/>
      <c r="K37" s="100"/>
      <c r="L37" s="3"/>
      <c r="M37" s="97"/>
      <c r="N37" s="100"/>
      <c r="O37" s="3"/>
      <c r="P37" s="100"/>
      <c r="Q37" s="100"/>
      <c r="R37" s="3"/>
      <c r="S37" s="97"/>
      <c r="T37" s="100"/>
      <c r="U37" s="3"/>
      <c r="V37" s="100"/>
      <c r="W37" s="100"/>
      <c r="Y37" s="126"/>
      <c r="Z37" s="117"/>
      <c r="AA37" s="91"/>
      <c r="AB37" s="27"/>
      <c r="AC37" s="3"/>
      <c r="AD37" s="3"/>
      <c r="AE37" s="3"/>
      <c r="AF37" s="3"/>
    </row>
    <row r="38" spans="1:32">
      <c r="A38" s="26"/>
      <c r="B38" s="3"/>
      <c r="C38" s="3"/>
      <c r="D38" s="3"/>
      <c r="E38" s="3"/>
      <c r="F38" s="3"/>
      <c r="G38" s="3"/>
      <c r="H38" s="3"/>
      <c r="I38" s="3"/>
      <c r="J38" s="3"/>
      <c r="K38" s="3"/>
      <c r="L38" s="3"/>
      <c r="M38" s="3"/>
      <c r="N38" s="3"/>
      <c r="O38" s="3"/>
      <c r="P38" s="3"/>
      <c r="Q38" s="3"/>
      <c r="R38" s="3"/>
      <c r="S38" s="3"/>
      <c r="T38" s="3"/>
      <c r="U38" s="3"/>
      <c r="V38" s="3"/>
      <c r="W38" s="3"/>
      <c r="X38" s="3"/>
      <c r="Y38" s="53"/>
      <c r="Z38" s="117"/>
      <c r="AA38" s="56"/>
      <c r="AB38" s="27"/>
      <c r="AC38" s="3"/>
      <c r="AD38" s="3"/>
      <c r="AE38" s="3"/>
      <c r="AF38" s="3"/>
    </row>
    <row r="39" spans="1:32" ht="27" customHeight="1">
      <c r="A39" s="40" t="s">
        <v>32</v>
      </c>
      <c r="B39" s="28"/>
      <c r="C39" s="4"/>
      <c r="D39" s="96">
        <v>3</v>
      </c>
      <c r="E39" s="96">
        <f>IFERROR(D22*D39,0)</f>
        <v>1.5</v>
      </c>
      <c r="F39" s="6"/>
      <c r="G39" s="96">
        <v>5</v>
      </c>
      <c r="H39" s="96">
        <f>IFERROR(G22*G39,0)</f>
        <v>0.05</v>
      </c>
      <c r="I39" s="5"/>
      <c r="J39" s="100">
        <v>4</v>
      </c>
      <c r="K39" s="100">
        <f>IFERROR(J22*J39,0)</f>
        <v>0.6</v>
      </c>
      <c r="L39" s="5"/>
      <c r="M39" s="96">
        <v>5</v>
      </c>
      <c r="N39" s="100">
        <f>IFERROR(M22*M39,0)</f>
        <v>0.05</v>
      </c>
      <c r="O39" s="5"/>
      <c r="P39" s="100">
        <v>3.5</v>
      </c>
      <c r="Q39" s="100">
        <f>IFERROR(P22*P39,0)</f>
        <v>0.52500000000000002</v>
      </c>
      <c r="R39" s="5"/>
      <c r="S39" s="96">
        <v>5</v>
      </c>
      <c r="T39" s="100">
        <f>IFERROR(S22*S39,0)</f>
        <v>0.15</v>
      </c>
      <c r="U39" s="5"/>
      <c r="V39" s="100">
        <v>4.5</v>
      </c>
      <c r="W39" s="100">
        <f>IFERROR(V22*V39,0)</f>
        <v>0.67499999999999993</v>
      </c>
      <c r="X39" s="5"/>
      <c r="Y39" s="127" t="s">
        <v>23</v>
      </c>
      <c r="Z39" s="117"/>
      <c r="AA39" s="91">
        <f>SUM(E39,H39,K39,N39,Q39,T39,W39)</f>
        <v>3.5499999999999994</v>
      </c>
      <c r="AB39" s="27">
        <v>12</v>
      </c>
      <c r="AC39" s="3"/>
      <c r="AD39" s="3"/>
      <c r="AE39" s="3"/>
      <c r="AF39" s="3"/>
    </row>
    <row r="40" spans="1:32" ht="18" customHeight="1">
      <c r="A40" s="40" t="s">
        <v>28</v>
      </c>
      <c r="B40" s="28"/>
      <c r="C40" s="8"/>
      <c r="D40" s="97"/>
      <c r="E40" s="97"/>
      <c r="F40" s="3"/>
      <c r="G40" s="97"/>
      <c r="H40" s="97"/>
      <c r="I40" s="3"/>
      <c r="J40" s="100"/>
      <c r="K40" s="100"/>
      <c r="L40" s="3"/>
      <c r="M40" s="97"/>
      <c r="N40" s="100"/>
      <c r="O40" s="3"/>
      <c r="P40" s="100"/>
      <c r="Q40" s="100"/>
      <c r="R40" s="3"/>
      <c r="S40" s="97"/>
      <c r="T40" s="100"/>
      <c r="U40" s="3"/>
      <c r="V40" s="100"/>
      <c r="W40" s="100"/>
      <c r="Y40" s="128"/>
      <c r="Z40" s="117"/>
      <c r="AA40" s="91"/>
      <c r="AB40" s="27"/>
      <c r="AC40" s="3"/>
      <c r="AD40" s="3"/>
      <c r="AE40" s="3"/>
      <c r="AF40" s="3"/>
    </row>
    <row r="41" spans="1:32">
      <c r="A41" s="26"/>
      <c r="B41" s="3"/>
      <c r="C41" s="3"/>
      <c r="D41" s="3"/>
      <c r="E41" s="3"/>
      <c r="F41" s="3"/>
      <c r="G41" s="3"/>
      <c r="H41" s="3"/>
      <c r="I41" s="3"/>
      <c r="J41" s="3"/>
      <c r="K41" s="3"/>
      <c r="L41" s="3"/>
      <c r="M41" s="3"/>
      <c r="N41" s="3"/>
      <c r="O41" s="3"/>
      <c r="P41" s="3"/>
      <c r="Q41" s="3"/>
      <c r="R41" s="3"/>
      <c r="S41" s="3"/>
      <c r="T41" s="3"/>
      <c r="U41" s="3"/>
      <c r="V41" s="3"/>
      <c r="W41" s="3"/>
      <c r="X41" s="3"/>
      <c r="Y41" s="53"/>
      <c r="Z41" s="117"/>
      <c r="AA41" s="56"/>
      <c r="AB41" s="27"/>
      <c r="AC41" s="3"/>
      <c r="AD41" s="3"/>
      <c r="AE41" s="3"/>
      <c r="AF41" s="3"/>
    </row>
    <row r="42" spans="1:32" ht="27" customHeight="1">
      <c r="A42" s="65" t="s">
        <v>33</v>
      </c>
      <c r="B42" s="28"/>
      <c r="C42" s="4"/>
      <c r="D42" s="96">
        <v>4.25</v>
      </c>
      <c r="E42" s="96">
        <f>IFERROR(D22*D42,0)</f>
        <v>2.125</v>
      </c>
      <c r="F42" s="6"/>
      <c r="G42" s="96">
        <v>5</v>
      </c>
      <c r="H42" s="96">
        <f>IFERROR(G22*G42,0)</f>
        <v>0.05</v>
      </c>
      <c r="I42" s="5"/>
      <c r="J42" s="100">
        <v>3.5</v>
      </c>
      <c r="K42" s="100">
        <f>IFERROR(J22*J42,0)</f>
        <v>0.52500000000000002</v>
      </c>
      <c r="L42" s="5"/>
      <c r="M42" s="96">
        <v>5</v>
      </c>
      <c r="N42" s="100">
        <f>IFERROR(M22*M42,0)</f>
        <v>0.05</v>
      </c>
      <c r="O42" s="5"/>
      <c r="P42" s="100">
        <v>4</v>
      </c>
      <c r="Q42" s="100">
        <f>IFERROR(P22*P42,0)</f>
        <v>0.6</v>
      </c>
      <c r="R42" s="5"/>
      <c r="S42" s="96">
        <v>5</v>
      </c>
      <c r="T42" s="100">
        <f>IFERROR(S22*S42,0)</f>
        <v>0.15</v>
      </c>
      <c r="U42" s="5"/>
      <c r="V42" s="100">
        <v>4</v>
      </c>
      <c r="W42" s="100">
        <f>IFERROR(V22*V42,0)</f>
        <v>0.6</v>
      </c>
      <c r="X42" s="5"/>
      <c r="Y42" s="129" t="s">
        <v>23</v>
      </c>
      <c r="Z42" s="117"/>
      <c r="AA42" s="91">
        <f>SUM(E42,H42,K42,N42,Q42,T42,W42)</f>
        <v>4.0999999999999996</v>
      </c>
      <c r="AB42" s="27">
        <v>5</v>
      </c>
      <c r="AC42" s="3"/>
      <c r="AD42" s="3"/>
      <c r="AE42" s="3"/>
      <c r="AF42" s="3"/>
    </row>
    <row r="43" spans="1:32" ht="18" customHeight="1">
      <c r="A43" s="41" t="s">
        <v>28</v>
      </c>
      <c r="B43" s="28"/>
      <c r="C43" s="8"/>
      <c r="D43" s="97"/>
      <c r="E43" s="97"/>
      <c r="F43" s="3"/>
      <c r="G43" s="97"/>
      <c r="H43" s="97"/>
      <c r="I43" s="3"/>
      <c r="J43" s="100"/>
      <c r="K43" s="100"/>
      <c r="L43" s="3"/>
      <c r="M43" s="97"/>
      <c r="N43" s="100"/>
      <c r="O43" s="3"/>
      <c r="P43" s="100"/>
      <c r="Q43" s="100"/>
      <c r="R43" s="3"/>
      <c r="S43" s="97"/>
      <c r="T43" s="100"/>
      <c r="U43" s="3"/>
      <c r="V43" s="100"/>
      <c r="W43" s="100"/>
      <c r="Y43" s="130"/>
      <c r="Z43" s="117"/>
      <c r="AA43" s="91"/>
      <c r="AB43" s="27"/>
      <c r="AC43" s="3"/>
      <c r="AD43" s="3"/>
      <c r="AE43" s="3"/>
      <c r="AF43" s="3"/>
    </row>
    <row r="44" spans="1:32">
      <c r="A44" s="26"/>
      <c r="B44" s="3"/>
      <c r="C44" s="3"/>
      <c r="D44" s="3"/>
      <c r="E44" s="3"/>
      <c r="F44" s="3"/>
      <c r="G44" s="3"/>
      <c r="H44" s="3"/>
      <c r="I44" s="3"/>
      <c r="J44" s="3"/>
      <c r="K44" s="3"/>
      <c r="L44" s="3"/>
      <c r="M44" s="3"/>
      <c r="N44" s="3"/>
      <c r="O44" s="3"/>
      <c r="P44" s="3"/>
      <c r="Q44" s="3"/>
      <c r="R44" s="3"/>
      <c r="S44" s="3"/>
      <c r="T44" s="3"/>
      <c r="U44" s="3"/>
      <c r="V44" s="3"/>
      <c r="W44" s="3"/>
      <c r="X44" s="3"/>
      <c r="Y44" s="53"/>
      <c r="Z44" s="117"/>
      <c r="AA44" s="56"/>
      <c r="AB44" s="27"/>
      <c r="AC44" s="3"/>
      <c r="AD44" s="3"/>
      <c r="AE44" s="3"/>
      <c r="AF44" s="3"/>
    </row>
    <row r="45" spans="1:32" ht="27" customHeight="1">
      <c r="A45" s="42" t="s">
        <v>34</v>
      </c>
      <c r="B45" s="28"/>
      <c r="C45" s="4"/>
      <c r="D45" s="96">
        <v>5</v>
      </c>
      <c r="E45" s="96">
        <f>IFERROR(D22*D45,0)</f>
        <v>2.5</v>
      </c>
      <c r="F45" s="6"/>
      <c r="G45" s="96">
        <v>5</v>
      </c>
      <c r="H45" s="96">
        <f>IFERROR(G22*G45,0)</f>
        <v>0.05</v>
      </c>
      <c r="I45" s="5"/>
      <c r="J45" s="100">
        <v>3</v>
      </c>
      <c r="K45" s="100">
        <f>IFERROR(J22*J45,0)</f>
        <v>0.44999999999999996</v>
      </c>
      <c r="L45" s="5"/>
      <c r="M45" s="96">
        <v>5</v>
      </c>
      <c r="N45" s="100">
        <f>IFERROR(M22*M45,0)</f>
        <v>0.05</v>
      </c>
      <c r="O45" s="5"/>
      <c r="P45" s="100">
        <v>5</v>
      </c>
      <c r="Q45" s="100">
        <f>IFERROR(P22*P45,0)</f>
        <v>0.75</v>
      </c>
      <c r="R45" s="5"/>
      <c r="S45" s="96">
        <v>5</v>
      </c>
      <c r="T45" s="100">
        <f>IFERROR(S22*S45,0)</f>
        <v>0.15</v>
      </c>
      <c r="U45" s="5"/>
      <c r="V45" s="100">
        <v>3.5</v>
      </c>
      <c r="W45" s="100">
        <f>IFERROR(V22*V45,0)</f>
        <v>0.52500000000000002</v>
      </c>
      <c r="X45" s="5"/>
      <c r="Y45" s="131" t="s">
        <v>23</v>
      </c>
      <c r="Z45" s="117"/>
      <c r="AA45" s="91">
        <f>SUM(E45,H45,K45,N45,Q45,T45,W45)</f>
        <v>4.4749999999999996</v>
      </c>
      <c r="AB45" s="27">
        <v>3</v>
      </c>
      <c r="AC45" s="3"/>
      <c r="AD45" s="3"/>
      <c r="AE45" s="3"/>
      <c r="AF45" s="3"/>
    </row>
    <row r="46" spans="1:32" ht="18" customHeight="1">
      <c r="A46" s="42" t="s">
        <v>28</v>
      </c>
      <c r="B46" s="28"/>
      <c r="C46" s="8"/>
      <c r="D46" s="97"/>
      <c r="E46" s="97"/>
      <c r="F46" s="3"/>
      <c r="G46" s="97"/>
      <c r="H46" s="97"/>
      <c r="I46" s="3"/>
      <c r="J46" s="100"/>
      <c r="K46" s="100"/>
      <c r="L46" s="3"/>
      <c r="M46" s="97"/>
      <c r="N46" s="100"/>
      <c r="O46" s="3"/>
      <c r="P46" s="100"/>
      <c r="Q46" s="100"/>
      <c r="R46" s="3"/>
      <c r="S46" s="97"/>
      <c r="T46" s="100"/>
      <c r="U46" s="3"/>
      <c r="V46" s="100"/>
      <c r="W46" s="100"/>
      <c r="Y46" s="132"/>
      <c r="Z46" s="117"/>
      <c r="AA46" s="91"/>
      <c r="AB46" s="27"/>
      <c r="AC46" s="3"/>
      <c r="AD46" s="3"/>
      <c r="AE46" s="3"/>
      <c r="AF46" s="3"/>
    </row>
    <row r="47" spans="1:32">
      <c r="A47" s="26"/>
      <c r="B47" s="3"/>
      <c r="C47" s="3"/>
      <c r="D47" s="3"/>
      <c r="E47" s="3"/>
      <c r="F47" s="3"/>
      <c r="G47" s="3"/>
      <c r="H47" s="3"/>
      <c r="I47" s="3"/>
      <c r="J47" s="3"/>
      <c r="K47" s="3"/>
      <c r="L47" s="3"/>
      <c r="M47" s="3"/>
      <c r="N47" s="3"/>
      <c r="O47" s="3"/>
      <c r="P47" s="3"/>
      <c r="Q47" s="3"/>
      <c r="R47" s="3"/>
      <c r="S47" s="3"/>
      <c r="T47" s="3"/>
      <c r="U47" s="3"/>
      <c r="V47" s="3"/>
      <c r="W47" s="3"/>
      <c r="X47" s="3"/>
      <c r="Y47" s="53"/>
      <c r="Z47" s="117"/>
      <c r="AA47" s="56"/>
      <c r="AB47" s="27"/>
      <c r="AC47" s="3"/>
      <c r="AD47" s="3"/>
      <c r="AE47" s="3"/>
      <c r="AF47" s="3"/>
    </row>
    <row r="48" spans="1:32" ht="26.25" customHeight="1">
      <c r="A48" s="43" t="s">
        <v>35</v>
      </c>
      <c r="B48" s="28"/>
      <c r="C48" s="4"/>
      <c r="D48" s="96">
        <v>3.5</v>
      </c>
      <c r="E48" s="96">
        <f>IFERROR(D22*D48,0)</f>
        <v>1.75</v>
      </c>
      <c r="F48" s="6"/>
      <c r="G48" s="96">
        <v>5</v>
      </c>
      <c r="H48" s="96">
        <f>IFERROR(G22*G48,0)</f>
        <v>0.05</v>
      </c>
      <c r="I48" s="5"/>
      <c r="J48" s="100">
        <v>3</v>
      </c>
      <c r="K48" s="100">
        <f>IFERROR(J22*J48,0)</f>
        <v>0.44999999999999996</v>
      </c>
      <c r="L48" s="5"/>
      <c r="M48" s="96">
        <v>5</v>
      </c>
      <c r="N48" s="100">
        <f>IFERROR(M22*M48,0)</f>
        <v>0.05</v>
      </c>
      <c r="O48" s="5"/>
      <c r="P48" s="100">
        <v>3.5</v>
      </c>
      <c r="Q48" s="100">
        <f>IFERROR(P22*P48,0)</f>
        <v>0.52500000000000002</v>
      </c>
      <c r="R48" s="5"/>
      <c r="S48" s="96">
        <v>5</v>
      </c>
      <c r="T48" s="100">
        <f>IFERROR(S22*S48,0)</f>
        <v>0.15</v>
      </c>
      <c r="U48" s="5"/>
      <c r="V48" s="100">
        <v>4</v>
      </c>
      <c r="W48" s="100">
        <f>IFERROR(V22*V48,0)</f>
        <v>0.6</v>
      </c>
      <c r="X48" s="5"/>
      <c r="Y48" s="133" t="s">
        <v>23</v>
      </c>
      <c r="Z48" s="117"/>
      <c r="AA48" s="91">
        <f>SUM(E48,H48,K48,N48,Q48,T48,W48)</f>
        <v>3.5749999999999997</v>
      </c>
      <c r="AB48" s="27">
        <v>11</v>
      </c>
      <c r="AC48" s="3"/>
      <c r="AD48" s="3"/>
      <c r="AE48" s="3"/>
      <c r="AF48" s="3"/>
    </row>
    <row r="49" spans="1:32" ht="14.25" customHeight="1">
      <c r="A49" s="43" t="s">
        <v>36</v>
      </c>
      <c r="B49" s="28"/>
      <c r="C49" s="8"/>
      <c r="D49" s="97"/>
      <c r="E49" s="97"/>
      <c r="F49" s="3"/>
      <c r="G49" s="97"/>
      <c r="H49" s="97"/>
      <c r="I49" s="3"/>
      <c r="J49" s="100"/>
      <c r="K49" s="100"/>
      <c r="L49" s="3"/>
      <c r="M49" s="97"/>
      <c r="N49" s="100"/>
      <c r="O49" s="3"/>
      <c r="P49" s="100"/>
      <c r="Q49" s="100"/>
      <c r="R49" s="3"/>
      <c r="S49" s="97"/>
      <c r="T49" s="100"/>
      <c r="U49" s="3"/>
      <c r="V49" s="100"/>
      <c r="W49" s="100"/>
      <c r="Y49" s="134"/>
      <c r="Z49" s="117"/>
      <c r="AA49" s="91"/>
      <c r="AB49" s="27"/>
      <c r="AC49" s="3"/>
      <c r="AD49" s="3"/>
      <c r="AE49" s="3"/>
      <c r="AF49" s="3"/>
    </row>
    <row r="50" spans="1:32">
      <c r="A50" s="26"/>
      <c r="B50" s="3"/>
      <c r="C50" s="3"/>
      <c r="D50" s="3"/>
      <c r="E50" s="3"/>
      <c r="F50" s="3"/>
      <c r="G50" s="3"/>
      <c r="H50" s="3"/>
      <c r="I50" s="3"/>
      <c r="J50" s="3"/>
      <c r="K50" s="3"/>
      <c r="L50" s="3"/>
      <c r="M50" s="3"/>
      <c r="N50" s="3"/>
      <c r="O50" s="3"/>
      <c r="P50" s="3"/>
      <c r="Q50" s="3"/>
      <c r="R50" s="3"/>
      <c r="S50" s="3"/>
      <c r="T50" s="3"/>
      <c r="U50" s="3"/>
      <c r="V50" s="3"/>
      <c r="W50" s="3"/>
      <c r="X50" s="3"/>
      <c r="Y50" s="53"/>
      <c r="Z50" s="117"/>
      <c r="AA50" s="56"/>
      <c r="AB50" s="27"/>
      <c r="AC50" s="3"/>
      <c r="AD50" s="3"/>
      <c r="AE50" s="3"/>
      <c r="AF50" s="3"/>
    </row>
    <row r="51" spans="1:32" ht="27" customHeight="1">
      <c r="A51" s="44" t="s">
        <v>37</v>
      </c>
      <c r="B51" s="28"/>
      <c r="C51" s="8"/>
      <c r="D51" s="96">
        <v>4</v>
      </c>
      <c r="E51" s="96">
        <f>IFERROR(D22*D51,0)</f>
        <v>2</v>
      </c>
      <c r="F51" s="3"/>
      <c r="G51" s="96">
        <v>5</v>
      </c>
      <c r="H51" s="96">
        <f>IFERROR(G22*G51,0)</f>
        <v>0.05</v>
      </c>
      <c r="I51" s="3"/>
      <c r="J51" s="100">
        <v>3</v>
      </c>
      <c r="K51" s="100">
        <f>IFERROR(J22*J51,0)</f>
        <v>0.44999999999999996</v>
      </c>
      <c r="L51" s="3"/>
      <c r="M51" s="96">
        <v>5</v>
      </c>
      <c r="N51" s="100">
        <f>IFERROR(M22*M51,0)</f>
        <v>0.05</v>
      </c>
      <c r="O51" s="3"/>
      <c r="P51" s="100">
        <v>4</v>
      </c>
      <c r="Q51" s="100">
        <f>IFERROR(P22*P51,0)</f>
        <v>0.6</v>
      </c>
      <c r="R51" s="3"/>
      <c r="S51" s="96">
        <v>5</v>
      </c>
      <c r="T51" s="100">
        <f>IFERROR(S22*S51,0)</f>
        <v>0.15</v>
      </c>
      <c r="U51" s="3"/>
      <c r="V51" s="100">
        <v>3.5</v>
      </c>
      <c r="W51" s="100">
        <f>IFERROR(V22*V51,0)</f>
        <v>0.52500000000000002</v>
      </c>
      <c r="Y51" s="129" t="s">
        <v>23</v>
      </c>
      <c r="Z51" s="117"/>
      <c r="AA51" s="91">
        <f>SUM(E51,H51,K51,N51,Q51,T51,W51)</f>
        <v>3.8249999999999997</v>
      </c>
      <c r="AB51" s="27">
        <v>9</v>
      </c>
      <c r="AC51" s="3"/>
      <c r="AD51" s="3"/>
      <c r="AE51" s="3"/>
      <c r="AF51" s="3"/>
    </row>
    <row r="52" spans="1:32" ht="18.75" customHeight="1">
      <c r="A52" s="44" t="s">
        <v>28</v>
      </c>
      <c r="B52" s="28"/>
      <c r="C52" s="4"/>
      <c r="D52" s="97"/>
      <c r="E52" s="97"/>
      <c r="F52" s="6"/>
      <c r="G52" s="97"/>
      <c r="H52" s="97"/>
      <c r="I52" s="5"/>
      <c r="J52" s="100"/>
      <c r="K52" s="100"/>
      <c r="L52" s="5"/>
      <c r="M52" s="97"/>
      <c r="N52" s="100"/>
      <c r="O52" s="5"/>
      <c r="P52" s="100"/>
      <c r="Q52" s="100"/>
      <c r="R52" s="5"/>
      <c r="S52" s="97"/>
      <c r="T52" s="100"/>
      <c r="U52" s="5"/>
      <c r="V52" s="100"/>
      <c r="W52" s="100"/>
      <c r="X52" s="5"/>
      <c r="Y52" s="130"/>
      <c r="Z52" s="117"/>
      <c r="AA52" s="91"/>
      <c r="AB52" s="27"/>
      <c r="AC52" s="3"/>
      <c r="AD52" s="3"/>
      <c r="AE52" s="3"/>
      <c r="AF52" s="3"/>
    </row>
    <row r="53" spans="1:32" ht="14.25" customHeight="1">
      <c r="A53" s="26"/>
      <c r="B53" s="3"/>
      <c r="C53" s="3"/>
      <c r="D53" s="3"/>
      <c r="E53" s="3"/>
      <c r="F53" s="3"/>
      <c r="G53" s="3"/>
      <c r="H53" s="54"/>
      <c r="I53" s="3"/>
      <c r="J53" s="3"/>
      <c r="K53" s="3"/>
      <c r="L53" s="3"/>
      <c r="M53" s="3"/>
      <c r="N53" s="3"/>
      <c r="O53" s="3"/>
      <c r="P53" s="3"/>
      <c r="Q53" s="3"/>
      <c r="R53" s="3"/>
      <c r="S53" s="3"/>
      <c r="T53" s="3"/>
      <c r="U53" s="3"/>
      <c r="V53" s="3"/>
      <c r="W53" s="3"/>
      <c r="X53" s="3"/>
      <c r="Y53" s="53"/>
      <c r="Z53" s="117"/>
      <c r="AA53" s="56"/>
      <c r="AB53" s="27"/>
      <c r="AC53" s="3"/>
      <c r="AD53" s="3"/>
      <c r="AE53" s="3"/>
      <c r="AF53" s="3"/>
    </row>
    <row r="54" spans="1:32" ht="27" customHeight="1">
      <c r="A54" s="45" t="s">
        <v>38</v>
      </c>
      <c r="B54" s="28"/>
      <c r="C54" s="4"/>
      <c r="D54" s="96">
        <v>4.5</v>
      </c>
      <c r="E54" s="96">
        <f>IFERROR(D22*D54,0)</f>
        <v>2.25</v>
      </c>
      <c r="F54" s="6"/>
      <c r="G54" s="96">
        <v>5</v>
      </c>
      <c r="H54" s="96">
        <f>IFERROR(G22*G54,0)</f>
        <v>0.05</v>
      </c>
      <c r="I54" s="5"/>
      <c r="J54" s="100">
        <v>4</v>
      </c>
      <c r="K54" s="100">
        <f>IFERROR(J22*J54,0)</f>
        <v>0.6</v>
      </c>
      <c r="L54" s="5"/>
      <c r="M54" s="96">
        <v>5</v>
      </c>
      <c r="N54" s="100">
        <f>IFERROR(M22*M54,0)</f>
        <v>0.05</v>
      </c>
      <c r="O54" s="5"/>
      <c r="P54" s="100">
        <v>4</v>
      </c>
      <c r="Q54" s="100">
        <f>IFERROR(P22*P54,0)</f>
        <v>0.6</v>
      </c>
      <c r="R54" s="5"/>
      <c r="S54" s="96">
        <v>5</v>
      </c>
      <c r="T54" s="100">
        <f>IFERROR(S22*S54,0)</f>
        <v>0.15</v>
      </c>
      <c r="U54" s="5"/>
      <c r="V54" s="100">
        <v>4</v>
      </c>
      <c r="W54" s="100">
        <f>IFERROR(V22*V54,0)</f>
        <v>0.6</v>
      </c>
      <c r="X54" s="5"/>
      <c r="Y54" s="135" t="s">
        <v>23</v>
      </c>
      <c r="Z54" s="117"/>
      <c r="AA54" s="91">
        <f>SUM(E54,H54,K54,N54,Q54,T54,W54)</f>
        <v>4.3</v>
      </c>
      <c r="AB54" s="27">
        <v>4</v>
      </c>
      <c r="AC54" s="3"/>
      <c r="AD54" s="3"/>
      <c r="AE54" s="3"/>
      <c r="AF54" s="3"/>
    </row>
    <row r="55" spans="1:32" ht="18" customHeight="1">
      <c r="A55" s="45" t="s">
        <v>28</v>
      </c>
      <c r="B55" s="28"/>
      <c r="C55" s="8"/>
      <c r="D55" s="97"/>
      <c r="E55" s="97"/>
      <c r="F55" s="3"/>
      <c r="G55" s="97"/>
      <c r="H55" s="97"/>
      <c r="I55" s="3"/>
      <c r="J55" s="100"/>
      <c r="K55" s="100"/>
      <c r="L55" s="3"/>
      <c r="M55" s="97"/>
      <c r="N55" s="100"/>
      <c r="O55" s="3"/>
      <c r="P55" s="100"/>
      <c r="Q55" s="100"/>
      <c r="R55" s="3"/>
      <c r="S55" s="97"/>
      <c r="T55" s="100"/>
      <c r="U55" s="3"/>
      <c r="V55" s="100"/>
      <c r="W55" s="100"/>
      <c r="Y55" s="136"/>
      <c r="Z55" s="117"/>
      <c r="AA55" s="91"/>
      <c r="AB55" s="27"/>
      <c r="AC55" s="3"/>
      <c r="AD55" s="3"/>
      <c r="AE55" s="3"/>
      <c r="AF55" s="3"/>
    </row>
    <row r="56" spans="1:32">
      <c r="A56" s="26"/>
      <c r="B56" s="3"/>
      <c r="C56" s="3"/>
      <c r="D56" s="3"/>
      <c r="E56" s="3"/>
      <c r="F56" s="3"/>
      <c r="G56" s="3"/>
      <c r="H56" s="3"/>
      <c r="I56" s="3"/>
      <c r="J56" s="3"/>
      <c r="K56" s="3"/>
      <c r="L56" s="3"/>
      <c r="M56" s="3"/>
      <c r="N56" s="3"/>
      <c r="O56" s="3"/>
      <c r="P56" s="3"/>
      <c r="Q56" s="3"/>
      <c r="R56" s="3"/>
      <c r="S56" s="3"/>
      <c r="T56" s="3"/>
      <c r="U56" s="3"/>
      <c r="V56" s="3"/>
      <c r="W56" s="3"/>
      <c r="X56" s="3"/>
      <c r="Y56" s="53"/>
      <c r="Z56" s="117"/>
      <c r="AA56" s="56"/>
      <c r="AB56" s="27"/>
      <c r="AC56" s="3"/>
      <c r="AD56" s="3"/>
      <c r="AE56" s="3"/>
      <c r="AF56" s="3"/>
    </row>
    <row r="57" spans="1:32" ht="27" customHeight="1">
      <c r="A57" s="46" t="s">
        <v>39</v>
      </c>
      <c r="B57" s="28"/>
      <c r="C57" s="4"/>
      <c r="D57" s="96">
        <v>4</v>
      </c>
      <c r="E57" s="96">
        <f>IFERROR(D22*D57,0)</f>
        <v>2</v>
      </c>
      <c r="F57" s="6"/>
      <c r="G57" s="96">
        <v>5</v>
      </c>
      <c r="H57" s="96">
        <f>IFERROR(G22*G57,0)</f>
        <v>0.05</v>
      </c>
      <c r="I57" s="5"/>
      <c r="J57" s="100">
        <v>3</v>
      </c>
      <c r="K57" s="100">
        <f>IFERROR(J22*J57,0)</f>
        <v>0.44999999999999996</v>
      </c>
      <c r="L57" s="5"/>
      <c r="M57" s="96">
        <v>5</v>
      </c>
      <c r="N57" s="100">
        <f>IFERROR(M22*M57,0)</f>
        <v>0.05</v>
      </c>
      <c r="O57" s="5"/>
      <c r="P57" s="100">
        <v>5</v>
      </c>
      <c r="Q57" s="100">
        <f>IFERROR(P22*P57,0)</f>
        <v>0.75</v>
      </c>
      <c r="R57" s="5"/>
      <c r="S57" s="96">
        <v>5</v>
      </c>
      <c r="T57" s="100">
        <f>IFERROR(S22*S57,0)</f>
        <v>0.15</v>
      </c>
      <c r="U57" s="5"/>
      <c r="V57" s="100">
        <v>3.5</v>
      </c>
      <c r="W57" s="100">
        <f>IFERROR(V22*V57,0)</f>
        <v>0.52500000000000002</v>
      </c>
      <c r="X57" s="5"/>
      <c r="Y57" s="104" t="s">
        <v>23</v>
      </c>
      <c r="Z57" s="117"/>
      <c r="AA57" s="91">
        <f>SUM(E57,H57,K57,N57,Q57,T57,W57)</f>
        <v>3.9749999999999996</v>
      </c>
      <c r="AB57" s="27">
        <v>7</v>
      </c>
      <c r="AC57" s="3"/>
      <c r="AD57" s="3"/>
      <c r="AE57" s="3"/>
      <c r="AF57" s="3"/>
    </row>
    <row r="58" spans="1:32" ht="18" customHeight="1">
      <c r="A58" s="46" t="s">
        <v>28</v>
      </c>
      <c r="B58" s="28"/>
      <c r="C58" s="8"/>
      <c r="D58" s="97"/>
      <c r="E58" s="97"/>
      <c r="F58" s="3"/>
      <c r="G58" s="97"/>
      <c r="H58" s="97"/>
      <c r="I58" s="3"/>
      <c r="J58" s="100"/>
      <c r="K58" s="100"/>
      <c r="L58" s="3"/>
      <c r="M58" s="97"/>
      <c r="N58" s="100"/>
      <c r="O58" s="3"/>
      <c r="P58" s="100"/>
      <c r="Q58" s="100"/>
      <c r="R58" s="3"/>
      <c r="S58" s="97"/>
      <c r="T58" s="100"/>
      <c r="U58" s="3"/>
      <c r="V58" s="100"/>
      <c r="W58" s="100"/>
      <c r="Y58" s="105"/>
      <c r="Z58" s="117"/>
      <c r="AA58" s="91"/>
      <c r="AB58" s="27"/>
      <c r="AC58" s="3"/>
      <c r="AD58" s="3"/>
      <c r="AE58" s="3"/>
      <c r="AF58" s="3"/>
    </row>
    <row r="59" spans="1:32">
      <c r="A59" s="26"/>
      <c r="B59" s="3"/>
      <c r="C59" s="3"/>
      <c r="D59" s="3"/>
      <c r="E59" s="3"/>
      <c r="F59" s="3"/>
      <c r="G59" s="3"/>
      <c r="H59" s="3"/>
      <c r="I59" s="3"/>
      <c r="J59" s="3"/>
      <c r="K59" s="3"/>
      <c r="L59" s="3"/>
      <c r="M59" s="3"/>
      <c r="N59" s="3"/>
      <c r="O59" s="3"/>
      <c r="P59" s="3"/>
      <c r="Q59" s="3"/>
      <c r="R59" s="3"/>
      <c r="S59" s="3"/>
      <c r="T59" s="3"/>
      <c r="U59" s="3"/>
      <c r="V59" s="3"/>
      <c r="W59" s="3"/>
      <c r="X59" s="3"/>
      <c r="Y59" s="53"/>
      <c r="Z59" s="117"/>
      <c r="AA59" s="56"/>
      <c r="AB59" s="27"/>
      <c r="AC59" s="3"/>
      <c r="AD59" s="3"/>
      <c r="AE59" s="3"/>
      <c r="AF59" s="3"/>
    </row>
    <row r="60" spans="1:32" ht="27" customHeight="1">
      <c r="A60" s="47" t="s">
        <v>40</v>
      </c>
      <c r="B60" s="28"/>
      <c r="C60" s="4"/>
      <c r="D60" s="96">
        <v>3.5</v>
      </c>
      <c r="E60" s="96">
        <f>IFERROR(D22*D60,0)</f>
        <v>1.75</v>
      </c>
      <c r="F60" s="6"/>
      <c r="G60" s="96">
        <v>5</v>
      </c>
      <c r="H60" s="96">
        <f>IFERROR(G22*G60,0)</f>
        <v>0.05</v>
      </c>
      <c r="I60" s="5"/>
      <c r="J60" s="100">
        <v>3.5</v>
      </c>
      <c r="K60" s="100">
        <f>IFERROR(J22*J60,0)</f>
        <v>0.52500000000000002</v>
      </c>
      <c r="L60" s="5"/>
      <c r="M60" s="96">
        <v>5</v>
      </c>
      <c r="N60" s="100">
        <f>IFERROR(M22*M60,0)</f>
        <v>0.05</v>
      </c>
      <c r="O60" s="5"/>
      <c r="P60" s="100">
        <v>4</v>
      </c>
      <c r="Q60" s="100">
        <f>IFERROR(P22*P60,0)</f>
        <v>0.6</v>
      </c>
      <c r="R60" s="5"/>
      <c r="S60" s="96">
        <v>5</v>
      </c>
      <c r="T60" s="100">
        <f>IFERROR(S22*S60,0)</f>
        <v>0.15</v>
      </c>
      <c r="U60" s="5"/>
      <c r="V60" s="100">
        <v>5</v>
      </c>
      <c r="W60" s="100">
        <f>IFERROR(V22*V60,0)</f>
        <v>0.75</v>
      </c>
      <c r="X60" s="5"/>
      <c r="Y60" s="106" t="s">
        <v>23</v>
      </c>
      <c r="Z60" s="117"/>
      <c r="AA60" s="91">
        <f>SUM(E60,H60,K60,N60,Q60,T60,W60)</f>
        <v>3.875</v>
      </c>
      <c r="AB60" s="27">
        <v>8</v>
      </c>
      <c r="AC60" s="3"/>
      <c r="AD60" s="3"/>
      <c r="AE60" s="3"/>
      <c r="AF60" s="3"/>
    </row>
    <row r="61" spans="1:32" ht="18" customHeight="1">
      <c r="A61" s="47" t="s">
        <v>28</v>
      </c>
      <c r="B61" s="28"/>
      <c r="C61" s="8"/>
      <c r="D61" s="97"/>
      <c r="E61" s="97"/>
      <c r="F61" s="3"/>
      <c r="G61" s="97"/>
      <c r="H61" s="97"/>
      <c r="I61" s="3"/>
      <c r="J61" s="100"/>
      <c r="K61" s="100"/>
      <c r="L61" s="3"/>
      <c r="M61" s="97"/>
      <c r="N61" s="100"/>
      <c r="O61" s="3"/>
      <c r="P61" s="100"/>
      <c r="Q61" s="100"/>
      <c r="R61" s="3"/>
      <c r="S61" s="97"/>
      <c r="T61" s="100"/>
      <c r="U61" s="3"/>
      <c r="V61" s="100"/>
      <c r="W61" s="100"/>
      <c r="Y61" s="107"/>
      <c r="Z61" s="117"/>
      <c r="AA61" s="91"/>
      <c r="AB61" s="27"/>
      <c r="AC61" s="3"/>
      <c r="AD61" s="3"/>
      <c r="AE61" s="3"/>
      <c r="AF61" s="3"/>
    </row>
    <row r="62" spans="1:32">
      <c r="A62" s="26"/>
      <c r="B62" s="3"/>
      <c r="C62" s="3"/>
      <c r="D62" s="3"/>
      <c r="E62" s="3"/>
      <c r="F62" s="3"/>
      <c r="G62" s="3"/>
      <c r="H62" s="3"/>
      <c r="I62" s="3"/>
      <c r="J62" s="3"/>
      <c r="K62" s="3"/>
      <c r="L62" s="3"/>
      <c r="M62" s="3"/>
      <c r="N62" s="3"/>
      <c r="O62" s="3"/>
      <c r="P62" s="3"/>
      <c r="Q62" s="3"/>
      <c r="R62" s="3"/>
      <c r="S62" s="3"/>
      <c r="T62" s="3"/>
      <c r="U62" s="3"/>
      <c r="V62" s="3"/>
      <c r="W62" s="3"/>
      <c r="X62" s="3"/>
      <c r="Y62" s="53"/>
      <c r="Z62" s="117"/>
      <c r="AA62" s="56"/>
      <c r="AB62" s="27"/>
      <c r="AC62" s="3"/>
      <c r="AD62" s="3"/>
      <c r="AE62" s="3"/>
      <c r="AF62" s="3"/>
    </row>
    <row r="63" spans="1:32" ht="27" customHeight="1">
      <c r="A63" s="29" t="s">
        <v>41</v>
      </c>
      <c r="B63" s="28"/>
      <c r="C63" s="4"/>
      <c r="D63" s="96">
        <v>3</v>
      </c>
      <c r="E63" s="96">
        <f>IFERROR(D22*D63,0)</f>
        <v>1.5</v>
      </c>
      <c r="F63" s="6"/>
      <c r="G63" s="96">
        <v>5</v>
      </c>
      <c r="H63" s="96">
        <f>IFERROR(G22*G63,0)</f>
        <v>0.05</v>
      </c>
      <c r="I63" s="5"/>
      <c r="J63" s="100">
        <v>2</v>
      </c>
      <c r="K63" s="100">
        <f>IFERROR(J22*J63,0)</f>
        <v>0.3</v>
      </c>
      <c r="L63" s="5"/>
      <c r="M63" s="96">
        <v>5</v>
      </c>
      <c r="N63" s="100">
        <f>IFERROR(M22*M63,0)</f>
        <v>0.05</v>
      </c>
      <c r="O63" s="5"/>
      <c r="P63" s="100">
        <v>4</v>
      </c>
      <c r="Q63" s="100">
        <f>IFERROR(P22*P63,0)</f>
        <v>0.6</v>
      </c>
      <c r="R63" s="5"/>
      <c r="S63" s="96">
        <v>5</v>
      </c>
      <c r="T63" s="100">
        <f>IFERROR(S22*S63,0)</f>
        <v>0.15</v>
      </c>
      <c r="U63" s="5"/>
      <c r="V63" s="100">
        <v>5</v>
      </c>
      <c r="W63" s="100">
        <f>IFERROR(V22*V63,0)</f>
        <v>0.75</v>
      </c>
      <c r="X63" s="5"/>
      <c r="Y63" s="108" t="s">
        <v>23</v>
      </c>
      <c r="Z63" s="117"/>
      <c r="AA63" s="91">
        <f>SUM(E63,H63,K63,N63,Q63,T63,W63)</f>
        <v>3.4</v>
      </c>
      <c r="AB63" s="27">
        <v>13</v>
      </c>
      <c r="AC63" s="3"/>
      <c r="AD63" s="3"/>
      <c r="AE63" s="3"/>
      <c r="AF63" s="3"/>
    </row>
    <row r="64" spans="1:32" ht="18" customHeight="1">
      <c r="A64" s="29" t="s">
        <v>28</v>
      </c>
      <c r="B64" s="28"/>
      <c r="C64" s="8"/>
      <c r="D64" s="97"/>
      <c r="E64" s="97"/>
      <c r="F64" s="3"/>
      <c r="G64" s="97"/>
      <c r="H64" s="97"/>
      <c r="I64" s="3"/>
      <c r="J64" s="100"/>
      <c r="K64" s="100"/>
      <c r="L64" s="3"/>
      <c r="M64" s="97"/>
      <c r="N64" s="100"/>
      <c r="O64" s="3"/>
      <c r="P64" s="100"/>
      <c r="Q64" s="100"/>
      <c r="R64" s="3"/>
      <c r="S64" s="97"/>
      <c r="T64" s="100"/>
      <c r="U64" s="3"/>
      <c r="V64" s="100"/>
      <c r="W64" s="100"/>
      <c r="Y64" s="109"/>
      <c r="Z64" s="117"/>
      <c r="AA64" s="91"/>
      <c r="AB64" s="27"/>
      <c r="AC64" s="3"/>
      <c r="AD64" s="3"/>
      <c r="AE64" s="3"/>
      <c r="AF64" s="3"/>
    </row>
    <row r="65" spans="1:32">
      <c r="A65" s="26"/>
      <c r="B65" s="3"/>
      <c r="C65" s="3"/>
      <c r="D65" s="3"/>
      <c r="E65" s="3"/>
      <c r="F65" s="3"/>
      <c r="G65" s="3"/>
      <c r="H65" s="3"/>
      <c r="I65" s="3"/>
      <c r="J65" s="3"/>
      <c r="K65" s="3"/>
      <c r="L65" s="3"/>
      <c r="M65" s="3"/>
      <c r="N65" s="3"/>
      <c r="O65" s="3"/>
      <c r="P65" s="3"/>
      <c r="Q65" s="3"/>
      <c r="R65" s="3"/>
      <c r="S65" s="3"/>
      <c r="T65" s="3"/>
      <c r="U65" s="3"/>
      <c r="V65" s="3"/>
      <c r="W65" s="3"/>
      <c r="X65" s="3"/>
      <c r="Y65" s="53"/>
      <c r="Z65" s="117"/>
      <c r="AA65" s="56"/>
      <c r="AB65" s="27"/>
      <c r="AC65" s="3"/>
      <c r="AD65" s="3"/>
      <c r="AE65" s="3"/>
      <c r="AF65" s="3"/>
    </row>
    <row r="66" spans="1:32" ht="27" customHeight="1">
      <c r="A66" s="66" t="s">
        <v>42</v>
      </c>
      <c r="B66" s="28"/>
      <c r="C66" s="4"/>
      <c r="D66" s="96">
        <v>3</v>
      </c>
      <c r="E66" s="96">
        <f>IFERROR(D22*D66,0)</f>
        <v>1.5</v>
      </c>
      <c r="F66" s="6"/>
      <c r="G66" s="96">
        <v>5</v>
      </c>
      <c r="H66" s="96">
        <f>IFERROR(G22*G66,0)</f>
        <v>0.05</v>
      </c>
      <c r="I66" s="5"/>
      <c r="J66" s="100">
        <v>4.5</v>
      </c>
      <c r="K66" s="100">
        <f>IFERROR(J22*J66,0)</f>
        <v>0.67499999999999993</v>
      </c>
      <c r="L66" s="5"/>
      <c r="M66" s="96">
        <v>5</v>
      </c>
      <c r="N66" s="100">
        <f>IFERROR(M22*M66,0)</f>
        <v>0.05</v>
      </c>
      <c r="O66" s="5"/>
      <c r="P66" s="100">
        <v>5</v>
      </c>
      <c r="Q66" s="100">
        <f>IFERROR(P22*P66,0)</f>
        <v>0.75</v>
      </c>
      <c r="R66" s="5"/>
      <c r="S66" s="96">
        <v>5</v>
      </c>
      <c r="T66" s="100">
        <f>IFERROR(S22*S66,0)</f>
        <v>0.15</v>
      </c>
      <c r="U66" s="5"/>
      <c r="V66" s="100">
        <v>3</v>
      </c>
      <c r="W66" s="100">
        <f>IFERROR(V22*V66,0)</f>
        <v>0.44999999999999996</v>
      </c>
      <c r="X66" s="5"/>
      <c r="Y66" s="110" t="s">
        <v>23</v>
      </c>
      <c r="Z66" s="117"/>
      <c r="AA66" s="91">
        <f>SUM(E66,H66,K66,N66,Q66,T66,W66)</f>
        <v>3.625</v>
      </c>
      <c r="AB66" s="27">
        <v>10</v>
      </c>
      <c r="AC66" s="3"/>
      <c r="AD66" s="3"/>
      <c r="AE66" s="3"/>
      <c r="AF66" s="3"/>
    </row>
    <row r="67" spans="1:32" ht="17.25" customHeight="1">
      <c r="A67" s="48" t="s">
        <v>28</v>
      </c>
      <c r="B67" s="28"/>
      <c r="C67" s="8"/>
      <c r="D67" s="97"/>
      <c r="E67" s="97"/>
      <c r="F67" s="3"/>
      <c r="G67" s="97"/>
      <c r="H67" s="97"/>
      <c r="I67" s="3"/>
      <c r="J67" s="100"/>
      <c r="K67" s="100"/>
      <c r="L67" s="3"/>
      <c r="M67" s="97"/>
      <c r="N67" s="100"/>
      <c r="O67" s="3"/>
      <c r="P67" s="100"/>
      <c r="Q67" s="100"/>
      <c r="R67" s="3"/>
      <c r="S67" s="97"/>
      <c r="T67" s="100"/>
      <c r="U67" s="3"/>
      <c r="V67" s="100"/>
      <c r="W67" s="100"/>
      <c r="Y67" s="111"/>
      <c r="Z67" s="117"/>
      <c r="AA67" s="91"/>
      <c r="AB67" s="27"/>
      <c r="AC67" s="3"/>
      <c r="AD67" s="3"/>
      <c r="AE67" s="3"/>
      <c r="AF67" s="3"/>
    </row>
    <row r="68" spans="1:32">
      <c r="A68" s="26"/>
      <c r="B68" s="3"/>
      <c r="C68" s="3"/>
      <c r="D68" s="3"/>
      <c r="E68" s="3"/>
      <c r="F68" s="3"/>
      <c r="G68" s="3"/>
      <c r="H68" s="3"/>
      <c r="I68" s="3"/>
      <c r="J68" s="3"/>
      <c r="K68" s="3"/>
      <c r="L68" s="3"/>
      <c r="M68" s="3"/>
      <c r="N68" s="3"/>
      <c r="O68" s="3"/>
      <c r="P68" s="3"/>
      <c r="Q68" s="3"/>
      <c r="R68" s="3"/>
      <c r="S68" s="3"/>
      <c r="T68" s="3"/>
      <c r="U68" s="3"/>
      <c r="V68" s="3"/>
      <c r="W68" s="3"/>
      <c r="X68" s="3"/>
      <c r="Y68" s="53"/>
      <c r="Z68" s="117"/>
      <c r="AA68" s="56"/>
      <c r="AB68" s="27"/>
      <c r="AC68" s="3"/>
      <c r="AD68" s="3"/>
      <c r="AE68" s="3"/>
      <c r="AF68" s="3"/>
    </row>
    <row r="69" spans="1:32" ht="26.25" customHeight="1">
      <c r="A69" s="66" t="s">
        <v>43</v>
      </c>
      <c r="B69" s="28"/>
      <c r="C69" s="4"/>
      <c r="D69" s="96">
        <v>3</v>
      </c>
      <c r="E69" s="96">
        <f>IFERROR(D22*D69,0)</f>
        <v>1.5</v>
      </c>
      <c r="F69" s="6"/>
      <c r="G69" s="96">
        <v>5</v>
      </c>
      <c r="H69" s="96">
        <f>IFERROR(G22*G69,0)</f>
        <v>0.05</v>
      </c>
      <c r="I69" s="5"/>
      <c r="J69" s="100">
        <v>4.5</v>
      </c>
      <c r="K69" s="100">
        <f>IFERROR(J22*J69,0)</f>
        <v>0.67499999999999993</v>
      </c>
      <c r="L69" s="5"/>
      <c r="M69" s="96">
        <v>5</v>
      </c>
      <c r="N69" s="100">
        <f>IFERROR(M22*M69,0)</f>
        <v>0.05</v>
      </c>
      <c r="O69" s="5"/>
      <c r="P69" s="100">
        <v>3.5</v>
      </c>
      <c r="Q69" s="100">
        <f>IFERROR(P22*P69,0)</f>
        <v>0.52500000000000002</v>
      </c>
      <c r="R69" s="5"/>
      <c r="S69" s="96">
        <v>5</v>
      </c>
      <c r="T69" s="100">
        <f>IFERROR(S22*S69,0)</f>
        <v>0.15</v>
      </c>
      <c r="U69" s="5"/>
      <c r="V69" s="100">
        <v>4.5</v>
      </c>
      <c r="W69" s="100">
        <f>IFERROR(V22*V69,0)</f>
        <v>0.67499999999999993</v>
      </c>
      <c r="X69" s="5"/>
      <c r="Y69" s="112" t="s">
        <v>23</v>
      </c>
      <c r="Z69" s="117"/>
      <c r="AA69" s="91">
        <f>SUM(E69,H69,K69,N69,Q69,T69,W69)</f>
        <v>3.6249999999999996</v>
      </c>
      <c r="AB69" s="27">
        <v>10</v>
      </c>
      <c r="AC69" s="3"/>
      <c r="AD69" s="3"/>
      <c r="AE69" s="3"/>
      <c r="AF69" s="3"/>
    </row>
    <row r="70" spans="1:32" ht="18" customHeight="1">
      <c r="A70" s="49" t="s">
        <v>28</v>
      </c>
      <c r="B70" s="30"/>
      <c r="C70" s="31"/>
      <c r="D70" s="97"/>
      <c r="E70" s="97"/>
      <c r="F70" s="32"/>
      <c r="G70" s="97"/>
      <c r="H70" s="97"/>
      <c r="I70" s="32"/>
      <c r="J70" s="100"/>
      <c r="K70" s="100"/>
      <c r="L70" s="32"/>
      <c r="M70" s="97"/>
      <c r="N70" s="100"/>
      <c r="O70" s="32"/>
      <c r="P70" s="100"/>
      <c r="Q70" s="100"/>
      <c r="R70" s="32"/>
      <c r="S70" s="97"/>
      <c r="T70" s="100"/>
      <c r="U70" s="32"/>
      <c r="V70" s="100"/>
      <c r="W70" s="100"/>
      <c r="X70" s="55"/>
      <c r="Y70" s="113"/>
      <c r="Z70" s="118"/>
      <c r="AA70" s="91"/>
      <c r="AB70" s="33"/>
      <c r="AC70" s="3"/>
      <c r="AD70" s="3"/>
      <c r="AE70" s="3"/>
      <c r="AF70" s="3"/>
    </row>
    <row r="71" spans="1:32">
      <c r="A71" s="3"/>
      <c r="B71" s="3"/>
      <c r="C71" s="3"/>
    </row>
    <row r="72" spans="1:32">
      <c r="A72"/>
    </row>
    <row r="73" spans="1:32">
      <c r="A73"/>
    </row>
    <row r="74" spans="1:32">
      <c r="A74"/>
    </row>
    <row r="75" spans="1:32">
      <c r="A75"/>
    </row>
    <row r="76" spans="1:32">
      <c r="A76"/>
    </row>
    <row r="77" spans="1:32">
      <c r="A77"/>
    </row>
    <row r="78" spans="1:32">
      <c r="A78"/>
    </row>
    <row r="79" spans="1:32">
      <c r="A79"/>
    </row>
    <row r="80" spans="1:32">
      <c r="A80"/>
    </row>
    <row r="81" customFormat="1"/>
    <row r="82" customFormat="1"/>
    <row r="83" customFormat="1"/>
    <row r="84" customFormat="1"/>
    <row r="85" customFormat="1"/>
    <row r="86" customFormat="1"/>
    <row r="87" customFormat="1"/>
    <row r="88" customFormat="1"/>
    <row r="89" customFormat="1"/>
    <row r="90" customFormat="1"/>
  </sheetData>
  <autoFilter ref="AA1:AA90" xr:uid="{84C95F50-9970-4B90-B9FB-30D25A575EF0}"/>
  <mergeCells count="270">
    <mergeCell ref="Y57:Y58"/>
    <mergeCell ref="Y60:Y61"/>
    <mergeCell ref="Y63:Y64"/>
    <mergeCell ref="Y66:Y67"/>
    <mergeCell ref="Y69:Y70"/>
    <mergeCell ref="AA63:AA64"/>
    <mergeCell ref="AA66:AA67"/>
    <mergeCell ref="AA69:AA70"/>
    <mergeCell ref="A19:AB19"/>
    <mergeCell ref="Z27:Z70"/>
    <mergeCell ref="Y27:Y28"/>
    <mergeCell ref="Y30:Y31"/>
    <mergeCell ref="Y33:Y34"/>
    <mergeCell ref="Y36:Y37"/>
    <mergeCell ref="Y39:Y40"/>
    <mergeCell ref="Y42:Y43"/>
    <mergeCell ref="Y45:Y46"/>
    <mergeCell ref="Y48:Y49"/>
    <mergeCell ref="Y51:Y52"/>
    <mergeCell ref="Y54:Y55"/>
    <mergeCell ref="AA48:AA49"/>
    <mergeCell ref="AA51:AA52"/>
    <mergeCell ref="AA54:AA55"/>
    <mergeCell ref="AA57:AA58"/>
    <mergeCell ref="AA60:AA61"/>
    <mergeCell ref="AA33:AA34"/>
    <mergeCell ref="AA36:AA37"/>
    <mergeCell ref="AA39:AA40"/>
    <mergeCell ref="AA42:AA43"/>
    <mergeCell ref="AA45:AA46"/>
    <mergeCell ref="AA30:AA31"/>
    <mergeCell ref="V20:W20"/>
    <mergeCell ref="D22:E22"/>
    <mergeCell ref="G22:H22"/>
    <mergeCell ref="J22:K22"/>
    <mergeCell ref="M22:N22"/>
    <mergeCell ref="P22:Q22"/>
    <mergeCell ref="S22:T22"/>
    <mergeCell ref="V22:W22"/>
    <mergeCell ref="D20:E20"/>
    <mergeCell ref="G20:H20"/>
    <mergeCell ref="J20:K20"/>
    <mergeCell ref="M20:N20"/>
    <mergeCell ref="P20:Q20"/>
    <mergeCell ref="S20:T20"/>
    <mergeCell ref="V60:V61"/>
    <mergeCell ref="W60:W61"/>
    <mergeCell ref="N54:N55"/>
    <mergeCell ref="V66:V67"/>
    <mergeCell ref="W66:W67"/>
    <mergeCell ref="M69:M70"/>
    <mergeCell ref="N69:N70"/>
    <mergeCell ref="P69:P70"/>
    <mergeCell ref="Q69:Q70"/>
    <mergeCell ref="S69:S70"/>
    <mergeCell ref="T69:T70"/>
    <mergeCell ref="V69:V70"/>
    <mergeCell ref="W69:W70"/>
    <mergeCell ref="M66:M67"/>
    <mergeCell ref="N66:N67"/>
    <mergeCell ref="P66:P67"/>
    <mergeCell ref="Q66:Q67"/>
    <mergeCell ref="S66:S67"/>
    <mergeCell ref="T66:T67"/>
    <mergeCell ref="M63:M64"/>
    <mergeCell ref="N63:N64"/>
    <mergeCell ref="P63:P64"/>
    <mergeCell ref="Q63:Q64"/>
    <mergeCell ref="S63:S64"/>
    <mergeCell ref="T63:T64"/>
    <mergeCell ref="V63:V64"/>
    <mergeCell ref="W63:W64"/>
    <mergeCell ref="S57:S58"/>
    <mergeCell ref="T57:T58"/>
    <mergeCell ref="V57:V58"/>
    <mergeCell ref="W57:W58"/>
    <mergeCell ref="M60:M61"/>
    <mergeCell ref="N60:N61"/>
    <mergeCell ref="P60:P61"/>
    <mergeCell ref="Q60:Q61"/>
    <mergeCell ref="S60:S61"/>
    <mergeCell ref="T60:T61"/>
    <mergeCell ref="M54:M55"/>
    <mergeCell ref="M57:M58"/>
    <mergeCell ref="N57:N58"/>
    <mergeCell ref="P57:P58"/>
    <mergeCell ref="Q57:Q58"/>
    <mergeCell ref="W54:W55"/>
    <mergeCell ref="V54:V55"/>
    <mergeCell ref="T54:T55"/>
    <mergeCell ref="S54:S55"/>
    <mergeCell ref="Q54:Q55"/>
    <mergeCell ref="P54:P55"/>
    <mergeCell ref="V48:V49"/>
    <mergeCell ref="W48:W49"/>
    <mergeCell ref="M51:M52"/>
    <mergeCell ref="N51:N52"/>
    <mergeCell ref="P51:P52"/>
    <mergeCell ref="Q51:Q52"/>
    <mergeCell ref="S51:S52"/>
    <mergeCell ref="T51:T52"/>
    <mergeCell ref="V51:V52"/>
    <mergeCell ref="W51:W52"/>
    <mergeCell ref="M48:M49"/>
    <mergeCell ref="N48:N49"/>
    <mergeCell ref="P48:P49"/>
    <mergeCell ref="Q48:Q49"/>
    <mergeCell ref="S48:S49"/>
    <mergeCell ref="T48:T49"/>
    <mergeCell ref="V42:V43"/>
    <mergeCell ref="W42:W43"/>
    <mergeCell ref="M45:M46"/>
    <mergeCell ref="N45:N46"/>
    <mergeCell ref="P45:P46"/>
    <mergeCell ref="Q45:Q46"/>
    <mergeCell ref="S45:S46"/>
    <mergeCell ref="T45:T46"/>
    <mergeCell ref="V45:V46"/>
    <mergeCell ref="W45:W46"/>
    <mergeCell ref="M42:M43"/>
    <mergeCell ref="N42:N43"/>
    <mergeCell ref="P42:P43"/>
    <mergeCell ref="Q42:Q43"/>
    <mergeCell ref="S42:S43"/>
    <mergeCell ref="T42:T43"/>
    <mergeCell ref="V36:V37"/>
    <mergeCell ref="W36:W37"/>
    <mergeCell ref="M39:M40"/>
    <mergeCell ref="N39:N40"/>
    <mergeCell ref="P39:P40"/>
    <mergeCell ref="Q39:Q40"/>
    <mergeCell ref="S39:S40"/>
    <mergeCell ref="T39:T40"/>
    <mergeCell ref="V39:V40"/>
    <mergeCell ref="W39:W40"/>
    <mergeCell ref="M36:M37"/>
    <mergeCell ref="N36:N37"/>
    <mergeCell ref="P36:P37"/>
    <mergeCell ref="Q36:Q37"/>
    <mergeCell ref="S36:S37"/>
    <mergeCell ref="T36:T37"/>
    <mergeCell ref="J69:J70"/>
    <mergeCell ref="K69:K70"/>
    <mergeCell ref="K51:K52"/>
    <mergeCell ref="J54:J55"/>
    <mergeCell ref="K54:K55"/>
    <mergeCell ref="J57:J58"/>
    <mergeCell ref="K57:K58"/>
    <mergeCell ref="J60:J61"/>
    <mergeCell ref="K60:K61"/>
    <mergeCell ref="K39:K40"/>
    <mergeCell ref="J42:J43"/>
    <mergeCell ref="K42:K43"/>
    <mergeCell ref="K45:K46"/>
    <mergeCell ref="J48:J49"/>
    <mergeCell ref="K48:K49"/>
    <mergeCell ref="G63:G64"/>
    <mergeCell ref="H63:H64"/>
    <mergeCell ref="G66:G67"/>
    <mergeCell ref="H66:H67"/>
    <mergeCell ref="J45:J46"/>
    <mergeCell ref="J51:J52"/>
    <mergeCell ref="J63:J64"/>
    <mergeCell ref="K63:K64"/>
    <mergeCell ref="J66:J67"/>
    <mergeCell ref="K66:K67"/>
    <mergeCell ref="D42:D43"/>
    <mergeCell ref="E42:E43"/>
    <mergeCell ref="G69:G70"/>
    <mergeCell ref="H69:H70"/>
    <mergeCell ref="G54:G55"/>
    <mergeCell ref="H54:H55"/>
    <mergeCell ref="G57:G58"/>
    <mergeCell ref="H57:H58"/>
    <mergeCell ref="G60:G61"/>
    <mergeCell ref="H60:H61"/>
    <mergeCell ref="G48:G49"/>
    <mergeCell ref="H48:H49"/>
    <mergeCell ref="G51:G52"/>
    <mergeCell ref="H51:H52"/>
    <mergeCell ref="G33:G34"/>
    <mergeCell ref="H33:H34"/>
    <mergeCell ref="D69:D70"/>
    <mergeCell ref="E69:E70"/>
    <mergeCell ref="G36:G37"/>
    <mergeCell ref="H36:H37"/>
    <mergeCell ref="G39:G40"/>
    <mergeCell ref="H39:H40"/>
    <mergeCell ref="G42:G43"/>
    <mergeCell ref="H42:H43"/>
    <mergeCell ref="G45:G46"/>
    <mergeCell ref="H45:H46"/>
    <mergeCell ref="D60:D61"/>
    <mergeCell ref="E60:E61"/>
    <mergeCell ref="D63:D64"/>
    <mergeCell ref="E63:E64"/>
    <mergeCell ref="D66:D67"/>
    <mergeCell ref="E66:E67"/>
    <mergeCell ref="D51:D52"/>
    <mergeCell ref="E51:E52"/>
    <mergeCell ref="D54:D55"/>
    <mergeCell ref="E54:E55"/>
    <mergeCell ref="D57:D58"/>
    <mergeCell ref="E57:E58"/>
    <mergeCell ref="T24:T25"/>
    <mergeCell ref="V24:V25"/>
    <mergeCell ref="D45:D46"/>
    <mergeCell ref="E45:E46"/>
    <mergeCell ref="D48:D49"/>
    <mergeCell ref="E48:E49"/>
    <mergeCell ref="V33:V34"/>
    <mergeCell ref="W33:W34"/>
    <mergeCell ref="W30:W31"/>
    <mergeCell ref="D36:D37"/>
    <mergeCell ref="E36:E37"/>
    <mergeCell ref="D39:D40"/>
    <mergeCell ref="E39:E40"/>
    <mergeCell ref="J36:J37"/>
    <mergeCell ref="K36:K37"/>
    <mergeCell ref="J39:J40"/>
    <mergeCell ref="M33:M34"/>
    <mergeCell ref="N33:N34"/>
    <mergeCell ref="P33:P34"/>
    <mergeCell ref="Q33:Q34"/>
    <mergeCell ref="S33:S34"/>
    <mergeCell ref="T33:T34"/>
    <mergeCell ref="D33:D34"/>
    <mergeCell ref="E33:E34"/>
    <mergeCell ref="W27:W28"/>
    <mergeCell ref="J33:J34"/>
    <mergeCell ref="K33:K34"/>
    <mergeCell ref="N30:N31"/>
    <mergeCell ref="P30:P31"/>
    <mergeCell ref="Q30:Q31"/>
    <mergeCell ref="S30:S31"/>
    <mergeCell ref="T30:T31"/>
    <mergeCell ref="V30:V31"/>
    <mergeCell ref="D30:D31"/>
    <mergeCell ref="E30:E31"/>
    <mergeCell ref="G30:G31"/>
    <mergeCell ref="H30:H31"/>
    <mergeCell ref="J30:J31"/>
    <mergeCell ref="K30:K31"/>
    <mergeCell ref="M30:M31"/>
    <mergeCell ref="K24:K25"/>
    <mergeCell ref="M24:M25"/>
    <mergeCell ref="AA27:AA28"/>
    <mergeCell ref="D24:D25"/>
    <mergeCell ref="E24:E25"/>
    <mergeCell ref="G24:G25"/>
    <mergeCell ref="H24:H25"/>
    <mergeCell ref="J24:J25"/>
    <mergeCell ref="J27:J28"/>
    <mergeCell ref="K27:K28"/>
    <mergeCell ref="M27:M28"/>
    <mergeCell ref="N27:N28"/>
    <mergeCell ref="P27:P28"/>
    <mergeCell ref="Q27:Q28"/>
    <mergeCell ref="D27:D28"/>
    <mergeCell ref="E27:E28"/>
    <mergeCell ref="G27:G28"/>
    <mergeCell ref="H27:H28"/>
    <mergeCell ref="W24:W25"/>
    <mergeCell ref="N24:N25"/>
    <mergeCell ref="P24:P25"/>
    <mergeCell ref="Q24:Q25"/>
    <mergeCell ref="S24:S25"/>
    <mergeCell ref="S27:S28"/>
    <mergeCell ref="T27:T28"/>
    <mergeCell ref="V27:V28"/>
  </mergeCells>
  <phoneticPr fontId="21" type="noConversion"/>
  <pageMargins left="0.7" right="0.7" top="0.75" bottom="0.75" header="0.3" footer="0.3"/>
  <pageSetup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E7B0-623A-4ECC-87B3-4895DEBF8C1D}">
  <dimension ref="A1:K29"/>
  <sheetViews>
    <sheetView workbookViewId="0">
      <selection activeCell="C22" sqref="C22"/>
    </sheetView>
  </sheetViews>
  <sheetFormatPr defaultColWidth="9" defaultRowHeight="15.75"/>
  <cols>
    <col min="1" max="1" width="9" style="83"/>
    <col min="2" max="2" width="16.2109375" style="7" customWidth="1"/>
    <col min="3" max="3" width="43.640625" style="7" bestFit="1" customWidth="1"/>
    <col min="4" max="4" width="21.640625" style="7" bestFit="1" customWidth="1"/>
    <col min="5" max="5" width="26.35546875" style="7" customWidth="1"/>
    <col min="6" max="6" width="25.140625" style="7" bestFit="1" customWidth="1"/>
    <col min="7" max="7" width="4.7109375" style="7" customWidth="1"/>
    <col min="8" max="8" width="15.35546875" style="7" bestFit="1" customWidth="1"/>
    <col min="9" max="9" width="13.2109375" style="7" bestFit="1" customWidth="1"/>
    <col min="10" max="10" width="9.140625"/>
    <col min="11" max="11" width="12.7109375" style="7" customWidth="1"/>
    <col min="12" max="16384" width="9" style="7"/>
  </cols>
  <sheetData>
    <row r="1" spans="1:11">
      <c r="A1" s="83" t="s">
        <v>26</v>
      </c>
      <c r="E1" s="7" t="s">
        <v>44</v>
      </c>
      <c r="H1" s="7" t="s">
        <v>45</v>
      </c>
    </row>
    <row r="2" spans="1:11">
      <c r="B2" s="7" t="s">
        <v>46</v>
      </c>
      <c r="C2" s="7" t="s">
        <v>47</v>
      </c>
      <c r="D2" s="7" t="s">
        <v>48</v>
      </c>
      <c r="E2" s="7" t="s">
        <v>49</v>
      </c>
      <c r="F2" s="7" t="s">
        <v>50</v>
      </c>
      <c r="H2" s="7" t="s">
        <v>49</v>
      </c>
      <c r="I2" s="7" t="s">
        <v>50</v>
      </c>
      <c r="K2" s="7" t="s">
        <v>51</v>
      </c>
    </row>
    <row r="4" spans="1:11" s="74" customFormat="1" ht="20.65">
      <c r="A4" s="83">
        <v>1</v>
      </c>
      <c r="B4" s="74">
        <v>5</v>
      </c>
      <c r="C4" s="75" t="s">
        <v>52</v>
      </c>
      <c r="D4" s="76" t="s">
        <v>53</v>
      </c>
      <c r="E4" s="74" t="s">
        <v>54</v>
      </c>
      <c r="F4" s="82" t="s">
        <v>55</v>
      </c>
      <c r="H4" s="74" t="s">
        <v>56</v>
      </c>
      <c r="I4" s="74" t="s">
        <v>57</v>
      </c>
    </row>
    <row r="5" spans="1:11" s="74" customFormat="1" ht="20.65">
      <c r="A5" s="83">
        <v>2</v>
      </c>
      <c r="B5" s="74">
        <v>5</v>
      </c>
      <c r="C5" s="75" t="s">
        <v>58</v>
      </c>
      <c r="D5" s="76" t="s">
        <v>59</v>
      </c>
      <c r="E5" s="82">
        <v>45532</v>
      </c>
      <c r="F5" s="74" t="s">
        <v>55</v>
      </c>
      <c r="H5" s="82">
        <v>45307</v>
      </c>
      <c r="I5" s="80">
        <v>45445</v>
      </c>
    </row>
    <row r="6" spans="1:11" s="74" customFormat="1" ht="20.65">
      <c r="A6" s="83">
        <v>3</v>
      </c>
      <c r="B6" s="74">
        <v>5</v>
      </c>
      <c r="C6" s="78" t="s">
        <v>60</v>
      </c>
      <c r="D6" s="76" t="s">
        <v>59</v>
      </c>
    </row>
    <row r="7" spans="1:11" s="74" customFormat="1" ht="20.65">
      <c r="A7" s="83">
        <v>4</v>
      </c>
      <c r="B7" s="74">
        <v>3.75</v>
      </c>
      <c r="C7" s="75" t="s">
        <v>33</v>
      </c>
      <c r="D7" s="76" t="s">
        <v>61</v>
      </c>
    </row>
    <row r="8" spans="1:11" s="74" customFormat="1" ht="20.65">
      <c r="A8" s="83">
        <v>5</v>
      </c>
      <c r="B8" s="74">
        <v>5</v>
      </c>
      <c r="C8" s="78" t="s">
        <v>62</v>
      </c>
      <c r="D8" s="76" t="s">
        <v>63</v>
      </c>
      <c r="E8" s="82">
        <v>45169</v>
      </c>
      <c r="F8" s="82">
        <v>45270</v>
      </c>
      <c r="H8" s="82">
        <v>44934</v>
      </c>
      <c r="I8" s="74" t="s">
        <v>64</v>
      </c>
    </row>
    <row r="9" spans="1:11" s="74" customFormat="1">
      <c r="A9" s="83">
        <v>6</v>
      </c>
      <c r="B9" s="74">
        <v>5</v>
      </c>
      <c r="C9" s="75" t="s">
        <v>65</v>
      </c>
      <c r="D9" s="74" t="s">
        <v>66</v>
      </c>
      <c r="E9" s="80">
        <v>45165</v>
      </c>
      <c r="F9" s="74" t="s">
        <v>67</v>
      </c>
      <c r="H9" s="80">
        <v>45312</v>
      </c>
      <c r="I9" s="80">
        <v>45473</v>
      </c>
    </row>
    <row r="10" spans="1:11" s="74" customFormat="1" ht="20.65">
      <c r="A10" s="83">
        <v>7</v>
      </c>
      <c r="B10" s="74">
        <v>3.5</v>
      </c>
      <c r="C10" s="75" t="s">
        <v>39</v>
      </c>
      <c r="D10" s="76" t="s">
        <v>68</v>
      </c>
      <c r="E10" s="74" t="s">
        <v>69</v>
      </c>
      <c r="F10" s="74" t="s">
        <v>70</v>
      </c>
      <c r="H10" s="74" t="s">
        <v>71</v>
      </c>
      <c r="I10" s="74" t="s">
        <v>72</v>
      </c>
    </row>
    <row r="11" spans="1:11" s="74" customFormat="1" ht="31.5">
      <c r="A11" s="83">
        <v>8</v>
      </c>
      <c r="B11" s="74">
        <v>4</v>
      </c>
      <c r="C11" s="75" t="s">
        <v>73</v>
      </c>
      <c r="D11" s="76" t="s">
        <v>74</v>
      </c>
    </row>
    <row r="12" spans="1:11" s="74" customFormat="1" ht="31.5">
      <c r="A12" s="83">
        <v>9</v>
      </c>
      <c r="B12" s="74">
        <v>3.5</v>
      </c>
      <c r="C12" s="75" t="s">
        <v>75</v>
      </c>
      <c r="D12" s="76" t="s">
        <v>61</v>
      </c>
      <c r="E12" s="74" t="s">
        <v>76</v>
      </c>
      <c r="F12" s="74" t="s">
        <v>77</v>
      </c>
      <c r="H12" s="81" t="s">
        <v>78</v>
      </c>
      <c r="I12" s="74" t="s">
        <v>79</v>
      </c>
    </row>
    <row r="13" spans="1:11" s="74" customFormat="1" ht="20.65">
      <c r="A13" s="83">
        <v>10</v>
      </c>
      <c r="B13" s="74">
        <v>3.75</v>
      </c>
      <c r="C13" s="75" t="s">
        <v>80</v>
      </c>
      <c r="D13" s="76" t="s">
        <v>61</v>
      </c>
    </row>
    <row r="14" spans="1:11" s="74" customFormat="1" ht="20.65">
      <c r="A14" s="83">
        <v>11</v>
      </c>
      <c r="B14" s="74">
        <v>3.5</v>
      </c>
      <c r="C14" s="75" t="s">
        <v>81</v>
      </c>
      <c r="D14" s="76" t="s">
        <v>53</v>
      </c>
      <c r="E14" s="74" t="s">
        <v>82</v>
      </c>
      <c r="F14" s="74" t="s">
        <v>83</v>
      </c>
      <c r="H14" s="74" t="s">
        <v>84</v>
      </c>
      <c r="I14" s="74" t="s">
        <v>85</v>
      </c>
      <c r="K14" s="77" t="s">
        <v>86</v>
      </c>
    </row>
    <row r="15" spans="1:11" s="74" customFormat="1" ht="20.65">
      <c r="A15" s="83">
        <v>12</v>
      </c>
      <c r="B15" s="74">
        <v>3.5</v>
      </c>
      <c r="C15" s="75" t="s">
        <v>87</v>
      </c>
      <c r="D15" s="76" t="s">
        <v>88</v>
      </c>
      <c r="E15" s="74" t="s">
        <v>69</v>
      </c>
      <c r="F15" s="74" t="s">
        <v>89</v>
      </c>
      <c r="H15" s="74" t="s">
        <v>71</v>
      </c>
      <c r="I15" s="74" t="s">
        <v>72</v>
      </c>
    </row>
    <row r="16" spans="1:11" s="74" customFormat="1" ht="20.65">
      <c r="A16" s="84">
        <v>13</v>
      </c>
      <c r="B16" s="74">
        <v>3</v>
      </c>
      <c r="C16" s="75" t="s">
        <v>90</v>
      </c>
      <c r="D16" s="76" t="s">
        <v>74</v>
      </c>
    </row>
    <row r="17" spans="1:11" s="74" customFormat="1" ht="31.5">
      <c r="A17" s="83">
        <v>14</v>
      </c>
      <c r="B17" s="74">
        <v>3.75</v>
      </c>
      <c r="C17" s="75" t="s">
        <v>91</v>
      </c>
      <c r="D17" s="76" t="s">
        <v>68</v>
      </c>
      <c r="E17" s="79">
        <v>45187</v>
      </c>
      <c r="H17" s="80">
        <v>45341</v>
      </c>
    </row>
    <row r="18" spans="1:11" s="74" customFormat="1" ht="20.65">
      <c r="A18" s="83">
        <v>15</v>
      </c>
      <c r="B18" s="74">
        <v>3</v>
      </c>
      <c r="C18" s="75" t="s">
        <v>41</v>
      </c>
      <c r="D18" s="76" t="s">
        <v>61</v>
      </c>
      <c r="E18" s="74" t="s">
        <v>92</v>
      </c>
      <c r="F18" s="74" t="s">
        <v>89</v>
      </c>
      <c r="H18" s="74" t="s">
        <v>93</v>
      </c>
      <c r="I18" s="74" t="s">
        <v>94</v>
      </c>
    </row>
    <row r="25" spans="1:11" s="67" customFormat="1" ht="20.65">
      <c r="A25" s="83"/>
      <c r="B25" s="67">
        <v>3</v>
      </c>
      <c r="C25" s="70" t="s">
        <v>95</v>
      </c>
      <c r="D25" s="69" t="s">
        <v>61</v>
      </c>
      <c r="K25" s="67" t="s">
        <v>96</v>
      </c>
    </row>
    <row r="26" spans="1:11" s="67" customFormat="1" ht="20.65">
      <c r="A26" s="83"/>
      <c r="B26" s="67" t="s">
        <v>97</v>
      </c>
      <c r="C26" s="68" t="s">
        <v>98</v>
      </c>
      <c r="D26" s="69" t="s">
        <v>99</v>
      </c>
    </row>
    <row r="27" spans="1:11" s="67" customFormat="1" ht="20.65">
      <c r="A27" s="83"/>
      <c r="B27" s="67">
        <v>3</v>
      </c>
      <c r="C27" s="70" t="s">
        <v>100</v>
      </c>
      <c r="D27" s="69" t="s">
        <v>99</v>
      </c>
      <c r="E27" s="72">
        <v>45518</v>
      </c>
      <c r="F27" s="71">
        <v>45648</v>
      </c>
      <c r="H27" s="72">
        <v>45295</v>
      </c>
      <c r="I27" s="71">
        <v>45457</v>
      </c>
    </row>
    <row r="28" spans="1:11" s="67" customFormat="1" ht="20.65">
      <c r="A28" s="83"/>
      <c r="B28" s="67">
        <v>1.5</v>
      </c>
      <c r="C28" s="68" t="s">
        <v>101</v>
      </c>
      <c r="D28" s="69" t="s">
        <v>61</v>
      </c>
      <c r="E28" s="67" t="s">
        <v>102</v>
      </c>
      <c r="F28" s="67" t="s">
        <v>103</v>
      </c>
      <c r="H28" s="67" t="s">
        <v>104</v>
      </c>
      <c r="I28" s="67" t="s">
        <v>105</v>
      </c>
    </row>
    <row r="29" spans="1:11" s="67" customFormat="1">
      <c r="A29" s="83"/>
      <c r="B29" s="67">
        <v>2.5</v>
      </c>
      <c r="C29" s="70" t="s">
        <v>106</v>
      </c>
      <c r="D29" s="67" t="s">
        <v>61</v>
      </c>
      <c r="E29" s="71">
        <v>45539</v>
      </c>
      <c r="F29" s="71">
        <v>45647</v>
      </c>
      <c r="H29" s="71">
        <v>45315</v>
      </c>
      <c r="I29" s="71">
        <v>45442</v>
      </c>
      <c r="K29" s="67" t="s">
        <v>107</v>
      </c>
    </row>
  </sheetData>
  <autoFilter ref="A4:A19" xr:uid="{7F4FE7B0-623A-4ECC-87B3-4895DEBF8C1D}"/>
  <phoneticPr fontId="21" type="noConversion"/>
  <hyperlinks>
    <hyperlink ref="C9" r:id="rId1" display="https://smithlearning.ca/d2l/le/content/784050/viewContent/4858998/View" xr:uid="{609EB4E9-CFE2-439D-80B1-6C9F2221D986}"/>
    <hyperlink ref="C8" r:id="rId2" display="https://smithlearning.ca/d2l/le/content/784050/viewContent/4859000/View" xr:uid="{1897ADE9-327D-4974-B903-DF7A6C2476A5}"/>
    <hyperlink ref="C28" r:id="rId3" display="https://smithlearning.ca/d2l/le/content/784050/viewContent/4859006/View" xr:uid="{EDD476F7-D583-4EAF-89E1-2CC4D80CE556}"/>
    <hyperlink ref="C29" r:id="rId4" display="https://smithlearning.ca/content/enforced/C-!!UndergraduateExchangeSandbox/Fact Sheet Commerce HEC Paris 2023-2024.pdf?ou=784050" xr:uid="{E82FF4A5-7D52-41C0-9F15-D6E4807B7B16}"/>
    <hyperlink ref="C15" r:id="rId5" display="https://smithlearning.ca/d2l/le/content/784050/viewContent/4859026/View" xr:uid="{7D7DBD60-6116-4984-AA9A-34CCF59EFBE2}"/>
    <hyperlink ref="C4" r:id="rId6" display="https://smithlearning.ca/d2l/le/content/784050/viewContent/4859039/View" xr:uid="{AC7451AF-7FA2-400A-BB26-AF70AB661A7D}"/>
    <hyperlink ref="C5" r:id="rId7" display="https://smithlearning.ca/content/enforced/C-!!UndergraduateExchangeSandbox/Fact Sheet Commerce Stockholm 2023-2024.pdf?ou=784050" xr:uid="{50564707-0390-4B63-9493-A5BF5BC43A69}"/>
    <hyperlink ref="C16" r:id="rId8" display="https://smithlearning.ca/d2l/le/content/784050/viewContent/4859028/View" xr:uid="{411BFB0E-C908-43FF-974E-C815A3199EC4}"/>
    <hyperlink ref="C12" r:id="rId9" display="https://smithlearning.ca/d2l/le/content/784050/viewContent/4859003/View" xr:uid="{9F6B8660-A4BC-4527-8787-D6F5394C0138}"/>
    <hyperlink ref="C25" r:id="rId10" display="https://smithlearning.ca/d2l/le/content/784050/viewContent/4859013/View" xr:uid="{BA0631B6-6C36-4641-A3BB-F97B99BD9134}"/>
    <hyperlink ref="C10" r:id="rId11" display="https://smithlearning.ca/d2l/le/content/784050/viewContent/4859047/View" xr:uid="{544DE124-7078-40E6-9AC1-0216A93D687E}"/>
    <hyperlink ref="C11" r:id="rId12" display="https://smithlearning.ca/d2l/le/content/784050/viewContent/4859027/View" xr:uid="{6C58F7EA-3861-4A00-AD1C-CF54E262D8A2}"/>
    <hyperlink ref="C18" r:id="rId13" display="https://smithlearning.ca/d2l/le/content/784050/viewContent/4859004/View" xr:uid="{19808481-ED9B-46EA-A40C-828D49472FD7}"/>
    <hyperlink ref="C26" r:id="rId14" display="https://smithlearning.ca/d2l/le/content/784050/viewContent/4859030/View" xr:uid="{CD803809-407B-4B80-A3C2-FDBBC70FDEE8}"/>
    <hyperlink ref="C14" r:id="rId15" display="https://smithlearning.ca/content/enforced/C-!!UndergraduateExchangeSandbox/Fact Sheet Commerce IE 2023-2024.pdf?ou=784050" xr:uid="{0D257D31-52E6-4665-B4DF-F5F77EB834E7}"/>
    <hyperlink ref="C13" r:id="rId16" display="https://smithlearning.ca/d2l/le/content/784050/viewContent/4859002/View" xr:uid="{90A1B571-4D11-405B-A68B-96F87CE50651}"/>
    <hyperlink ref="C27" r:id="rId17" display="https://smithlearning.ca/content/enforced/C-!!UndergraduateExchangeSandbox/Fact Sheet Commerce NHH 23-24.pdf?ou=784050" xr:uid="{3A5B02B0-BE7E-4E82-B198-6145B2B59916}"/>
    <hyperlink ref="C7" r:id="rId18" display="https://smithlearning.ca/content/enforced/C-!!UndergraduateExchangeSandbox/Fact Sheet Commerce Grenoble 2023-2024.pdf?ou=784050" xr:uid="{326C5388-4E6C-445A-824F-E09B58CA6C59}"/>
    <hyperlink ref="C6" r:id="rId19" display="https://smithlearning.ca/d2l/le/content/784050/viewContent/4859042/View" xr:uid="{AFDBEC71-4AF4-4024-B8FC-D102831D5F79}"/>
    <hyperlink ref="C17" r:id="rId20" display="https://smithlearning.ca/d2l/le/content/784050/viewContent/4859046/View" xr:uid="{A7FF09F2-7890-4618-9873-D5BD420C1E9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Instructions</vt:lpstr>
      <vt:lpstr>Step 1 Exchange CRITERIA</vt:lpstr>
      <vt:lpstr>Step 2 Exchange Comparison Tool</vt:lpstr>
      <vt:lpstr>Lists of top 20(Personal)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Bratislav Milojevic | ELMED d.o.o.</dc:creator>
  <cp:keywords/>
  <dc:description/>
  <cp:lastModifiedBy>Xiong Haoyang</cp:lastModifiedBy>
  <cp:revision/>
  <dcterms:created xsi:type="dcterms:W3CDTF">2022-11-26T15:32:51Z</dcterms:created>
  <dcterms:modified xsi:type="dcterms:W3CDTF">2025-05-05T12:59:02Z</dcterms:modified>
  <cp:category/>
  <cp:contentStatus/>
</cp:coreProperties>
</file>