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aaltofi-my.sharepoint.com/personal/haoyang_xiong_aalto_fi/Documents/Desktop/"/>
    </mc:Choice>
  </mc:AlternateContent>
  <xr:revisionPtr revIDLastSave="219" documentId="8_{3F787468-B54B-42CC-9C69-271FC1050873}" xr6:coauthVersionLast="47" xr6:coauthVersionMax="47" xr10:uidLastSave="{D5E51CBB-E94F-409A-9003-6FBE98BF1350}"/>
  <bookViews>
    <workbookView xWindow="-98" yWindow="-98" windowWidth="22695" windowHeight="14595" activeTab="2" xr2:uid="{C7007281-B621-46EE-ADFB-E42BB4C2B70F}"/>
  </bookViews>
  <sheets>
    <sheet name="Example" sheetId="1" r:id="rId1"/>
    <sheet name="Creating your own" sheetId="2" r:id="rId2"/>
    <sheet name="Academic" sheetId="3" r:id="rId3"/>
    <sheet name="Formula Draft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4" i="2" l="1"/>
  <c r="E11" i="2"/>
  <c r="E8" i="2"/>
  <c r="E18" i="3"/>
  <c r="G25" i="3"/>
  <c r="F25" i="3"/>
  <c r="E25" i="3"/>
  <c r="D25" i="3"/>
  <c r="C24" i="3"/>
  <c r="C25" i="3" s="1"/>
  <c r="E16" i="3"/>
  <c r="D26" i="3" l="1"/>
  <c r="C26" i="3"/>
  <c r="F26" i="3"/>
  <c r="E26" i="3"/>
  <c r="G26" i="3"/>
</calcChain>
</file>

<file path=xl/sharedStrings.xml><?xml version="1.0" encoding="utf-8"?>
<sst xmlns="http://schemas.openxmlformats.org/spreadsheetml/2006/main" count="264" uniqueCount="76">
  <si>
    <t>EXCHANGE CRITERIA</t>
  </si>
  <si>
    <t>Entrepreneurial Supportive</t>
  </si>
  <si>
    <t>Geographic Factor/ Culture Environment</t>
  </si>
  <si>
    <t>Exchange Supportive</t>
  </si>
  <si>
    <t>Travel Expense</t>
  </si>
  <si>
    <t>Interest of Courses</t>
  </si>
  <si>
    <t>Language Flexibility</t>
  </si>
  <si>
    <t>Mobility Flexibility</t>
  </si>
  <si>
    <t>EXCHANGE CRITERION WEIGHTED VALUE (MUST EQUAL 100)</t>
  </si>
  <si>
    <t>Total</t>
  </si>
  <si>
    <t>RATING</t>
  </si>
  <si>
    <t>/5</t>
  </si>
  <si>
    <t>Points (weight x rating)</t>
  </si>
  <si>
    <t>Order</t>
  </si>
  <si>
    <t>ESADE Business School, Spain</t>
  </si>
  <si>
    <t>Winter</t>
  </si>
  <si>
    <t>Università Bocconi, Italy</t>
  </si>
  <si>
    <t>Copenhagen Business School (CBS), Denmark</t>
  </si>
  <si>
    <t>Aalto School of Business, Helsinki</t>
  </si>
  <si>
    <t>University of Zurich</t>
  </si>
  <si>
    <t>Grenoble Ecole de Management</t>
  </si>
  <si>
    <t xml:space="preserve">The Stockholm School of Economics </t>
  </si>
  <si>
    <t>University of Rotterdam</t>
  </si>
  <si>
    <t>Fall</t>
  </si>
  <si>
    <t>EDHEC Business School</t>
  </si>
  <si>
    <t>Lund University</t>
  </si>
  <si>
    <t>University of St. Gallen</t>
  </si>
  <si>
    <t>Maastricht University</t>
  </si>
  <si>
    <t>EMLYON Business School</t>
  </si>
  <si>
    <t>IE University</t>
  </si>
  <si>
    <t>AUDENCIA BUSINESS SCHOOL</t>
  </si>
  <si>
    <t>w</t>
    <phoneticPr fontId="13" type="noConversion"/>
  </si>
  <si>
    <t>Class Size</t>
    <phoneticPr fontId="13" type="noConversion"/>
  </si>
  <si>
    <t>Career Resrouce( School)</t>
    <phoneticPr fontId="13" type="noConversion"/>
  </si>
  <si>
    <t>Career Resource(Program / Deparment)</t>
    <phoneticPr fontId="13" type="noConversion"/>
  </si>
  <si>
    <t>Intenrational Supportive</t>
    <phoneticPr fontId="13" type="noConversion"/>
  </si>
  <si>
    <t>Interests Relavant</t>
    <phoneticPr fontId="13" type="noConversion"/>
  </si>
  <si>
    <t>Student Supportive</t>
    <phoneticPr fontId="13" type="noConversion"/>
  </si>
  <si>
    <t>Location ( City/Rural)</t>
    <phoneticPr fontId="13" type="noConversion"/>
  </si>
  <si>
    <t>Teaxs</t>
    <phoneticPr fontId="13" type="noConversion"/>
  </si>
  <si>
    <t>career advisor</t>
    <phoneticPr fontId="13" type="noConversion"/>
  </si>
  <si>
    <t>就业率</t>
    <phoneticPr fontId="13" type="noConversion"/>
  </si>
  <si>
    <t>平均薪酬</t>
    <phoneticPr fontId="13" type="noConversion"/>
  </si>
  <si>
    <r>
      <t>network</t>
    </r>
    <r>
      <rPr>
        <sz val="12"/>
        <color rgb="FF000000"/>
        <rFont val="宋体"/>
        <family val="2"/>
        <charset val="134"/>
      </rPr>
      <t>平均分</t>
    </r>
    <phoneticPr fontId="13" type="noConversion"/>
  </si>
  <si>
    <t>Units</t>
    <phoneticPr fontId="13" type="noConversion"/>
  </si>
  <si>
    <t>Grade</t>
    <phoneticPr fontId="13" type="noConversion"/>
  </si>
  <si>
    <t>Code</t>
    <phoneticPr fontId="13" type="noConversion"/>
  </si>
  <si>
    <t>Scale</t>
    <phoneticPr fontId="13" type="noConversion"/>
  </si>
  <si>
    <t>EML 205</t>
    <phoneticPr fontId="13" type="noConversion"/>
  </si>
  <si>
    <t>A-</t>
    <phoneticPr fontId="13" type="noConversion"/>
  </si>
  <si>
    <t>Total</t>
    <phoneticPr fontId="13" type="noConversion"/>
  </si>
  <si>
    <t>Avg</t>
    <phoneticPr fontId="13" type="noConversion"/>
  </si>
  <si>
    <t>Current Grade</t>
    <phoneticPr fontId="13" type="noConversion"/>
  </si>
  <si>
    <t>Expected Grade</t>
    <phoneticPr fontId="13" type="noConversion"/>
  </si>
  <si>
    <t>Required upcoming</t>
    <phoneticPr fontId="13" type="noConversion"/>
  </si>
  <si>
    <t>#</t>
    <phoneticPr fontId="13" type="noConversion"/>
  </si>
  <si>
    <t>#Estimated Course</t>
    <phoneticPr fontId="13" type="noConversion"/>
  </si>
  <si>
    <t>#Required Total Course</t>
    <phoneticPr fontId="13" type="noConversion"/>
  </si>
  <si>
    <t>Total Grade</t>
    <phoneticPr fontId="13" type="noConversion"/>
  </si>
  <si>
    <t>GPA</t>
    <phoneticPr fontId="13" type="noConversion"/>
  </si>
  <si>
    <t>Goal</t>
    <phoneticPr fontId="13" type="noConversion"/>
  </si>
  <si>
    <t>C</t>
    <phoneticPr fontId="13" type="noConversion"/>
  </si>
  <si>
    <t>B+</t>
    <phoneticPr fontId="13" type="noConversion"/>
  </si>
  <si>
    <t>A</t>
    <phoneticPr fontId="13" type="noConversion"/>
  </si>
  <si>
    <t>Class Size</t>
  </si>
  <si>
    <t>Career Resrouce( School)</t>
  </si>
  <si>
    <t>Career Resource(Program / Deparment)</t>
  </si>
  <si>
    <t>Student Supportive</t>
  </si>
  <si>
    <t>Intenrational Supportive</t>
  </si>
  <si>
    <t>Interests Relavant</t>
  </si>
  <si>
    <t>Location ( City/Rural)</t>
  </si>
  <si>
    <t>Teaxs</t>
  </si>
  <si>
    <t>career advisor</t>
  </si>
  <si>
    <t>就业率</t>
  </si>
  <si>
    <t>平均薪酬</t>
  </si>
  <si>
    <t>network平均分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</si>
</sst>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等线"/>
      <family val="2"/>
      <charset val="134"/>
      <scheme val="minor"/>
    </font>
    <font>
      <sz val="11"/>
      <color rgb="FF000000"/>
      <name val="Tw Cen MT"/>
      <family val="2"/>
    </font>
    <font>
      <b/>
      <sz val="12"/>
      <color rgb="FFFFFFFF"/>
      <name val="Bahnschrift"/>
      <family val="2"/>
    </font>
    <font>
      <sz val="12"/>
      <color rgb="FFFFFFFF"/>
      <name val="Bahnschrift"/>
      <family val="2"/>
    </font>
    <font>
      <sz val="9"/>
      <color rgb="FF000000"/>
      <name val="Bahnschrift"/>
      <family val="2"/>
    </font>
    <font>
      <sz val="12"/>
      <color rgb="FF000000"/>
      <name val="Bahnschrift"/>
      <family val="2"/>
    </font>
    <font>
      <b/>
      <sz val="9"/>
      <color rgb="FFFFFFFF"/>
      <name val="Bahnschrift"/>
      <family val="2"/>
    </font>
    <font>
      <sz val="10"/>
      <color rgb="FFFFFFFF"/>
      <name val="Bahnschrift"/>
      <family val="2"/>
    </font>
    <font>
      <sz val="11"/>
      <color rgb="FFFFFFFF"/>
      <name val="Tw Cen MT"/>
      <family val="2"/>
    </font>
    <font>
      <b/>
      <sz val="10"/>
      <color rgb="FFFFFFFF"/>
      <name val="Bahnschrift"/>
      <family val="2"/>
    </font>
    <font>
      <b/>
      <sz val="10"/>
      <color rgb="FF000000"/>
      <name val="Bahnschrift"/>
      <family val="2"/>
    </font>
    <font>
      <b/>
      <sz val="11"/>
      <color rgb="FF000000"/>
      <name val="Tw Cen MT"/>
      <family val="2"/>
    </font>
    <font>
      <b/>
      <sz val="10"/>
      <name val="Bahnschrift"/>
      <family val="2"/>
    </font>
    <font>
      <sz val="9"/>
      <name val="等线"/>
      <family val="2"/>
      <charset val="134"/>
      <scheme val="minor"/>
    </font>
    <font>
      <sz val="11"/>
      <color rgb="FF000000"/>
      <name val="宋体"/>
      <family val="2"/>
      <charset val="134"/>
    </font>
    <font>
      <sz val="12"/>
      <color rgb="FF000000"/>
      <name val="宋体"/>
      <family val="2"/>
      <charset val="134"/>
    </font>
    <font>
      <sz val="11"/>
      <color theme="1"/>
      <name val="等线"/>
      <family val="2"/>
      <charset val="134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323A3F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335B74"/>
        <bgColor rgb="FF000000"/>
      </patternFill>
    </fill>
    <fill>
      <patternFill patternType="solid">
        <fgColor rgb="FFCEDFEA"/>
        <bgColor rgb="FF000000"/>
      </patternFill>
    </fill>
    <fill>
      <patternFill patternType="solid">
        <fgColor rgb="FF404040"/>
        <bgColor rgb="FF000000"/>
      </patternFill>
    </fill>
    <fill>
      <patternFill patternType="solid">
        <fgColor rgb="FF70A3C0"/>
        <bgColor rgb="FF000000"/>
      </patternFill>
    </fill>
    <fill>
      <patternFill patternType="solid">
        <fgColor rgb="FF9FC0D5"/>
        <bgColor rgb="FF000000"/>
      </patternFill>
    </fill>
    <fill>
      <patternFill patternType="solid">
        <fgColor rgb="FF77CDEE"/>
        <bgColor rgb="FF000000"/>
      </patternFill>
    </fill>
    <fill>
      <patternFill patternType="solid">
        <fgColor rgb="FFA4DEF4"/>
        <bgColor rgb="FF000000"/>
      </patternFill>
    </fill>
    <fill>
      <patternFill patternType="solid">
        <fgColor rgb="FFD1EFFA"/>
        <bgColor rgb="FF000000"/>
      </patternFill>
    </fill>
    <fill>
      <patternFill patternType="solid">
        <fgColor rgb="FFD0E7F7"/>
        <bgColor rgb="FF000000"/>
      </patternFill>
    </fill>
    <fill>
      <patternFill patternType="solid">
        <fgColor rgb="FF74B5E4"/>
        <bgColor rgb="FF000000"/>
      </patternFill>
    </fill>
    <fill>
      <patternFill patternType="solid">
        <fgColor rgb="FFA3CDED"/>
        <bgColor rgb="FF000000"/>
      </patternFill>
    </fill>
    <fill>
      <patternFill patternType="solid">
        <fgColor rgb="FF7DE2E8"/>
        <bgColor rgb="FF000000"/>
      </patternFill>
    </fill>
    <fill>
      <patternFill patternType="solid">
        <fgColor rgb="FFA9ECEF"/>
        <bgColor rgb="FF000000"/>
      </patternFill>
    </fill>
    <fill>
      <patternFill patternType="solid">
        <fgColor rgb="FFD3F5F8"/>
        <bgColor rgb="FF000000"/>
      </patternFill>
    </fill>
    <fill>
      <patternFill patternType="solid">
        <fgColor rgb="FF9FC8C6"/>
        <bgColor rgb="FF000000"/>
      </patternFill>
    </fill>
    <fill>
      <patternFill patternType="solid">
        <fgColor rgb="FFDFECEB"/>
        <bgColor rgb="FF000000"/>
      </patternFill>
    </fill>
    <fill>
      <patternFill patternType="solid">
        <fgColor rgb="FFC0DAD9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FFFFFF"/>
      </right>
      <top style="thin">
        <color rgb="FFFFFFFF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6" fillId="0" borderId="0" applyFont="0" applyFill="0" applyBorder="0" applyAlignment="0" applyProtection="0">
      <alignment vertical="center"/>
    </xf>
  </cellStyleXfs>
  <cellXfs count="114">
    <xf numFmtId="0" fontId="0" fillId="0" borderId="0" xfId="0">
      <alignment vertical="center"/>
    </xf>
    <xf numFmtId="0" fontId="1" fillId="3" borderId="0" xfId="0" applyFont="1" applyFill="1" applyAlignment="1"/>
    <xf numFmtId="0" fontId="1" fillId="0" borderId="0" xfId="0" applyFont="1" applyAlignment="1"/>
    <xf numFmtId="0" fontId="1" fillId="4" borderId="0" xfId="0" applyFont="1" applyFill="1">
      <alignment vertical="center"/>
    </xf>
    <xf numFmtId="0" fontId="2" fillId="2" borderId="3" xfId="0" applyFont="1" applyFill="1" applyBorder="1" applyAlignment="1">
      <alignment horizontal="center" vertical="center"/>
    </xf>
    <xf numFmtId="0" fontId="1" fillId="5" borderId="0" xfId="0" applyFont="1" applyFill="1" applyAlignment="1"/>
    <xf numFmtId="0" fontId="4" fillId="5" borderId="0" xfId="0" applyFont="1" applyFill="1" applyAlignment="1">
      <alignment horizontal="center" vertical="center" wrapText="1"/>
    </xf>
    <xf numFmtId="0" fontId="5" fillId="5" borderId="0" xfId="0" applyFont="1" applyFill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1" fillId="5" borderId="4" xfId="0" applyFont="1" applyFill="1" applyBorder="1" applyAlignment="1"/>
    <xf numFmtId="0" fontId="6" fillId="2" borderId="5" xfId="0" applyFont="1" applyFill="1" applyBorder="1" applyAlignment="1">
      <alignment horizontal="center" vertical="center" wrapText="1"/>
    </xf>
    <xf numFmtId="0" fontId="8" fillId="5" borderId="6" xfId="0" applyFont="1" applyFill="1" applyBorder="1" applyAlignment="1"/>
    <xf numFmtId="0" fontId="9" fillId="6" borderId="7" xfId="0" applyFont="1" applyFill="1" applyBorder="1" applyAlignment="1">
      <alignment horizontal="center" vertical="center"/>
    </xf>
    <xf numFmtId="0" fontId="7" fillId="5" borderId="6" xfId="0" applyFont="1" applyFill="1" applyBorder="1" applyAlignment="1">
      <alignment horizontal="center" vertical="center"/>
    </xf>
    <xf numFmtId="9" fontId="3" fillId="2" borderId="8" xfId="0" applyNumberFormat="1" applyFont="1" applyFill="1" applyBorder="1" applyAlignment="1">
      <alignment horizontal="center" vertical="center"/>
    </xf>
    <xf numFmtId="0" fontId="1" fillId="5" borderId="9" xfId="0" applyFont="1" applyFill="1" applyBorder="1" applyAlignment="1"/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/>
    <xf numFmtId="0" fontId="1" fillId="3" borderId="10" xfId="0" applyFont="1" applyFill="1" applyBorder="1" applyAlignment="1"/>
    <xf numFmtId="0" fontId="1" fillId="3" borderId="3" xfId="0" applyFont="1" applyFill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0" fontId="1" fillId="3" borderId="4" xfId="0" applyFont="1" applyFill="1" applyBorder="1" applyAlignment="1"/>
    <xf numFmtId="0" fontId="10" fillId="7" borderId="3" xfId="0" applyFont="1" applyFill="1" applyBorder="1" applyAlignment="1">
      <alignment horizontal="center" vertical="center"/>
    </xf>
    <xf numFmtId="0" fontId="11" fillId="3" borderId="0" xfId="0" applyFont="1" applyFill="1">
      <alignment vertical="center"/>
    </xf>
    <xf numFmtId="0" fontId="10" fillId="8" borderId="3" xfId="0" applyFont="1" applyFill="1" applyBorder="1" applyAlignment="1">
      <alignment horizontal="center" vertical="center"/>
    </xf>
    <xf numFmtId="0" fontId="10" fillId="5" borderId="3" xfId="0" applyFont="1" applyFill="1" applyBorder="1" applyAlignment="1">
      <alignment horizontal="center" vertical="center" wrapText="1"/>
    </xf>
    <xf numFmtId="0" fontId="10" fillId="5" borderId="3" xfId="0" applyFont="1" applyFill="1" applyBorder="1" applyAlignment="1">
      <alignment horizontal="center" vertical="center"/>
    </xf>
    <xf numFmtId="0" fontId="10" fillId="9" borderId="3" xfId="0" applyFont="1" applyFill="1" applyBorder="1" applyAlignment="1">
      <alignment horizontal="center" vertical="center" wrapText="1"/>
    </xf>
    <xf numFmtId="0" fontId="10" fillId="9" borderId="3" xfId="0" applyFont="1" applyFill="1" applyBorder="1" applyAlignment="1">
      <alignment horizontal="center" vertical="center"/>
    </xf>
    <xf numFmtId="0" fontId="10" fillId="10" borderId="3" xfId="0" applyFont="1" applyFill="1" applyBorder="1" applyAlignment="1">
      <alignment horizontal="center" vertical="center"/>
    </xf>
    <xf numFmtId="0" fontId="12" fillId="11" borderId="3" xfId="0" applyFont="1" applyFill="1" applyBorder="1" applyAlignment="1">
      <alignment horizontal="center" vertical="center" wrapText="1"/>
    </xf>
    <xf numFmtId="0" fontId="12" fillId="11" borderId="3" xfId="0" applyFont="1" applyFill="1" applyBorder="1" applyAlignment="1">
      <alignment horizontal="center" vertical="center"/>
    </xf>
    <xf numFmtId="0" fontId="10" fillId="13" borderId="3" xfId="0" applyFont="1" applyFill="1" applyBorder="1" applyAlignment="1">
      <alignment horizontal="center" vertical="center"/>
    </xf>
    <xf numFmtId="0" fontId="10" fillId="14" borderId="3" xfId="0" applyFont="1" applyFill="1" applyBorder="1" applyAlignment="1">
      <alignment horizontal="center" vertical="center"/>
    </xf>
    <xf numFmtId="0" fontId="10" fillId="12" borderId="3" xfId="0" applyFont="1" applyFill="1" applyBorder="1" applyAlignment="1">
      <alignment horizontal="center" vertical="center"/>
    </xf>
    <xf numFmtId="0" fontId="5" fillId="3" borderId="0" xfId="0" applyFont="1" applyFill="1">
      <alignment vertical="center"/>
    </xf>
    <xf numFmtId="0" fontId="10" fillId="15" borderId="3" xfId="0" applyFont="1" applyFill="1" applyBorder="1" applyAlignment="1">
      <alignment horizontal="center" vertical="center"/>
    </xf>
    <xf numFmtId="0" fontId="10" fillId="16" borderId="3" xfId="0" applyFont="1" applyFill="1" applyBorder="1" applyAlignment="1">
      <alignment horizontal="center" vertical="center"/>
    </xf>
    <xf numFmtId="0" fontId="10" fillId="17" borderId="3" xfId="0" applyFont="1" applyFill="1" applyBorder="1" applyAlignment="1">
      <alignment horizontal="center" vertical="center"/>
    </xf>
    <xf numFmtId="0" fontId="10" fillId="18" borderId="3" xfId="0" applyFont="1" applyFill="1" applyBorder="1" applyAlignment="1">
      <alignment horizontal="center" vertical="center"/>
    </xf>
    <xf numFmtId="0" fontId="10" fillId="19" borderId="3" xfId="0" applyFont="1" applyFill="1" applyBorder="1" applyAlignment="1">
      <alignment horizontal="center" vertical="center"/>
    </xf>
    <xf numFmtId="0" fontId="10" fillId="20" borderId="3" xfId="0" applyFont="1" applyFill="1" applyBorder="1" applyAlignment="1">
      <alignment horizontal="center" vertical="center"/>
    </xf>
    <xf numFmtId="0" fontId="10" fillId="19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/>
    <xf numFmtId="0" fontId="1" fillId="0" borderId="6" xfId="0" applyFont="1" applyBorder="1" applyAlignment="1"/>
    <xf numFmtId="0" fontId="1" fillId="3" borderId="9" xfId="0" applyFont="1" applyFill="1" applyBorder="1" applyAlignment="1"/>
    <xf numFmtId="0" fontId="14" fillId="3" borderId="0" xfId="0" applyFont="1" applyFill="1" applyAlignment="1"/>
    <xf numFmtId="0" fontId="0" fillId="21" borderId="0" xfId="0" applyFill="1">
      <alignment vertical="center"/>
    </xf>
    <xf numFmtId="0" fontId="1" fillId="0" borderId="0" xfId="0" applyFont="1" applyAlignment="1"/>
    <xf numFmtId="0" fontId="1" fillId="0" borderId="2" xfId="0" applyFont="1" applyBorder="1" applyAlignment="1"/>
    <xf numFmtId="0" fontId="5" fillId="3" borderId="11" xfId="0" applyFont="1" applyFill="1" applyBorder="1" applyAlignment="1">
      <alignment horizontal="center" vertical="center"/>
    </xf>
    <xf numFmtId="0" fontId="5" fillId="3" borderId="13" xfId="0" applyFont="1" applyFill="1" applyBorder="1" applyAlignment="1">
      <alignment horizontal="center" vertical="center"/>
    </xf>
    <xf numFmtId="0" fontId="11" fillId="19" borderId="11" xfId="0" applyFont="1" applyFill="1" applyBorder="1" applyAlignment="1">
      <alignment horizontal="center" vertical="center"/>
    </xf>
    <xf numFmtId="0" fontId="11" fillId="19" borderId="12" xfId="0" applyFont="1" applyFill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0" fontId="10" fillId="3" borderId="6" xfId="0" applyFont="1" applyFill="1" applyBorder="1">
      <alignment vertical="center"/>
    </xf>
    <xf numFmtId="0" fontId="10" fillId="3" borderId="9" xfId="0" applyFont="1" applyFill="1" applyBorder="1">
      <alignment vertical="center"/>
    </xf>
    <xf numFmtId="0" fontId="1" fillId="3" borderId="2" xfId="0" applyFont="1" applyFill="1" applyBorder="1" applyAlignment="1"/>
    <xf numFmtId="0" fontId="5" fillId="3" borderId="12" xfId="0" applyFont="1" applyFill="1" applyBorder="1" applyAlignment="1">
      <alignment horizontal="center" vertical="center"/>
    </xf>
    <xf numFmtId="0" fontId="1" fillId="3" borderId="0" xfId="0" applyFont="1" applyFill="1" applyAlignment="1"/>
    <xf numFmtId="0" fontId="10" fillId="3" borderId="0" xfId="0" applyFont="1" applyFill="1">
      <alignment vertical="center"/>
    </xf>
    <xf numFmtId="0" fontId="10" fillId="3" borderId="4" xfId="0" applyFont="1" applyFill="1" applyBorder="1">
      <alignment vertical="center"/>
    </xf>
    <xf numFmtId="0" fontId="11" fillId="20" borderId="11" xfId="0" applyFont="1" applyFill="1" applyBorder="1" applyAlignment="1">
      <alignment horizontal="center" vertical="center"/>
    </xf>
    <xf numFmtId="0" fontId="11" fillId="20" borderId="12" xfId="0" applyFont="1" applyFill="1" applyBorder="1" applyAlignment="1">
      <alignment horizontal="center" vertical="center"/>
    </xf>
    <xf numFmtId="0" fontId="11" fillId="18" borderId="11" xfId="0" applyFont="1" applyFill="1" applyBorder="1" applyAlignment="1">
      <alignment horizontal="center" vertical="center"/>
    </xf>
    <xf numFmtId="0" fontId="11" fillId="18" borderId="12" xfId="0" applyFont="1" applyFill="1" applyBorder="1" applyAlignment="1">
      <alignment horizontal="center" vertical="center"/>
    </xf>
    <xf numFmtId="0" fontId="11" fillId="17" borderId="11" xfId="0" applyFont="1" applyFill="1" applyBorder="1" applyAlignment="1">
      <alignment horizontal="center" vertical="center"/>
    </xf>
    <xf numFmtId="0" fontId="11" fillId="17" borderId="12" xfId="0" applyFont="1" applyFill="1" applyBorder="1" applyAlignment="1">
      <alignment horizontal="center" vertical="center"/>
    </xf>
    <xf numFmtId="0" fontId="11" fillId="16" borderId="11" xfId="0" applyFont="1" applyFill="1" applyBorder="1" applyAlignment="1">
      <alignment horizontal="center" vertical="center"/>
    </xf>
    <xf numFmtId="0" fontId="11" fillId="16" borderId="12" xfId="0" applyFont="1" applyFill="1" applyBorder="1" applyAlignment="1">
      <alignment horizontal="center" vertical="center"/>
    </xf>
    <xf numFmtId="0" fontId="11" fillId="15" borderId="11" xfId="0" applyFont="1" applyFill="1" applyBorder="1" applyAlignment="1">
      <alignment horizontal="center" vertical="center"/>
    </xf>
    <xf numFmtId="0" fontId="11" fillId="15" borderId="12" xfId="0" applyFont="1" applyFill="1" applyBorder="1" applyAlignment="1">
      <alignment horizontal="center" vertical="center"/>
    </xf>
    <xf numFmtId="0" fontId="11" fillId="12" borderId="11" xfId="0" applyFont="1" applyFill="1" applyBorder="1" applyAlignment="1">
      <alignment horizontal="center" vertical="center"/>
    </xf>
    <xf numFmtId="0" fontId="11" fillId="12" borderId="12" xfId="0" applyFont="1" applyFill="1" applyBorder="1" applyAlignment="1">
      <alignment horizontal="center" vertical="center"/>
    </xf>
    <xf numFmtId="0" fontId="11" fillId="14" borderId="11" xfId="0" applyFont="1" applyFill="1" applyBorder="1" applyAlignment="1">
      <alignment horizontal="center" vertical="center"/>
    </xf>
    <xf numFmtId="0" fontId="11" fillId="14" borderId="12" xfId="0" applyFont="1" applyFill="1" applyBorder="1" applyAlignment="1">
      <alignment horizontal="center" vertical="center"/>
    </xf>
    <xf numFmtId="0" fontId="11" fillId="13" borderId="11" xfId="0" applyFont="1" applyFill="1" applyBorder="1" applyAlignment="1">
      <alignment horizontal="center" vertical="center"/>
    </xf>
    <xf numFmtId="0" fontId="11" fillId="13" borderId="12" xfId="0" applyFont="1" applyFill="1" applyBorder="1" applyAlignment="1">
      <alignment horizontal="center" vertical="center"/>
    </xf>
    <xf numFmtId="0" fontId="11" fillId="10" borderId="11" xfId="0" applyFont="1" applyFill="1" applyBorder="1" applyAlignment="1">
      <alignment horizontal="center" vertical="center"/>
    </xf>
    <xf numFmtId="0" fontId="11" fillId="10" borderId="12" xfId="0" applyFont="1" applyFill="1" applyBorder="1" applyAlignment="1">
      <alignment horizontal="center" vertical="center"/>
    </xf>
    <xf numFmtId="0" fontId="11" fillId="9" borderId="11" xfId="0" applyFont="1" applyFill="1" applyBorder="1" applyAlignment="1">
      <alignment horizontal="center" vertical="center"/>
    </xf>
    <xf numFmtId="0" fontId="11" fillId="9" borderId="12" xfId="0" applyFont="1" applyFill="1" applyBorder="1" applyAlignment="1">
      <alignment horizontal="center" vertical="center"/>
    </xf>
    <xf numFmtId="0" fontId="11" fillId="5" borderId="11" xfId="0" applyFont="1" applyFill="1" applyBorder="1" applyAlignment="1">
      <alignment horizontal="center" vertical="center"/>
    </xf>
    <xf numFmtId="0" fontId="11" fillId="5" borderId="12" xfId="0" applyFont="1" applyFill="1" applyBorder="1" applyAlignment="1">
      <alignment horizontal="center" vertical="center"/>
    </xf>
    <xf numFmtId="0" fontId="11" fillId="8" borderId="11" xfId="0" applyFont="1" applyFill="1" applyBorder="1" applyAlignment="1">
      <alignment horizontal="center" vertical="center"/>
    </xf>
    <xf numFmtId="0" fontId="11" fillId="8" borderId="12" xfId="0" applyFont="1" applyFill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11" fillId="7" borderId="11" xfId="0" applyFont="1" applyFill="1" applyBorder="1" applyAlignment="1">
      <alignment horizontal="center" vertical="center"/>
    </xf>
    <xf numFmtId="0" fontId="11" fillId="7" borderId="1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3" borderId="11" xfId="0" applyFont="1" applyFill="1" applyBorder="1" applyAlignment="1">
      <alignment horizontal="center" vertical="center" wrapText="1"/>
    </xf>
    <xf numFmtId="0" fontId="4" fillId="3" borderId="1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/>
    <xf numFmtId="0" fontId="1" fillId="3" borderId="4" xfId="0" applyFont="1" applyFill="1" applyBorder="1" applyAlignment="1"/>
    <xf numFmtId="0" fontId="1" fillId="5" borderId="0" xfId="0" applyFont="1" applyFill="1" applyAlignment="1"/>
    <xf numFmtId="0" fontId="1" fillId="5" borderId="6" xfId="0" applyFont="1" applyFill="1" applyBorder="1" applyAlignment="1"/>
    <xf numFmtId="9" fontId="7" fillId="2" borderId="6" xfId="0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 wrapText="1"/>
    </xf>
    <xf numFmtId="0" fontId="1" fillId="4" borderId="6" xfId="0" applyFont="1" applyFill="1" applyBorder="1">
      <alignment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4" fillId="3" borderId="0" xfId="0" applyFont="1" applyFill="1" applyAlignment="1"/>
    <xf numFmtId="0" fontId="0" fillId="22" borderId="0" xfId="0" applyFill="1" applyBorder="1" applyAlignment="1">
      <alignment vertical="center" wrapText="1"/>
    </xf>
    <xf numFmtId="0" fontId="0" fillId="22" borderId="0" xfId="0" applyFill="1" applyBorder="1">
      <alignment vertical="center"/>
    </xf>
    <xf numFmtId="9" fontId="0" fillId="22" borderId="0" xfId="1" applyFont="1" applyFill="1" applyBorder="1">
      <alignment vertical="center"/>
    </xf>
    <xf numFmtId="0" fontId="0" fillId="22" borderId="7" xfId="0" applyFill="1" applyBorder="1" applyAlignment="1">
      <alignment vertical="center" wrapText="1"/>
    </xf>
    <xf numFmtId="0" fontId="0" fillId="22" borderId="7" xfId="0" applyFill="1" applyBorder="1">
      <alignment vertical="center"/>
    </xf>
    <xf numFmtId="9" fontId="0" fillId="22" borderId="7" xfId="1" applyFont="1" applyFill="1" applyBorder="1">
      <alignment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BF8F8-01B5-465F-849C-5F5FC414CF22}">
  <dimension ref="A1:AH73"/>
  <sheetViews>
    <sheetView workbookViewId="0">
      <selection activeCell="D3" sqref="D3:E3"/>
    </sheetView>
  </sheetViews>
  <sheetFormatPr defaultRowHeight="13.9" x14ac:dyDescent="0.4"/>
  <cols>
    <col min="1" max="1" width="31.86328125" bestFit="1" customWidth="1"/>
  </cols>
  <sheetData>
    <row r="1" spans="1:34" x14ac:dyDescent="0.4">
      <c r="A1" s="3"/>
      <c r="B1" s="104"/>
      <c r="C1" s="104"/>
      <c r="D1" s="3"/>
      <c r="E1" s="3"/>
      <c r="F1" s="104"/>
      <c r="G1" s="104"/>
      <c r="H1" s="3"/>
      <c r="I1" s="104"/>
      <c r="J1" s="104"/>
      <c r="K1" s="3"/>
      <c r="L1" s="104"/>
      <c r="M1" s="104"/>
      <c r="N1" s="3"/>
      <c r="O1" s="104"/>
      <c r="P1" s="104"/>
      <c r="Q1" s="3"/>
      <c r="R1" s="104"/>
      <c r="S1" s="104"/>
      <c r="T1" s="3"/>
      <c r="U1" s="104"/>
      <c r="V1" s="104"/>
      <c r="W1" s="3"/>
      <c r="X1" s="104"/>
      <c r="Y1" s="104"/>
      <c r="Z1" s="104"/>
      <c r="AA1" s="104"/>
      <c r="AB1" s="3"/>
      <c r="AC1" s="1"/>
      <c r="AD1" s="1"/>
      <c r="AE1" s="1"/>
      <c r="AF1" s="1"/>
      <c r="AG1" s="2"/>
      <c r="AH1" s="2"/>
    </row>
    <row r="2" spans="1:34" x14ac:dyDescent="0.4">
      <c r="A2" s="105"/>
      <c r="B2" s="106"/>
      <c r="C2" s="106"/>
      <c r="D2" s="106"/>
      <c r="E2" s="106"/>
      <c r="F2" s="106"/>
      <c r="G2" s="106"/>
      <c r="H2" s="106"/>
      <c r="I2" s="106"/>
      <c r="J2" s="106"/>
      <c r="K2" s="106"/>
      <c r="L2" s="106"/>
      <c r="M2" s="106"/>
      <c r="N2" s="106"/>
      <c r="O2" s="106"/>
      <c r="P2" s="106"/>
      <c r="Q2" s="106"/>
      <c r="R2" s="106"/>
      <c r="S2" s="106"/>
      <c r="T2" s="106"/>
      <c r="U2" s="106"/>
      <c r="V2" s="106"/>
      <c r="W2" s="106"/>
      <c r="X2" s="106"/>
      <c r="Y2" s="106"/>
      <c r="Z2" s="106"/>
      <c r="AA2" s="106"/>
      <c r="AB2" s="106"/>
      <c r="AC2" s="1"/>
      <c r="AD2" s="1"/>
      <c r="AE2" s="1"/>
      <c r="AF2" s="1"/>
      <c r="AG2" s="2"/>
      <c r="AH2" s="2"/>
    </row>
    <row r="3" spans="1:34" ht="45" customHeight="1" x14ac:dyDescent="0.4">
      <c r="A3" s="4" t="s">
        <v>0</v>
      </c>
      <c r="B3" s="100"/>
      <c r="C3" s="100"/>
      <c r="D3" s="103" t="s">
        <v>1</v>
      </c>
      <c r="E3" s="103"/>
      <c r="F3" s="6"/>
      <c r="G3" s="103" t="s">
        <v>2</v>
      </c>
      <c r="H3" s="103"/>
      <c r="I3" s="7"/>
      <c r="J3" s="103" t="s">
        <v>3</v>
      </c>
      <c r="K3" s="103"/>
      <c r="L3" s="5"/>
      <c r="M3" s="103" t="s">
        <v>4</v>
      </c>
      <c r="N3" s="103"/>
      <c r="O3" s="7"/>
      <c r="P3" s="103" t="s">
        <v>5</v>
      </c>
      <c r="Q3" s="103"/>
      <c r="R3" s="7"/>
      <c r="S3" s="103" t="s">
        <v>6</v>
      </c>
      <c r="T3" s="103"/>
      <c r="U3" s="5"/>
      <c r="V3" s="103" t="s">
        <v>7</v>
      </c>
      <c r="W3" s="103"/>
      <c r="X3" s="7"/>
      <c r="Y3" s="5"/>
      <c r="Z3" s="100"/>
      <c r="AA3" s="100"/>
      <c r="AB3" s="8"/>
      <c r="AC3" s="1"/>
      <c r="AD3" s="9"/>
      <c r="AE3" s="9"/>
      <c r="AF3" s="1"/>
      <c r="AG3" s="9"/>
      <c r="AH3" s="9"/>
    </row>
    <row r="4" spans="1:34" ht="15" x14ac:dyDescent="0.4">
      <c r="A4" s="10"/>
      <c r="B4" s="100"/>
      <c r="C4" s="100"/>
      <c r="D4" s="5"/>
      <c r="E4" s="5"/>
      <c r="F4" s="100"/>
      <c r="G4" s="100"/>
      <c r="H4" s="5"/>
      <c r="I4" s="100"/>
      <c r="J4" s="100"/>
      <c r="K4" s="5"/>
      <c r="L4" s="100"/>
      <c r="M4" s="100"/>
      <c r="N4" s="5"/>
      <c r="O4" s="100"/>
      <c r="P4" s="100"/>
      <c r="Q4" s="5"/>
      <c r="R4" s="100"/>
      <c r="S4" s="100"/>
      <c r="T4" s="5"/>
      <c r="U4" s="100"/>
      <c r="V4" s="100"/>
      <c r="W4" s="5"/>
      <c r="X4" s="100"/>
      <c r="Y4" s="100"/>
      <c r="Z4" s="100"/>
      <c r="AA4" s="100"/>
      <c r="AB4" s="11"/>
      <c r="AC4" s="1"/>
      <c r="AD4" s="1"/>
      <c r="AE4" s="1"/>
      <c r="AF4" s="1"/>
      <c r="AG4" s="2"/>
      <c r="AH4" s="2"/>
    </row>
    <row r="5" spans="1:34" ht="67.5" x14ac:dyDescent="0.4">
      <c r="A5" s="12" t="s">
        <v>8</v>
      </c>
      <c r="B5" s="101"/>
      <c r="C5" s="101"/>
      <c r="D5" s="102">
        <v>0.5</v>
      </c>
      <c r="E5" s="102"/>
      <c r="F5" s="13"/>
      <c r="G5" s="102">
        <v>0.01</v>
      </c>
      <c r="H5" s="102"/>
      <c r="I5" s="13"/>
      <c r="J5" s="102">
        <v>0.15</v>
      </c>
      <c r="K5" s="102"/>
      <c r="L5" s="13"/>
      <c r="M5" s="102">
        <v>0.01</v>
      </c>
      <c r="N5" s="102"/>
      <c r="O5" s="13"/>
      <c r="P5" s="102">
        <v>0.15</v>
      </c>
      <c r="Q5" s="102"/>
      <c r="R5" s="13"/>
      <c r="S5" s="102">
        <v>0.03</v>
      </c>
      <c r="T5" s="102"/>
      <c r="U5" s="13"/>
      <c r="V5" s="102">
        <v>0.15</v>
      </c>
      <c r="W5" s="102"/>
      <c r="X5" s="13"/>
      <c r="Y5" s="14" t="s">
        <v>9</v>
      </c>
      <c r="Z5" s="15"/>
      <c r="AA5" s="16">
        <v>1</v>
      </c>
      <c r="AB5" s="17"/>
      <c r="AC5" s="1"/>
      <c r="AD5" s="1"/>
      <c r="AE5" s="1"/>
      <c r="AF5" s="1"/>
      <c r="AG5" s="2"/>
      <c r="AH5" s="2"/>
    </row>
    <row r="6" spans="1:34" x14ac:dyDescent="0.4">
      <c r="A6" s="18"/>
      <c r="B6" s="62"/>
      <c r="C6" s="62"/>
      <c r="D6" s="19"/>
      <c r="E6" s="19"/>
      <c r="F6" s="62"/>
      <c r="G6" s="62"/>
      <c r="H6" s="19"/>
      <c r="I6" s="62"/>
      <c r="J6" s="62"/>
      <c r="K6" s="19"/>
      <c r="L6" s="62"/>
      <c r="M6" s="62"/>
      <c r="N6" s="19"/>
      <c r="O6" s="62"/>
      <c r="P6" s="62"/>
      <c r="Q6" s="19"/>
      <c r="R6" s="62"/>
      <c r="S6" s="62"/>
      <c r="T6" s="19"/>
      <c r="U6" s="62"/>
      <c r="V6" s="62"/>
      <c r="W6" s="19"/>
      <c r="X6" s="62"/>
      <c r="Y6" s="62"/>
      <c r="Z6" s="62"/>
      <c r="AA6" s="62"/>
      <c r="AB6" s="20"/>
      <c r="AC6" s="1"/>
      <c r="AD6" s="1"/>
      <c r="AE6" s="1"/>
      <c r="AF6" s="1"/>
      <c r="AG6" s="2"/>
      <c r="AH6" s="2"/>
    </row>
    <row r="7" spans="1:34" ht="18.75" customHeight="1" x14ac:dyDescent="0.4">
      <c r="A7" s="21"/>
      <c r="B7" s="64"/>
      <c r="C7" s="99"/>
      <c r="D7" s="22" t="s">
        <v>10</v>
      </c>
      <c r="E7" s="96" t="s">
        <v>12</v>
      </c>
      <c r="F7" s="1"/>
      <c r="G7" s="22" t="s">
        <v>10</v>
      </c>
      <c r="H7" s="96" t="s">
        <v>12</v>
      </c>
      <c r="I7" s="1"/>
      <c r="J7" s="22" t="s">
        <v>10</v>
      </c>
      <c r="K7" s="96" t="s">
        <v>12</v>
      </c>
      <c r="L7" s="1"/>
      <c r="M7" s="22" t="s">
        <v>10</v>
      </c>
      <c r="N7" s="96" t="s">
        <v>12</v>
      </c>
      <c r="O7" s="1"/>
      <c r="P7" s="22" t="s">
        <v>10</v>
      </c>
      <c r="Q7" s="96" t="s">
        <v>12</v>
      </c>
      <c r="R7" s="1"/>
      <c r="S7" s="22" t="s">
        <v>10</v>
      </c>
      <c r="T7" s="96" t="s">
        <v>12</v>
      </c>
      <c r="U7" s="1"/>
      <c r="V7" s="22" t="s">
        <v>10</v>
      </c>
      <c r="W7" s="96" t="s">
        <v>12</v>
      </c>
      <c r="X7" s="98"/>
      <c r="Y7" s="64"/>
      <c r="Z7" s="64"/>
      <c r="AA7" s="64"/>
      <c r="AB7" s="25"/>
      <c r="AC7" s="1"/>
      <c r="AD7" s="1"/>
      <c r="AE7" s="1"/>
      <c r="AF7" s="1"/>
      <c r="AG7" s="2"/>
      <c r="AH7" s="2"/>
    </row>
    <row r="8" spans="1:34" ht="15" x14ac:dyDescent="0.4">
      <c r="A8" s="21"/>
      <c r="B8" s="64"/>
      <c r="C8" s="99"/>
      <c r="D8" s="23" t="s">
        <v>11</v>
      </c>
      <c r="E8" s="97"/>
      <c r="F8" s="1"/>
      <c r="G8" s="23" t="s">
        <v>11</v>
      </c>
      <c r="H8" s="97"/>
      <c r="I8" s="1"/>
      <c r="J8" s="23" t="s">
        <v>11</v>
      </c>
      <c r="K8" s="97"/>
      <c r="L8" s="1"/>
      <c r="M8" s="23" t="s">
        <v>11</v>
      </c>
      <c r="N8" s="97"/>
      <c r="O8" s="1"/>
      <c r="P8" s="23" t="s">
        <v>11</v>
      </c>
      <c r="Q8" s="97"/>
      <c r="R8" s="1"/>
      <c r="S8" s="23" t="s">
        <v>11</v>
      </c>
      <c r="T8" s="97"/>
      <c r="U8" s="1"/>
      <c r="V8" s="23" t="s">
        <v>11</v>
      </c>
      <c r="W8" s="97"/>
      <c r="X8" s="98"/>
      <c r="Y8" s="64"/>
      <c r="Z8" s="64"/>
      <c r="AA8" s="64"/>
      <c r="AB8" s="25" t="s">
        <v>13</v>
      </c>
      <c r="AC8" s="1"/>
      <c r="AD8" s="1"/>
      <c r="AE8" s="1"/>
      <c r="AF8" s="1"/>
      <c r="AG8" s="2"/>
      <c r="AH8" s="2"/>
    </row>
    <row r="9" spans="1:34" ht="15" x14ac:dyDescent="0.4">
      <c r="A9" s="21"/>
      <c r="B9" s="64"/>
      <c r="C9" s="64"/>
      <c r="D9" s="9"/>
      <c r="E9" s="24"/>
      <c r="F9" s="64"/>
      <c r="G9" s="64"/>
      <c r="H9" s="24"/>
      <c r="I9" s="64"/>
      <c r="J9" s="64"/>
      <c r="K9" s="24"/>
      <c r="L9" s="64"/>
      <c r="M9" s="64"/>
      <c r="N9" s="24"/>
      <c r="O9" s="64"/>
      <c r="P9" s="64"/>
      <c r="Q9" s="24"/>
      <c r="R9" s="64"/>
      <c r="S9" s="64"/>
      <c r="T9" s="24"/>
      <c r="U9" s="64"/>
      <c r="V9" s="64"/>
      <c r="W9" s="24"/>
      <c r="X9" s="64"/>
      <c r="Y9" s="64"/>
      <c r="Z9" s="64"/>
      <c r="AA9" s="64"/>
      <c r="AB9" s="25"/>
      <c r="AC9" s="1"/>
      <c r="AD9" s="1"/>
      <c r="AE9" s="1"/>
      <c r="AF9" s="1"/>
      <c r="AG9" s="2"/>
      <c r="AH9" s="2"/>
    </row>
    <row r="10" spans="1:34" ht="15" x14ac:dyDescent="0.4">
      <c r="A10" s="26" t="s">
        <v>14</v>
      </c>
      <c r="B10" s="65"/>
      <c r="C10" s="66"/>
      <c r="D10" s="54" t="s">
        <v>31</v>
      </c>
      <c r="E10" s="54">
        <v>2.5</v>
      </c>
      <c r="F10" s="9"/>
      <c r="G10" s="54">
        <v>5</v>
      </c>
      <c r="H10" s="54">
        <v>0.05</v>
      </c>
      <c r="I10" s="9"/>
      <c r="J10" s="54">
        <v>5</v>
      </c>
      <c r="K10" s="54">
        <v>0.75</v>
      </c>
      <c r="L10" s="9"/>
      <c r="M10" s="54">
        <v>5</v>
      </c>
      <c r="N10" s="54">
        <v>0.05</v>
      </c>
      <c r="O10" s="9"/>
      <c r="P10" s="54">
        <v>5</v>
      </c>
      <c r="Q10" s="54">
        <v>0.75</v>
      </c>
      <c r="R10" s="9"/>
      <c r="S10" s="54">
        <v>5</v>
      </c>
      <c r="T10" s="54">
        <v>0.15</v>
      </c>
      <c r="U10" s="9"/>
      <c r="V10" s="91">
        <v>3</v>
      </c>
      <c r="W10" s="91">
        <v>0.45</v>
      </c>
      <c r="X10" s="9"/>
      <c r="Y10" s="93" t="s">
        <v>9</v>
      </c>
      <c r="Z10" s="95"/>
      <c r="AA10" s="58">
        <v>4.7</v>
      </c>
      <c r="AB10" s="25">
        <v>1</v>
      </c>
      <c r="AC10" s="1"/>
      <c r="AD10" s="1"/>
      <c r="AE10" s="1"/>
      <c r="AF10" s="1"/>
      <c r="AG10" s="2"/>
      <c r="AH10" s="2"/>
    </row>
    <row r="11" spans="1:34" x14ac:dyDescent="0.4">
      <c r="A11" s="26" t="s">
        <v>15</v>
      </c>
      <c r="B11" s="65"/>
      <c r="C11" s="66"/>
      <c r="D11" s="63"/>
      <c r="E11" s="63"/>
      <c r="F11" s="1"/>
      <c r="G11" s="63"/>
      <c r="H11" s="63"/>
      <c r="I11" s="1"/>
      <c r="J11" s="63"/>
      <c r="K11" s="63"/>
      <c r="L11" s="1"/>
      <c r="M11" s="63"/>
      <c r="N11" s="63"/>
      <c r="O11" s="1"/>
      <c r="P11" s="63"/>
      <c r="Q11" s="63"/>
      <c r="R11" s="1"/>
      <c r="S11" s="63"/>
      <c r="T11" s="63"/>
      <c r="U11" s="1"/>
      <c r="V11" s="92"/>
      <c r="W11" s="92"/>
      <c r="X11" s="2"/>
      <c r="Y11" s="94"/>
      <c r="Z11" s="95"/>
      <c r="AA11" s="59"/>
      <c r="AB11" s="25"/>
      <c r="AC11" s="1"/>
      <c r="AD11" s="1"/>
      <c r="AE11" s="1"/>
      <c r="AF11" s="1"/>
      <c r="AG11" s="2"/>
      <c r="AH11" s="2"/>
    </row>
    <row r="12" spans="1:34" x14ac:dyDescent="0.4">
      <c r="A12" s="21"/>
      <c r="B12" s="64"/>
      <c r="C12" s="64"/>
      <c r="D12" s="1"/>
      <c r="E12" s="1"/>
      <c r="F12" s="64"/>
      <c r="G12" s="64"/>
      <c r="H12" s="1"/>
      <c r="I12" s="64"/>
      <c r="J12" s="64"/>
      <c r="K12" s="1"/>
      <c r="L12" s="64"/>
      <c r="M12" s="64"/>
      <c r="N12" s="1"/>
      <c r="O12" s="64"/>
      <c r="P12" s="64"/>
      <c r="Q12" s="1"/>
      <c r="R12" s="64"/>
      <c r="S12" s="64"/>
      <c r="T12" s="1"/>
      <c r="U12" s="64"/>
      <c r="V12" s="64"/>
      <c r="W12" s="1"/>
      <c r="X12" s="64"/>
      <c r="Y12" s="64"/>
      <c r="Z12" s="95"/>
      <c r="AA12" s="27"/>
      <c r="AB12" s="25"/>
      <c r="AC12" s="1"/>
      <c r="AD12" s="1"/>
      <c r="AE12" s="1"/>
      <c r="AF12" s="1"/>
      <c r="AG12" s="2"/>
      <c r="AH12" s="2"/>
    </row>
    <row r="13" spans="1:34" ht="15" x14ac:dyDescent="0.4">
      <c r="A13" s="28" t="s">
        <v>16</v>
      </c>
      <c r="B13" s="65"/>
      <c r="C13" s="66"/>
      <c r="D13" s="54">
        <v>3</v>
      </c>
      <c r="E13" s="54">
        <v>1.5</v>
      </c>
      <c r="F13" s="9"/>
      <c r="G13" s="54">
        <v>5</v>
      </c>
      <c r="H13" s="54">
        <v>0.05</v>
      </c>
      <c r="I13" s="9"/>
      <c r="J13" s="54">
        <v>5</v>
      </c>
      <c r="K13" s="54">
        <v>0.75</v>
      </c>
      <c r="L13" s="9"/>
      <c r="M13" s="54">
        <v>5</v>
      </c>
      <c r="N13" s="54">
        <v>0.05</v>
      </c>
      <c r="O13" s="9"/>
      <c r="P13" s="54">
        <v>3.5</v>
      </c>
      <c r="Q13" s="54">
        <v>0.52500000000000002</v>
      </c>
      <c r="R13" s="9"/>
      <c r="S13" s="54">
        <v>5</v>
      </c>
      <c r="T13" s="54">
        <v>0.15</v>
      </c>
      <c r="U13" s="9"/>
      <c r="V13" s="54">
        <v>4</v>
      </c>
      <c r="W13" s="54">
        <v>0.6</v>
      </c>
      <c r="X13" s="9"/>
      <c r="Y13" s="89" t="s">
        <v>9</v>
      </c>
      <c r="Z13" s="95"/>
      <c r="AA13" s="58">
        <v>3.625</v>
      </c>
      <c r="AB13" s="25">
        <v>10</v>
      </c>
      <c r="AC13" s="1"/>
      <c r="AD13" s="1"/>
      <c r="AE13" s="1"/>
      <c r="AF13" s="1"/>
      <c r="AG13" s="2"/>
      <c r="AH13" s="2"/>
    </row>
    <row r="14" spans="1:34" x14ac:dyDescent="0.4">
      <c r="A14" s="28" t="s">
        <v>15</v>
      </c>
      <c r="B14" s="65"/>
      <c r="C14" s="66"/>
      <c r="D14" s="63"/>
      <c r="E14" s="63"/>
      <c r="F14" s="1"/>
      <c r="G14" s="63"/>
      <c r="H14" s="63"/>
      <c r="I14" s="1"/>
      <c r="J14" s="63"/>
      <c r="K14" s="63"/>
      <c r="L14" s="1"/>
      <c r="M14" s="63"/>
      <c r="N14" s="63"/>
      <c r="O14" s="1"/>
      <c r="P14" s="63"/>
      <c r="Q14" s="63"/>
      <c r="R14" s="1"/>
      <c r="S14" s="63"/>
      <c r="T14" s="63"/>
      <c r="U14" s="1"/>
      <c r="V14" s="63"/>
      <c r="W14" s="63"/>
      <c r="X14" s="2"/>
      <c r="Y14" s="90"/>
      <c r="Z14" s="95"/>
      <c r="AA14" s="59"/>
      <c r="AB14" s="25"/>
      <c r="AC14" s="1"/>
      <c r="AD14" s="1"/>
      <c r="AE14" s="1"/>
      <c r="AF14" s="1"/>
      <c r="AG14" s="2"/>
      <c r="AH14" s="2"/>
    </row>
    <row r="15" spans="1:34" x14ac:dyDescent="0.4">
      <c r="A15" s="21"/>
      <c r="B15" s="64"/>
      <c r="C15" s="64"/>
      <c r="D15" s="1"/>
      <c r="E15" s="1"/>
      <c r="F15" s="64"/>
      <c r="G15" s="64"/>
      <c r="H15" s="1"/>
      <c r="I15" s="64"/>
      <c r="J15" s="64"/>
      <c r="K15" s="1"/>
      <c r="L15" s="64"/>
      <c r="M15" s="64"/>
      <c r="N15" s="1"/>
      <c r="O15" s="64"/>
      <c r="P15" s="64"/>
      <c r="Q15" s="1"/>
      <c r="R15" s="64"/>
      <c r="S15" s="64"/>
      <c r="T15" s="1"/>
      <c r="U15" s="64"/>
      <c r="V15" s="64"/>
      <c r="W15" s="1"/>
      <c r="X15" s="64"/>
      <c r="Y15" s="64"/>
      <c r="Z15" s="95"/>
      <c r="AA15" s="27"/>
      <c r="AB15" s="25"/>
      <c r="AC15" s="1"/>
      <c r="AD15" s="1"/>
      <c r="AE15" s="1"/>
      <c r="AF15" s="1"/>
      <c r="AG15" s="2"/>
      <c r="AH15" s="2"/>
    </row>
    <row r="16" spans="1:34" ht="25.5" x14ac:dyDescent="0.4">
      <c r="A16" s="29" t="s">
        <v>17</v>
      </c>
      <c r="B16" s="65"/>
      <c r="C16" s="66"/>
      <c r="D16" s="54">
        <v>4</v>
      </c>
      <c r="E16" s="54">
        <v>2</v>
      </c>
      <c r="F16" s="9"/>
      <c r="G16" s="54">
        <v>5</v>
      </c>
      <c r="H16" s="54">
        <v>0.05</v>
      </c>
      <c r="I16" s="9"/>
      <c r="J16" s="54">
        <v>5</v>
      </c>
      <c r="K16" s="54">
        <v>0.75</v>
      </c>
      <c r="L16" s="9"/>
      <c r="M16" s="54">
        <v>5</v>
      </c>
      <c r="N16" s="54">
        <v>0.05</v>
      </c>
      <c r="O16" s="9"/>
      <c r="P16" s="54">
        <v>2</v>
      </c>
      <c r="Q16" s="54">
        <v>0.3</v>
      </c>
      <c r="R16" s="9"/>
      <c r="S16" s="54">
        <v>5</v>
      </c>
      <c r="T16" s="54">
        <v>0.15</v>
      </c>
      <c r="U16" s="9"/>
      <c r="V16" s="54">
        <v>4</v>
      </c>
      <c r="W16" s="54">
        <v>0.6</v>
      </c>
      <c r="X16" s="9"/>
      <c r="Y16" s="87" t="s">
        <v>9</v>
      </c>
      <c r="Z16" s="95"/>
      <c r="AA16" s="58">
        <v>3.9</v>
      </c>
      <c r="AB16" s="25">
        <v>6</v>
      </c>
      <c r="AC16" s="1"/>
      <c r="AD16" s="1"/>
      <c r="AE16" s="1"/>
      <c r="AF16" s="1"/>
      <c r="AG16" s="2"/>
      <c r="AH16" s="2"/>
    </row>
    <row r="17" spans="1:34" x14ac:dyDescent="0.4">
      <c r="A17" s="30" t="s">
        <v>15</v>
      </c>
      <c r="B17" s="65"/>
      <c r="C17" s="66"/>
      <c r="D17" s="63"/>
      <c r="E17" s="63"/>
      <c r="F17" s="1"/>
      <c r="G17" s="63"/>
      <c r="H17" s="63"/>
      <c r="I17" s="1"/>
      <c r="J17" s="63"/>
      <c r="K17" s="63"/>
      <c r="L17" s="1"/>
      <c r="M17" s="63"/>
      <c r="N17" s="63"/>
      <c r="O17" s="1"/>
      <c r="P17" s="63"/>
      <c r="Q17" s="63"/>
      <c r="R17" s="1"/>
      <c r="S17" s="63"/>
      <c r="T17" s="63"/>
      <c r="U17" s="1"/>
      <c r="V17" s="63"/>
      <c r="W17" s="63"/>
      <c r="X17" s="2"/>
      <c r="Y17" s="88"/>
      <c r="Z17" s="95"/>
      <c r="AA17" s="59"/>
      <c r="AB17" s="25"/>
      <c r="AC17" s="1"/>
      <c r="AD17" s="1"/>
      <c r="AE17" s="1"/>
      <c r="AF17" s="1"/>
      <c r="AG17" s="2"/>
      <c r="AH17" s="2"/>
    </row>
    <row r="18" spans="1:34" x14ac:dyDescent="0.4">
      <c r="A18" s="21"/>
      <c r="B18" s="64"/>
      <c r="C18" s="64"/>
      <c r="D18" s="1"/>
      <c r="E18" s="1"/>
      <c r="F18" s="64"/>
      <c r="G18" s="64"/>
      <c r="H18" s="1"/>
      <c r="I18" s="64"/>
      <c r="J18" s="64"/>
      <c r="K18" s="1"/>
      <c r="L18" s="64"/>
      <c r="M18" s="64"/>
      <c r="N18" s="1"/>
      <c r="O18" s="64"/>
      <c r="P18" s="64"/>
      <c r="Q18" s="1"/>
      <c r="R18" s="64"/>
      <c r="S18" s="64"/>
      <c r="T18" s="1"/>
      <c r="U18" s="64"/>
      <c r="V18" s="64"/>
      <c r="W18" s="1"/>
      <c r="X18" s="64"/>
      <c r="Y18" s="64"/>
      <c r="Z18" s="95"/>
      <c r="AA18" s="27"/>
      <c r="AB18" s="25"/>
      <c r="AC18" s="1"/>
      <c r="AD18" s="1"/>
      <c r="AE18" s="1"/>
      <c r="AF18" s="1"/>
      <c r="AG18" s="2"/>
      <c r="AH18" s="2"/>
    </row>
    <row r="19" spans="1:34" ht="15" x14ac:dyDescent="0.4">
      <c r="A19" s="31" t="s">
        <v>18</v>
      </c>
      <c r="B19" s="65"/>
      <c r="C19" s="66"/>
      <c r="D19" s="54">
        <v>4</v>
      </c>
      <c r="E19" s="54">
        <v>2</v>
      </c>
      <c r="F19" s="9"/>
      <c r="G19" s="54">
        <v>5</v>
      </c>
      <c r="H19" s="54">
        <v>0.05</v>
      </c>
      <c r="I19" s="9"/>
      <c r="J19" s="54">
        <v>5</v>
      </c>
      <c r="K19" s="54">
        <v>0.75</v>
      </c>
      <c r="L19" s="9"/>
      <c r="M19" s="54">
        <v>5</v>
      </c>
      <c r="N19" s="54">
        <v>0.05</v>
      </c>
      <c r="O19" s="9"/>
      <c r="P19" s="54">
        <v>4</v>
      </c>
      <c r="Q19" s="54">
        <v>0.6</v>
      </c>
      <c r="R19" s="9"/>
      <c r="S19" s="54">
        <v>5</v>
      </c>
      <c r="T19" s="54">
        <v>0.15</v>
      </c>
      <c r="U19" s="9"/>
      <c r="V19" s="54">
        <v>5</v>
      </c>
      <c r="W19" s="54">
        <v>0.75</v>
      </c>
      <c r="X19" s="9"/>
      <c r="Y19" s="85" t="s">
        <v>9</v>
      </c>
      <c r="Z19" s="95"/>
      <c r="AA19" s="58">
        <v>4.3499999999999996</v>
      </c>
      <c r="AB19" s="25">
        <v>2</v>
      </c>
      <c r="AC19" s="1"/>
      <c r="AD19" s="1"/>
      <c r="AE19" s="1"/>
      <c r="AF19" s="1"/>
      <c r="AG19" s="2"/>
      <c r="AH19" s="2"/>
    </row>
    <row r="20" spans="1:34" x14ac:dyDescent="0.4">
      <c r="A20" s="32" t="s">
        <v>15</v>
      </c>
      <c r="B20" s="65"/>
      <c r="C20" s="66"/>
      <c r="D20" s="63"/>
      <c r="E20" s="63"/>
      <c r="F20" s="1"/>
      <c r="G20" s="63"/>
      <c r="H20" s="63"/>
      <c r="I20" s="1"/>
      <c r="J20" s="55"/>
      <c r="K20" s="55"/>
      <c r="L20" s="1"/>
      <c r="M20" s="63"/>
      <c r="N20" s="55"/>
      <c r="O20" s="1"/>
      <c r="P20" s="55"/>
      <c r="Q20" s="55"/>
      <c r="R20" s="1"/>
      <c r="S20" s="63"/>
      <c r="T20" s="55"/>
      <c r="U20" s="1"/>
      <c r="V20" s="55"/>
      <c r="W20" s="55"/>
      <c r="X20" s="2"/>
      <c r="Y20" s="86"/>
      <c r="Z20" s="95"/>
      <c r="AA20" s="59"/>
      <c r="AB20" s="25"/>
      <c r="AC20" s="1"/>
      <c r="AD20" s="1"/>
      <c r="AE20" s="1"/>
      <c r="AF20" s="1"/>
      <c r="AG20" s="2"/>
      <c r="AH20" s="2"/>
    </row>
    <row r="21" spans="1:34" x14ac:dyDescent="0.4">
      <c r="A21" s="21"/>
      <c r="B21" s="64"/>
      <c r="C21" s="64"/>
      <c r="D21" s="1"/>
      <c r="E21" s="1"/>
      <c r="F21" s="64"/>
      <c r="G21" s="64"/>
      <c r="H21" s="1"/>
      <c r="I21" s="64"/>
      <c r="J21" s="64"/>
      <c r="K21" s="1"/>
      <c r="L21" s="64"/>
      <c r="M21" s="64"/>
      <c r="N21" s="1"/>
      <c r="O21" s="64"/>
      <c r="P21" s="64"/>
      <c r="Q21" s="1"/>
      <c r="R21" s="64"/>
      <c r="S21" s="64"/>
      <c r="T21" s="1"/>
      <c r="U21" s="64"/>
      <c r="V21" s="64"/>
      <c r="W21" s="1"/>
      <c r="X21" s="64"/>
      <c r="Y21" s="64"/>
      <c r="Z21" s="95"/>
      <c r="AA21" s="27"/>
      <c r="AB21" s="25"/>
      <c r="AC21" s="1"/>
      <c r="AD21" s="1"/>
      <c r="AE21" s="1"/>
      <c r="AF21" s="1"/>
      <c r="AG21" s="2"/>
      <c r="AH21" s="2"/>
    </row>
    <row r="22" spans="1:34" ht="15" x14ac:dyDescent="0.4">
      <c r="A22" s="33" t="s">
        <v>19</v>
      </c>
      <c r="B22" s="65"/>
      <c r="C22" s="66"/>
      <c r="D22" s="54">
        <v>3</v>
      </c>
      <c r="E22" s="54">
        <v>1.5</v>
      </c>
      <c r="F22" s="9"/>
      <c r="G22" s="54">
        <v>5</v>
      </c>
      <c r="H22" s="54">
        <v>0.05</v>
      </c>
      <c r="I22" s="9"/>
      <c r="J22" s="54">
        <v>4</v>
      </c>
      <c r="K22" s="54">
        <v>0.6</v>
      </c>
      <c r="L22" s="9"/>
      <c r="M22" s="54">
        <v>5</v>
      </c>
      <c r="N22" s="54">
        <v>0.05</v>
      </c>
      <c r="O22" s="9"/>
      <c r="P22" s="54">
        <v>3.5</v>
      </c>
      <c r="Q22" s="54">
        <v>0.52500000000000002</v>
      </c>
      <c r="R22" s="9"/>
      <c r="S22" s="54">
        <v>5</v>
      </c>
      <c r="T22" s="54">
        <v>0.15</v>
      </c>
      <c r="U22" s="9"/>
      <c r="V22" s="54">
        <v>4.5</v>
      </c>
      <c r="W22" s="54">
        <v>0.67500000000000004</v>
      </c>
      <c r="X22" s="9"/>
      <c r="Y22" s="83" t="s">
        <v>9</v>
      </c>
      <c r="Z22" s="95"/>
      <c r="AA22" s="58">
        <v>3.55</v>
      </c>
      <c r="AB22" s="25">
        <v>12</v>
      </c>
      <c r="AC22" s="1"/>
      <c r="AD22" s="1"/>
      <c r="AE22" s="1"/>
      <c r="AF22" s="1"/>
      <c r="AG22" s="2"/>
      <c r="AH22" s="2"/>
    </row>
    <row r="23" spans="1:34" x14ac:dyDescent="0.4">
      <c r="A23" s="33" t="s">
        <v>15</v>
      </c>
      <c r="B23" s="65"/>
      <c r="C23" s="66"/>
      <c r="D23" s="63"/>
      <c r="E23" s="63"/>
      <c r="F23" s="1"/>
      <c r="G23" s="63"/>
      <c r="H23" s="63"/>
      <c r="I23" s="1"/>
      <c r="J23" s="55"/>
      <c r="K23" s="55"/>
      <c r="L23" s="1"/>
      <c r="M23" s="63"/>
      <c r="N23" s="55"/>
      <c r="O23" s="1"/>
      <c r="P23" s="55"/>
      <c r="Q23" s="55"/>
      <c r="R23" s="1"/>
      <c r="S23" s="63"/>
      <c r="T23" s="55"/>
      <c r="U23" s="1"/>
      <c r="V23" s="55"/>
      <c r="W23" s="55"/>
      <c r="X23" s="2"/>
      <c r="Y23" s="84"/>
      <c r="Z23" s="95"/>
      <c r="AA23" s="59"/>
      <c r="AB23" s="25"/>
      <c r="AC23" s="1"/>
      <c r="AD23" s="1"/>
      <c r="AE23" s="1"/>
      <c r="AF23" s="1"/>
      <c r="AG23" s="2"/>
      <c r="AH23" s="2"/>
    </row>
    <row r="24" spans="1:34" x14ac:dyDescent="0.4">
      <c r="A24" s="21"/>
      <c r="B24" s="64"/>
      <c r="C24" s="64"/>
      <c r="D24" s="1"/>
      <c r="E24" s="1"/>
      <c r="F24" s="64"/>
      <c r="G24" s="64"/>
      <c r="H24" s="1"/>
      <c r="I24" s="64"/>
      <c r="J24" s="64"/>
      <c r="K24" s="1"/>
      <c r="L24" s="64"/>
      <c r="M24" s="64"/>
      <c r="N24" s="1"/>
      <c r="O24" s="64"/>
      <c r="P24" s="64"/>
      <c r="Q24" s="1"/>
      <c r="R24" s="64"/>
      <c r="S24" s="64"/>
      <c r="T24" s="1"/>
      <c r="U24" s="64"/>
      <c r="V24" s="64"/>
      <c r="W24" s="1"/>
      <c r="X24" s="64"/>
      <c r="Y24" s="64"/>
      <c r="Z24" s="95"/>
      <c r="AA24" s="27"/>
      <c r="AB24" s="25"/>
      <c r="AC24" s="1"/>
      <c r="AD24" s="1"/>
      <c r="AE24" s="1"/>
      <c r="AF24" s="1"/>
      <c r="AG24" s="2"/>
      <c r="AH24" s="2"/>
    </row>
    <row r="25" spans="1:34" ht="15" x14ac:dyDescent="0.4">
      <c r="A25" s="34" t="s">
        <v>20</v>
      </c>
      <c r="B25" s="65"/>
      <c r="C25" s="66"/>
      <c r="D25" s="54">
        <v>4.25</v>
      </c>
      <c r="E25" s="54">
        <v>2.125</v>
      </c>
      <c r="F25" s="9"/>
      <c r="G25" s="54">
        <v>5</v>
      </c>
      <c r="H25" s="54">
        <v>0.05</v>
      </c>
      <c r="I25" s="9"/>
      <c r="J25" s="54">
        <v>3.5</v>
      </c>
      <c r="K25" s="54">
        <v>0.52500000000000002</v>
      </c>
      <c r="L25" s="9"/>
      <c r="M25" s="54">
        <v>5</v>
      </c>
      <c r="N25" s="54">
        <v>0.05</v>
      </c>
      <c r="O25" s="9"/>
      <c r="P25" s="54">
        <v>4</v>
      </c>
      <c r="Q25" s="54">
        <v>0.6</v>
      </c>
      <c r="R25" s="9"/>
      <c r="S25" s="54">
        <v>5</v>
      </c>
      <c r="T25" s="54">
        <v>0.15</v>
      </c>
      <c r="U25" s="9"/>
      <c r="V25" s="54">
        <v>4</v>
      </c>
      <c r="W25" s="54">
        <v>0.6</v>
      </c>
      <c r="X25" s="9"/>
      <c r="Y25" s="77" t="s">
        <v>9</v>
      </c>
      <c r="Z25" s="95"/>
      <c r="AA25" s="58">
        <v>4.0999999999999996</v>
      </c>
      <c r="AB25" s="25">
        <v>5</v>
      </c>
      <c r="AC25" s="1"/>
      <c r="AD25" s="1"/>
      <c r="AE25" s="1"/>
      <c r="AF25" s="1"/>
      <c r="AG25" s="2"/>
      <c r="AH25" s="2"/>
    </row>
    <row r="26" spans="1:34" x14ac:dyDescent="0.4">
      <c r="A26" s="35" t="s">
        <v>15</v>
      </c>
      <c r="B26" s="65"/>
      <c r="C26" s="66"/>
      <c r="D26" s="63"/>
      <c r="E26" s="63"/>
      <c r="F26" s="1"/>
      <c r="G26" s="63"/>
      <c r="H26" s="63"/>
      <c r="I26" s="1"/>
      <c r="J26" s="55"/>
      <c r="K26" s="55"/>
      <c r="L26" s="1"/>
      <c r="M26" s="63"/>
      <c r="N26" s="55"/>
      <c r="O26" s="1"/>
      <c r="P26" s="55"/>
      <c r="Q26" s="55"/>
      <c r="R26" s="1"/>
      <c r="S26" s="63"/>
      <c r="T26" s="55"/>
      <c r="U26" s="1"/>
      <c r="V26" s="55"/>
      <c r="W26" s="55"/>
      <c r="X26" s="2"/>
      <c r="Y26" s="78"/>
      <c r="Z26" s="95"/>
      <c r="AA26" s="59"/>
      <c r="AB26" s="25"/>
      <c r="AC26" s="1"/>
      <c r="AD26" s="1"/>
      <c r="AE26" s="1"/>
      <c r="AF26" s="1"/>
      <c r="AG26" s="2"/>
      <c r="AH26" s="2"/>
    </row>
    <row r="27" spans="1:34" x14ac:dyDescent="0.4">
      <c r="A27" s="21"/>
      <c r="B27" s="64"/>
      <c r="C27" s="64"/>
      <c r="D27" s="1"/>
      <c r="E27" s="1"/>
      <c r="F27" s="64"/>
      <c r="G27" s="64"/>
      <c r="H27" s="1"/>
      <c r="I27" s="64"/>
      <c r="J27" s="64"/>
      <c r="K27" s="1"/>
      <c r="L27" s="64"/>
      <c r="M27" s="64"/>
      <c r="N27" s="1"/>
      <c r="O27" s="64"/>
      <c r="P27" s="64"/>
      <c r="Q27" s="1"/>
      <c r="R27" s="64"/>
      <c r="S27" s="64"/>
      <c r="T27" s="1"/>
      <c r="U27" s="64"/>
      <c r="V27" s="64"/>
      <c r="W27" s="1"/>
      <c r="X27" s="64"/>
      <c r="Y27" s="64"/>
      <c r="Z27" s="95"/>
      <c r="AA27" s="27"/>
      <c r="AB27" s="25"/>
      <c r="AC27" s="1"/>
      <c r="AD27" s="1"/>
      <c r="AE27" s="1"/>
      <c r="AF27" s="1"/>
      <c r="AG27" s="2"/>
      <c r="AH27" s="2"/>
    </row>
    <row r="28" spans="1:34" ht="15" x14ac:dyDescent="0.4">
      <c r="A28" s="36" t="s">
        <v>21</v>
      </c>
      <c r="B28" s="65"/>
      <c r="C28" s="66"/>
      <c r="D28" s="54">
        <v>5</v>
      </c>
      <c r="E28" s="54">
        <v>2.5</v>
      </c>
      <c r="F28" s="9"/>
      <c r="G28" s="54">
        <v>5</v>
      </c>
      <c r="H28" s="54">
        <v>0.05</v>
      </c>
      <c r="I28" s="9"/>
      <c r="J28" s="54">
        <v>3</v>
      </c>
      <c r="K28" s="54">
        <v>0.45</v>
      </c>
      <c r="L28" s="9"/>
      <c r="M28" s="54">
        <v>5</v>
      </c>
      <c r="N28" s="54">
        <v>0.05</v>
      </c>
      <c r="O28" s="9"/>
      <c r="P28" s="54">
        <v>5</v>
      </c>
      <c r="Q28" s="54">
        <v>0.75</v>
      </c>
      <c r="R28" s="9"/>
      <c r="S28" s="54">
        <v>5</v>
      </c>
      <c r="T28" s="54">
        <v>0.15</v>
      </c>
      <c r="U28" s="9"/>
      <c r="V28" s="54">
        <v>3.5</v>
      </c>
      <c r="W28" s="54">
        <v>0.52500000000000002</v>
      </c>
      <c r="X28" s="9"/>
      <c r="Y28" s="81" t="s">
        <v>9</v>
      </c>
      <c r="Z28" s="95"/>
      <c r="AA28" s="58">
        <v>4.4749999999999996</v>
      </c>
      <c r="AB28" s="25">
        <v>3</v>
      </c>
      <c r="AC28" s="1"/>
      <c r="AD28" s="1"/>
      <c r="AE28" s="1"/>
      <c r="AF28" s="1"/>
      <c r="AG28" s="2"/>
      <c r="AH28" s="2"/>
    </row>
    <row r="29" spans="1:34" x14ac:dyDescent="0.4">
      <c r="A29" s="36" t="s">
        <v>15</v>
      </c>
      <c r="B29" s="65"/>
      <c r="C29" s="66"/>
      <c r="D29" s="63"/>
      <c r="E29" s="63"/>
      <c r="F29" s="1"/>
      <c r="G29" s="63"/>
      <c r="H29" s="63"/>
      <c r="I29" s="1"/>
      <c r="J29" s="55"/>
      <c r="K29" s="55"/>
      <c r="L29" s="1"/>
      <c r="M29" s="63"/>
      <c r="N29" s="55"/>
      <c r="O29" s="1"/>
      <c r="P29" s="55"/>
      <c r="Q29" s="55"/>
      <c r="R29" s="1"/>
      <c r="S29" s="63"/>
      <c r="T29" s="55"/>
      <c r="U29" s="1"/>
      <c r="V29" s="55"/>
      <c r="W29" s="55"/>
      <c r="X29" s="2"/>
      <c r="Y29" s="82"/>
      <c r="Z29" s="95"/>
      <c r="AA29" s="59"/>
      <c r="AB29" s="25"/>
      <c r="AC29" s="1"/>
      <c r="AD29" s="1"/>
      <c r="AE29" s="1"/>
      <c r="AF29" s="1"/>
      <c r="AG29" s="2"/>
      <c r="AH29" s="2"/>
    </row>
    <row r="30" spans="1:34" x14ac:dyDescent="0.4">
      <c r="A30" s="21"/>
      <c r="B30" s="64"/>
      <c r="C30" s="64"/>
      <c r="D30" s="1"/>
      <c r="E30" s="1"/>
      <c r="F30" s="64"/>
      <c r="G30" s="64"/>
      <c r="H30" s="1"/>
      <c r="I30" s="64"/>
      <c r="J30" s="64"/>
      <c r="K30" s="1"/>
      <c r="L30" s="64"/>
      <c r="M30" s="64"/>
      <c r="N30" s="1"/>
      <c r="O30" s="64"/>
      <c r="P30" s="64"/>
      <c r="Q30" s="1"/>
      <c r="R30" s="64"/>
      <c r="S30" s="64"/>
      <c r="T30" s="1"/>
      <c r="U30" s="64"/>
      <c r="V30" s="64"/>
      <c r="W30" s="1"/>
      <c r="X30" s="64"/>
      <c r="Y30" s="64"/>
      <c r="Z30" s="95"/>
      <c r="AA30" s="27"/>
      <c r="AB30" s="25"/>
      <c r="AC30" s="1"/>
      <c r="AD30" s="1"/>
      <c r="AE30" s="1"/>
      <c r="AF30" s="1"/>
      <c r="AG30" s="2"/>
      <c r="AH30" s="2"/>
    </row>
    <row r="31" spans="1:34" ht="15" x14ac:dyDescent="0.4">
      <c r="A31" s="37" t="s">
        <v>22</v>
      </c>
      <c r="B31" s="65"/>
      <c r="C31" s="66"/>
      <c r="D31" s="54">
        <v>3.5</v>
      </c>
      <c r="E31" s="54">
        <v>1.75</v>
      </c>
      <c r="F31" s="9"/>
      <c r="G31" s="54">
        <v>5</v>
      </c>
      <c r="H31" s="54">
        <v>0.05</v>
      </c>
      <c r="I31" s="9"/>
      <c r="J31" s="54">
        <v>3</v>
      </c>
      <c r="K31" s="54">
        <v>0.45</v>
      </c>
      <c r="L31" s="9"/>
      <c r="M31" s="54">
        <v>5</v>
      </c>
      <c r="N31" s="54">
        <v>0.05</v>
      </c>
      <c r="O31" s="9"/>
      <c r="P31" s="54">
        <v>3.5</v>
      </c>
      <c r="Q31" s="54">
        <v>0.52500000000000002</v>
      </c>
      <c r="R31" s="9"/>
      <c r="S31" s="54">
        <v>5</v>
      </c>
      <c r="T31" s="54">
        <v>0.15</v>
      </c>
      <c r="U31" s="9"/>
      <c r="V31" s="54">
        <v>4</v>
      </c>
      <c r="W31" s="54">
        <v>0.6</v>
      </c>
      <c r="X31" s="9"/>
      <c r="Y31" s="79" t="s">
        <v>9</v>
      </c>
      <c r="Z31" s="95"/>
      <c r="AA31" s="58">
        <v>3.5750000000000002</v>
      </c>
      <c r="AB31" s="25">
        <v>11</v>
      </c>
      <c r="AC31" s="1"/>
      <c r="AD31" s="1"/>
      <c r="AE31" s="1"/>
      <c r="AF31" s="1"/>
      <c r="AG31" s="2"/>
      <c r="AH31" s="2"/>
    </row>
    <row r="32" spans="1:34" x14ac:dyDescent="0.4">
      <c r="A32" s="37" t="s">
        <v>23</v>
      </c>
      <c r="B32" s="65"/>
      <c r="C32" s="66"/>
      <c r="D32" s="63"/>
      <c r="E32" s="63"/>
      <c r="F32" s="1"/>
      <c r="G32" s="63"/>
      <c r="H32" s="63"/>
      <c r="I32" s="1"/>
      <c r="J32" s="55"/>
      <c r="K32" s="55"/>
      <c r="L32" s="1"/>
      <c r="M32" s="63"/>
      <c r="N32" s="55"/>
      <c r="O32" s="1"/>
      <c r="P32" s="55"/>
      <c r="Q32" s="55"/>
      <c r="R32" s="1"/>
      <c r="S32" s="63"/>
      <c r="T32" s="55"/>
      <c r="U32" s="1"/>
      <c r="V32" s="55"/>
      <c r="W32" s="55"/>
      <c r="X32" s="2"/>
      <c r="Y32" s="80"/>
      <c r="Z32" s="95"/>
      <c r="AA32" s="59"/>
      <c r="AB32" s="25"/>
      <c r="AC32" s="1"/>
      <c r="AD32" s="1"/>
      <c r="AE32" s="1"/>
      <c r="AF32" s="1"/>
      <c r="AG32" s="2"/>
      <c r="AH32" s="2"/>
    </row>
    <row r="33" spans="1:34" x14ac:dyDescent="0.4">
      <c r="A33" s="21"/>
      <c r="B33" s="64"/>
      <c r="C33" s="64"/>
      <c r="D33" s="1"/>
      <c r="E33" s="1"/>
      <c r="F33" s="64"/>
      <c r="G33" s="64"/>
      <c r="H33" s="1"/>
      <c r="I33" s="64"/>
      <c r="J33" s="64"/>
      <c r="K33" s="1"/>
      <c r="L33" s="64"/>
      <c r="M33" s="64"/>
      <c r="N33" s="1"/>
      <c r="O33" s="64"/>
      <c r="P33" s="64"/>
      <c r="Q33" s="1"/>
      <c r="R33" s="64"/>
      <c r="S33" s="64"/>
      <c r="T33" s="1"/>
      <c r="U33" s="64"/>
      <c r="V33" s="64"/>
      <c r="W33" s="1"/>
      <c r="X33" s="64"/>
      <c r="Y33" s="64"/>
      <c r="Z33" s="95"/>
      <c r="AA33" s="27"/>
      <c r="AB33" s="25"/>
      <c r="AC33" s="1"/>
      <c r="AD33" s="1"/>
      <c r="AE33" s="1"/>
      <c r="AF33" s="1"/>
      <c r="AG33" s="2"/>
      <c r="AH33" s="2"/>
    </row>
    <row r="34" spans="1:34" x14ac:dyDescent="0.4">
      <c r="A34" s="38" t="s">
        <v>24</v>
      </c>
      <c r="B34" s="65"/>
      <c r="C34" s="66"/>
      <c r="D34" s="54">
        <v>4</v>
      </c>
      <c r="E34" s="54">
        <v>2</v>
      </c>
      <c r="F34" s="1"/>
      <c r="G34" s="54">
        <v>5</v>
      </c>
      <c r="H34" s="54">
        <v>0.05</v>
      </c>
      <c r="I34" s="1"/>
      <c r="J34" s="54">
        <v>3</v>
      </c>
      <c r="K34" s="54">
        <v>0.45</v>
      </c>
      <c r="L34" s="1"/>
      <c r="M34" s="54">
        <v>5</v>
      </c>
      <c r="N34" s="54">
        <v>0.05</v>
      </c>
      <c r="O34" s="1"/>
      <c r="P34" s="54">
        <v>4</v>
      </c>
      <c r="Q34" s="54">
        <v>0.6</v>
      </c>
      <c r="R34" s="1"/>
      <c r="S34" s="54">
        <v>5</v>
      </c>
      <c r="T34" s="54">
        <v>0.15</v>
      </c>
      <c r="U34" s="1"/>
      <c r="V34" s="54">
        <v>3.5</v>
      </c>
      <c r="W34" s="54">
        <v>0.52500000000000002</v>
      </c>
      <c r="X34" s="2"/>
      <c r="Y34" s="77" t="s">
        <v>9</v>
      </c>
      <c r="Z34" s="95"/>
      <c r="AA34" s="58">
        <v>3.8250000000000002</v>
      </c>
      <c r="AB34" s="25">
        <v>9</v>
      </c>
      <c r="AC34" s="1"/>
      <c r="AD34" s="1"/>
      <c r="AE34" s="1"/>
      <c r="AF34" s="1"/>
      <c r="AG34" s="2"/>
      <c r="AH34" s="2"/>
    </row>
    <row r="35" spans="1:34" ht="15" x14ac:dyDescent="0.4">
      <c r="A35" s="38" t="s">
        <v>15</v>
      </c>
      <c r="B35" s="65"/>
      <c r="C35" s="66"/>
      <c r="D35" s="63"/>
      <c r="E35" s="63"/>
      <c r="F35" s="9"/>
      <c r="G35" s="63"/>
      <c r="H35" s="63"/>
      <c r="I35" s="9"/>
      <c r="J35" s="55"/>
      <c r="K35" s="55"/>
      <c r="L35" s="9"/>
      <c r="M35" s="63"/>
      <c r="N35" s="55"/>
      <c r="O35" s="9"/>
      <c r="P35" s="55"/>
      <c r="Q35" s="55"/>
      <c r="R35" s="9"/>
      <c r="S35" s="63"/>
      <c r="T35" s="55"/>
      <c r="U35" s="9"/>
      <c r="V35" s="55"/>
      <c r="W35" s="55"/>
      <c r="X35" s="9"/>
      <c r="Y35" s="78"/>
      <c r="Z35" s="95"/>
      <c r="AA35" s="59"/>
      <c r="AB35" s="25"/>
      <c r="AC35" s="1"/>
      <c r="AD35" s="1"/>
      <c r="AE35" s="1"/>
      <c r="AF35" s="1"/>
      <c r="AG35" s="2"/>
      <c r="AH35" s="2"/>
    </row>
    <row r="36" spans="1:34" ht="15" x14ac:dyDescent="0.4">
      <c r="A36" s="21"/>
      <c r="B36" s="64"/>
      <c r="C36" s="64"/>
      <c r="D36" s="1"/>
      <c r="E36" s="1"/>
      <c r="F36" s="64"/>
      <c r="G36" s="64"/>
      <c r="H36" s="39"/>
      <c r="I36" s="64"/>
      <c r="J36" s="64"/>
      <c r="K36" s="1"/>
      <c r="L36" s="64"/>
      <c r="M36" s="64"/>
      <c r="N36" s="1"/>
      <c r="O36" s="64"/>
      <c r="P36" s="64"/>
      <c r="Q36" s="1"/>
      <c r="R36" s="64"/>
      <c r="S36" s="64"/>
      <c r="T36" s="1"/>
      <c r="U36" s="64"/>
      <c r="V36" s="64"/>
      <c r="W36" s="1"/>
      <c r="X36" s="64"/>
      <c r="Y36" s="64"/>
      <c r="Z36" s="95"/>
      <c r="AA36" s="27"/>
      <c r="AB36" s="25"/>
      <c r="AC36" s="1"/>
      <c r="AD36" s="1"/>
      <c r="AE36" s="1"/>
      <c r="AF36" s="1"/>
      <c r="AG36" s="2"/>
      <c r="AH36" s="2"/>
    </row>
    <row r="37" spans="1:34" ht="15" x14ac:dyDescent="0.4">
      <c r="A37" s="40" t="s">
        <v>25</v>
      </c>
      <c r="B37" s="65"/>
      <c r="C37" s="66"/>
      <c r="D37" s="54">
        <v>4.5</v>
      </c>
      <c r="E37" s="54">
        <v>2.25</v>
      </c>
      <c r="F37" s="9"/>
      <c r="G37" s="54">
        <v>5</v>
      </c>
      <c r="H37" s="54">
        <v>0.05</v>
      </c>
      <c r="I37" s="9"/>
      <c r="J37" s="54">
        <v>4</v>
      </c>
      <c r="K37" s="54">
        <v>0.6</v>
      </c>
      <c r="L37" s="9"/>
      <c r="M37" s="54">
        <v>5</v>
      </c>
      <c r="N37" s="54">
        <v>0.05</v>
      </c>
      <c r="O37" s="9"/>
      <c r="P37" s="54">
        <v>4</v>
      </c>
      <c r="Q37" s="54">
        <v>0.6</v>
      </c>
      <c r="R37" s="9"/>
      <c r="S37" s="54">
        <v>5</v>
      </c>
      <c r="T37" s="54">
        <v>0.15</v>
      </c>
      <c r="U37" s="9"/>
      <c r="V37" s="54">
        <v>4</v>
      </c>
      <c r="W37" s="54">
        <v>0.6</v>
      </c>
      <c r="X37" s="9"/>
      <c r="Y37" s="75" t="s">
        <v>9</v>
      </c>
      <c r="Z37" s="95"/>
      <c r="AA37" s="58">
        <v>4.3</v>
      </c>
      <c r="AB37" s="25">
        <v>4</v>
      </c>
      <c r="AC37" s="1"/>
      <c r="AD37" s="1"/>
      <c r="AE37" s="1"/>
      <c r="AF37" s="1"/>
      <c r="AG37" s="2"/>
      <c r="AH37" s="2"/>
    </row>
    <row r="38" spans="1:34" x14ac:dyDescent="0.4">
      <c r="A38" s="40" t="s">
        <v>15</v>
      </c>
      <c r="B38" s="65"/>
      <c r="C38" s="66"/>
      <c r="D38" s="63"/>
      <c r="E38" s="63"/>
      <c r="F38" s="1"/>
      <c r="G38" s="63"/>
      <c r="H38" s="63"/>
      <c r="I38" s="1"/>
      <c r="J38" s="55"/>
      <c r="K38" s="55"/>
      <c r="L38" s="1"/>
      <c r="M38" s="63"/>
      <c r="N38" s="55"/>
      <c r="O38" s="1"/>
      <c r="P38" s="55"/>
      <c r="Q38" s="55"/>
      <c r="R38" s="1"/>
      <c r="S38" s="63"/>
      <c r="T38" s="55"/>
      <c r="U38" s="1"/>
      <c r="V38" s="55"/>
      <c r="W38" s="55"/>
      <c r="X38" s="2"/>
      <c r="Y38" s="76"/>
      <c r="Z38" s="95"/>
      <c r="AA38" s="59"/>
      <c r="AB38" s="25"/>
      <c r="AC38" s="1"/>
      <c r="AD38" s="1"/>
      <c r="AE38" s="1"/>
      <c r="AF38" s="1"/>
      <c r="AG38" s="2"/>
      <c r="AH38" s="2"/>
    </row>
    <row r="39" spans="1:34" x14ac:dyDescent="0.4">
      <c r="A39" s="21"/>
      <c r="B39" s="64"/>
      <c r="C39" s="64"/>
      <c r="D39" s="1"/>
      <c r="E39" s="1"/>
      <c r="F39" s="64"/>
      <c r="G39" s="64"/>
      <c r="H39" s="1"/>
      <c r="I39" s="64"/>
      <c r="J39" s="64"/>
      <c r="K39" s="1"/>
      <c r="L39" s="64"/>
      <c r="M39" s="64"/>
      <c r="N39" s="1"/>
      <c r="O39" s="64"/>
      <c r="P39" s="64"/>
      <c r="Q39" s="1"/>
      <c r="R39" s="64"/>
      <c r="S39" s="64"/>
      <c r="T39" s="1"/>
      <c r="U39" s="64"/>
      <c r="V39" s="64"/>
      <c r="W39" s="1"/>
      <c r="X39" s="64"/>
      <c r="Y39" s="64"/>
      <c r="Z39" s="95"/>
      <c r="AA39" s="27"/>
      <c r="AB39" s="25"/>
      <c r="AC39" s="1"/>
      <c r="AD39" s="1"/>
      <c r="AE39" s="1"/>
      <c r="AF39" s="1"/>
      <c r="AG39" s="2"/>
      <c r="AH39" s="2"/>
    </row>
    <row r="40" spans="1:34" ht="15" x14ac:dyDescent="0.4">
      <c r="A40" s="41" t="s">
        <v>26</v>
      </c>
      <c r="B40" s="65"/>
      <c r="C40" s="66"/>
      <c r="D40" s="54">
        <v>4</v>
      </c>
      <c r="E40" s="54">
        <v>2</v>
      </c>
      <c r="F40" s="9"/>
      <c r="G40" s="54">
        <v>5</v>
      </c>
      <c r="H40" s="54">
        <v>0.05</v>
      </c>
      <c r="I40" s="9"/>
      <c r="J40" s="54">
        <v>3</v>
      </c>
      <c r="K40" s="54">
        <v>0.45</v>
      </c>
      <c r="L40" s="9"/>
      <c r="M40" s="54">
        <v>5</v>
      </c>
      <c r="N40" s="54">
        <v>0.05</v>
      </c>
      <c r="O40" s="9"/>
      <c r="P40" s="54">
        <v>5</v>
      </c>
      <c r="Q40" s="54">
        <v>0.75</v>
      </c>
      <c r="R40" s="9"/>
      <c r="S40" s="54">
        <v>5</v>
      </c>
      <c r="T40" s="54">
        <v>0.15</v>
      </c>
      <c r="U40" s="9"/>
      <c r="V40" s="54">
        <v>3.5</v>
      </c>
      <c r="W40" s="54">
        <v>0.52500000000000002</v>
      </c>
      <c r="X40" s="9"/>
      <c r="Y40" s="73" t="s">
        <v>9</v>
      </c>
      <c r="Z40" s="95"/>
      <c r="AA40" s="58">
        <v>3.9750000000000001</v>
      </c>
      <c r="AB40" s="25">
        <v>7</v>
      </c>
      <c r="AC40" s="1"/>
      <c r="AD40" s="1"/>
      <c r="AE40" s="1"/>
      <c r="AF40" s="1"/>
      <c r="AG40" s="2"/>
      <c r="AH40" s="2"/>
    </row>
    <row r="41" spans="1:34" x14ac:dyDescent="0.4">
      <c r="A41" s="41" t="s">
        <v>15</v>
      </c>
      <c r="B41" s="65"/>
      <c r="C41" s="66"/>
      <c r="D41" s="63"/>
      <c r="E41" s="63"/>
      <c r="F41" s="1"/>
      <c r="G41" s="63"/>
      <c r="H41" s="63"/>
      <c r="I41" s="1"/>
      <c r="J41" s="55"/>
      <c r="K41" s="55"/>
      <c r="L41" s="1"/>
      <c r="M41" s="63"/>
      <c r="N41" s="55"/>
      <c r="O41" s="1"/>
      <c r="P41" s="55"/>
      <c r="Q41" s="55"/>
      <c r="R41" s="1"/>
      <c r="S41" s="63"/>
      <c r="T41" s="55"/>
      <c r="U41" s="1"/>
      <c r="V41" s="55"/>
      <c r="W41" s="55"/>
      <c r="X41" s="2"/>
      <c r="Y41" s="74"/>
      <c r="Z41" s="95"/>
      <c r="AA41" s="59"/>
      <c r="AB41" s="25"/>
      <c r="AC41" s="1"/>
      <c r="AD41" s="1"/>
      <c r="AE41" s="1"/>
      <c r="AF41" s="1"/>
      <c r="AG41" s="2"/>
      <c r="AH41" s="2"/>
    </row>
    <row r="42" spans="1:34" x14ac:dyDescent="0.4">
      <c r="A42" s="21"/>
      <c r="B42" s="64"/>
      <c r="C42" s="64"/>
      <c r="D42" s="1"/>
      <c r="E42" s="1"/>
      <c r="F42" s="64"/>
      <c r="G42" s="64"/>
      <c r="H42" s="1"/>
      <c r="I42" s="64"/>
      <c r="J42" s="64"/>
      <c r="K42" s="1"/>
      <c r="L42" s="64"/>
      <c r="M42" s="64"/>
      <c r="N42" s="1"/>
      <c r="O42" s="64"/>
      <c r="P42" s="64"/>
      <c r="Q42" s="1"/>
      <c r="R42" s="64"/>
      <c r="S42" s="64"/>
      <c r="T42" s="1"/>
      <c r="U42" s="64"/>
      <c r="V42" s="64"/>
      <c r="W42" s="1"/>
      <c r="X42" s="64"/>
      <c r="Y42" s="64"/>
      <c r="Z42" s="95"/>
      <c r="AA42" s="27"/>
      <c r="AB42" s="25"/>
      <c r="AC42" s="1"/>
      <c r="AD42" s="1"/>
      <c r="AE42" s="1"/>
      <c r="AF42" s="1"/>
      <c r="AG42" s="2"/>
      <c r="AH42" s="2"/>
    </row>
    <row r="43" spans="1:34" ht="15" x14ac:dyDescent="0.4">
      <c r="A43" s="42" t="s">
        <v>27</v>
      </c>
      <c r="B43" s="65"/>
      <c r="C43" s="66"/>
      <c r="D43" s="54">
        <v>3.5</v>
      </c>
      <c r="E43" s="54">
        <v>1.75</v>
      </c>
      <c r="F43" s="9"/>
      <c r="G43" s="54">
        <v>5</v>
      </c>
      <c r="H43" s="54">
        <v>0.05</v>
      </c>
      <c r="I43" s="9"/>
      <c r="J43" s="54">
        <v>3.5</v>
      </c>
      <c r="K43" s="54">
        <v>0.52500000000000002</v>
      </c>
      <c r="L43" s="9"/>
      <c r="M43" s="54">
        <v>5</v>
      </c>
      <c r="N43" s="54">
        <v>0.05</v>
      </c>
      <c r="O43" s="9"/>
      <c r="P43" s="54">
        <v>4</v>
      </c>
      <c r="Q43" s="54">
        <v>0.6</v>
      </c>
      <c r="R43" s="9"/>
      <c r="S43" s="54">
        <v>5</v>
      </c>
      <c r="T43" s="54">
        <v>0.15</v>
      </c>
      <c r="U43" s="9"/>
      <c r="V43" s="54">
        <v>5</v>
      </c>
      <c r="W43" s="54">
        <v>0.75</v>
      </c>
      <c r="X43" s="9"/>
      <c r="Y43" s="71" t="s">
        <v>9</v>
      </c>
      <c r="Z43" s="95"/>
      <c r="AA43" s="58">
        <v>3.875</v>
      </c>
      <c r="AB43" s="25">
        <v>8</v>
      </c>
      <c r="AC43" s="1"/>
      <c r="AD43" s="1"/>
      <c r="AE43" s="1"/>
      <c r="AF43" s="1"/>
      <c r="AG43" s="2"/>
      <c r="AH43" s="2"/>
    </row>
    <row r="44" spans="1:34" x14ac:dyDescent="0.4">
      <c r="A44" s="42" t="s">
        <v>15</v>
      </c>
      <c r="B44" s="65"/>
      <c r="C44" s="66"/>
      <c r="D44" s="63"/>
      <c r="E44" s="63"/>
      <c r="F44" s="1"/>
      <c r="G44" s="63"/>
      <c r="H44" s="63"/>
      <c r="I44" s="1"/>
      <c r="J44" s="55"/>
      <c r="K44" s="55"/>
      <c r="L44" s="1"/>
      <c r="M44" s="63"/>
      <c r="N44" s="55"/>
      <c r="O44" s="1"/>
      <c r="P44" s="55"/>
      <c r="Q44" s="55"/>
      <c r="R44" s="1"/>
      <c r="S44" s="63"/>
      <c r="T44" s="55"/>
      <c r="U44" s="1"/>
      <c r="V44" s="55"/>
      <c r="W44" s="55"/>
      <c r="X44" s="2"/>
      <c r="Y44" s="72"/>
      <c r="Z44" s="95"/>
      <c r="AA44" s="59"/>
      <c r="AB44" s="25"/>
      <c r="AC44" s="1"/>
      <c r="AD44" s="1"/>
      <c r="AE44" s="1"/>
      <c r="AF44" s="1"/>
      <c r="AG44" s="2"/>
      <c r="AH44" s="2"/>
    </row>
    <row r="45" spans="1:34" x14ac:dyDescent="0.4">
      <c r="A45" s="21"/>
      <c r="B45" s="64"/>
      <c r="C45" s="64"/>
      <c r="D45" s="1"/>
      <c r="E45" s="1"/>
      <c r="F45" s="64"/>
      <c r="G45" s="64"/>
      <c r="H45" s="1"/>
      <c r="I45" s="64"/>
      <c r="J45" s="64"/>
      <c r="K45" s="1"/>
      <c r="L45" s="64"/>
      <c r="M45" s="64"/>
      <c r="N45" s="1"/>
      <c r="O45" s="64"/>
      <c r="P45" s="64"/>
      <c r="Q45" s="1"/>
      <c r="R45" s="64"/>
      <c r="S45" s="64"/>
      <c r="T45" s="1"/>
      <c r="U45" s="64"/>
      <c r="V45" s="64"/>
      <c r="W45" s="1"/>
      <c r="X45" s="64"/>
      <c r="Y45" s="64"/>
      <c r="Z45" s="95"/>
      <c r="AA45" s="27"/>
      <c r="AB45" s="25"/>
      <c r="AC45" s="1"/>
      <c r="AD45" s="1"/>
      <c r="AE45" s="1"/>
      <c r="AF45" s="1"/>
      <c r="AG45" s="2"/>
      <c r="AH45" s="2"/>
    </row>
    <row r="46" spans="1:34" ht="15" x14ac:dyDescent="0.4">
      <c r="A46" s="43" t="s">
        <v>28</v>
      </c>
      <c r="B46" s="65"/>
      <c r="C46" s="66"/>
      <c r="D46" s="54">
        <v>3</v>
      </c>
      <c r="E46" s="54">
        <v>1.5</v>
      </c>
      <c r="F46" s="9"/>
      <c r="G46" s="54">
        <v>5</v>
      </c>
      <c r="H46" s="54">
        <v>0.05</v>
      </c>
      <c r="I46" s="9"/>
      <c r="J46" s="54">
        <v>2</v>
      </c>
      <c r="K46" s="54">
        <v>0.3</v>
      </c>
      <c r="L46" s="9"/>
      <c r="M46" s="54">
        <v>5</v>
      </c>
      <c r="N46" s="54">
        <v>0.05</v>
      </c>
      <c r="O46" s="9"/>
      <c r="P46" s="54">
        <v>4</v>
      </c>
      <c r="Q46" s="54">
        <v>0.6</v>
      </c>
      <c r="R46" s="9"/>
      <c r="S46" s="54">
        <v>5</v>
      </c>
      <c r="T46" s="54">
        <v>0.15</v>
      </c>
      <c r="U46" s="9"/>
      <c r="V46" s="54">
        <v>5</v>
      </c>
      <c r="W46" s="54">
        <v>0.75</v>
      </c>
      <c r="X46" s="9"/>
      <c r="Y46" s="69" t="s">
        <v>9</v>
      </c>
      <c r="Z46" s="95"/>
      <c r="AA46" s="58">
        <v>3.4</v>
      </c>
      <c r="AB46" s="25">
        <v>13</v>
      </c>
      <c r="AC46" s="1"/>
      <c r="AD46" s="1"/>
      <c r="AE46" s="1"/>
      <c r="AF46" s="1"/>
      <c r="AG46" s="2"/>
      <c r="AH46" s="2"/>
    </row>
    <row r="47" spans="1:34" x14ac:dyDescent="0.4">
      <c r="A47" s="43" t="s">
        <v>15</v>
      </c>
      <c r="B47" s="65"/>
      <c r="C47" s="66"/>
      <c r="D47" s="63"/>
      <c r="E47" s="63"/>
      <c r="F47" s="1"/>
      <c r="G47" s="63"/>
      <c r="H47" s="63"/>
      <c r="I47" s="1"/>
      <c r="J47" s="55"/>
      <c r="K47" s="55"/>
      <c r="L47" s="1"/>
      <c r="M47" s="63"/>
      <c r="N47" s="55"/>
      <c r="O47" s="1"/>
      <c r="P47" s="55"/>
      <c r="Q47" s="55"/>
      <c r="R47" s="1"/>
      <c r="S47" s="63"/>
      <c r="T47" s="55"/>
      <c r="U47" s="1"/>
      <c r="V47" s="55"/>
      <c r="W47" s="55"/>
      <c r="X47" s="2"/>
      <c r="Y47" s="70"/>
      <c r="Z47" s="95"/>
      <c r="AA47" s="59"/>
      <c r="AB47" s="25"/>
      <c r="AC47" s="1"/>
      <c r="AD47" s="1"/>
      <c r="AE47" s="1"/>
      <c r="AF47" s="1"/>
      <c r="AG47" s="2"/>
      <c r="AH47" s="2"/>
    </row>
    <row r="48" spans="1:34" x14ac:dyDescent="0.4">
      <c r="A48" s="21"/>
      <c r="B48" s="64"/>
      <c r="C48" s="64"/>
      <c r="D48" s="1"/>
      <c r="E48" s="1"/>
      <c r="F48" s="64"/>
      <c r="G48" s="64"/>
      <c r="H48" s="1"/>
      <c r="I48" s="64"/>
      <c r="J48" s="64"/>
      <c r="K48" s="1"/>
      <c r="L48" s="64"/>
      <c r="M48" s="64"/>
      <c r="N48" s="1"/>
      <c r="O48" s="64"/>
      <c r="P48" s="64"/>
      <c r="Q48" s="1"/>
      <c r="R48" s="64"/>
      <c r="S48" s="64"/>
      <c r="T48" s="1"/>
      <c r="U48" s="64"/>
      <c r="V48" s="64"/>
      <c r="W48" s="1"/>
      <c r="X48" s="64"/>
      <c r="Y48" s="64"/>
      <c r="Z48" s="95"/>
      <c r="AA48" s="27"/>
      <c r="AB48" s="25"/>
      <c r="AC48" s="1"/>
      <c r="AD48" s="1"/>
      <c r="AE48" s="1"/>
      <c r="AF48" s="1"/>
      <c r="AG48" s="2"/>
      <c r="AH48" s="2"/>
    </row>
    <row r="49" spans="1:34" ht="15" x14ac:dyDescent="0.4">
      <c r="A49" s="44" t="s">
        <v>29</v>
      </c>
      <c r="B49" s="65"/>
      <c r="C49" s="66"/>
      <c r="D49" s="54">
        <v>3</v>
      </c>
      <c r="E49" s="54">
        <v>1.5</v>
      </c>
      <c r="F49" s="9"/>
      <c r="G49" s="54">
        <v>5</v>
      </c>
      <c r="H49" s="54">
        <v>0.05</v>
      </c>
      <c r="I49" s="9"/>
      <c r="J49" s="54">
        <v>4.5</v>
      </c>
      <c r="K49" s="54">
        <v>0.67500000000000004</v>
      </c>
      <c r="L49" s="9"/>
      <c r="M49" s="54">
        <v>5</v>
      </c>
      <c r="N49" s="54">
        <v>0.05</v>
      </c>
      <c r="O49" s="9"/>
      <c r="P49" s="54">
        <v>5</v>
      </c>
      <c r="Q49" s="54">
        <v>0.75</v>
      </c>
      <c r="R49" s="9"/>
      <c r="S49" s="54">
        <v>5</v>
      </c>
      <c r="T49" s="54">
        <v>0.15</v>
      </c>
      <c r="U49" s="9"/>
      <c r="V49" s="54">
        <v>3</v>
      </c>
      <c r="W49" s="54">
        <v>0.45</v>
      </c>
      <c r="X49" s="9"/>
      <c r="Y49" s="67" t="s">
        <v>9</v>
      </c>
      <c r="Z49" s="95"/>
      <c r="AA49" s="58">
        <v>3.625</v>
      </c>
      <c r="AB49" s="25">
        <v>10</v>
      </c>
      <c r="AC49" s="1"/>
      <c r="AD49" s="1"/>
      <c r="AE49" s="1"/>
      <c r="AF49" s="1"/>
      <c r="AG49" s="2"/>
      <c r="AH49" s="2"/>
    </row>
    <row r="50" spans="1:34" x14ac:dyDescent="0.4">
      <c r="A50" s="45" t="s">
        <v>15</v>
      </c>
      <c r="B50" s="65"/>
      <c r="C50" s="66"/>
      <c r="D50" s="63"/>
      <c r="E50" s="63"/>
      <c r="F50" s="1"/>
      <c r="G50" s="63"/>
      <c r="H50" s="63"/>
      <c r="I50" s="1"/>
      <c r="J50" s="55"/>
      <c r="K50" s="55"/>
      <c r="L50" s="1"/>
      <c r="M50" s="63"/>
      <c r="N50" s="55"/>
      <c r="O50" s="1"/>
      <c r="P50" s="55"/>
      <c r="Q50" s="55"/>
      <c r="R50" s="1"/>
      <c r="S50" s="63"/>
      <c r="T50" s="55"/>
      <c r="U50" s="1"/>
      <c r="V50" s="55"/>
      <c r="W50" s="55"/>
      <c r="X50" s="2"/>
      <c r="Y50" s="68"/>
      <c r="Z50" s="95"/>
      <c r="AA50" s="59"/>
      <c r="AB50" s="25"/>
      <c r="AC50" s="1"/>
      <c r="AD50" s="1"/>
      <c r="AE50" s="1"/>
      <c r="AF50" s="1"/>
      <c r="AG50" s="2"/>
      <c r="AH50" s="2"/>
    </row>
    <row r="51" spans="1:34" x14ac:dyDescent="0.4">
      <c r="A51" s="21"/>
      <c r="B51" s="64"/>
      <c r="C51" s="64"/>
      <c r="D51" s="1"/>
      <c r="E51" s="1"/>
      <c r="F51" s="64"/>
      <c r="G51" s="64"/>
      <c r="H51" s="1"/>
      <c r="I51" s="64"/>
      <c r="J51" s="64"/>
      <c r="K51" s="1"/>
      <c r="L51" s="64"/>
      <c r="M51" s="64"/>
      <c r="N51" s="1"/>
      <c r="O51" s="64"/>
      <c r="P51" s="64"/>
      <c r="Q51" s="1"/>
      <c r="R51" s="64"/>
      <c r="S51" s="64"/>
      <c r="T51" s="1"/>
      <c r="U51" s="64"/>
      <c r="V51" s="64"/>
      <c r="W51" s="1"/>
      <c r="X51" s="64"/>
      <c r="Y51" s="64"/>
      <c r="Z51" s="95"/>
      <c r="AA51" s="27"/>
      <c r="AB51" s="25"/>
      <c r="AC51" s="1"/>
      <c r="AD51" s="1"/>
      <c r="AE51" s="1"/>
      <c r="AF51" s="1"/>
      <c r="AG51" s="2"/>
      <c r="AH51" s="2"/>
    </row>
    <row r="52" spans="1:34" ht="15" x14ac:dyDescent="0.4">
      <c r="A52" s="44" t="s">
        <v>30</v>
      </c>
      <c r="B52" s="65"/>
      <c r="C52" s="66"/>
      <c r="D52" s="54">
        <v>3</v>
      </c>
      <c r="E52" s="54">
        <v>1.5</v>
      </c>
      <c r="F52" s="9"/>
      <c r="G52" s="54">
        <v>5</v>
      </c>
      <c r="H52" s="54">
        <v>0.05</v>
      </c>
      <c r="I52" s="9"/>
      <c r="J52" s="54">
        <v>4.5</v>
      </c>
      <c r="K52" s="54">
        <v>0.67500000000000004</v>
      </c>
      <c r="L52" s="9"/>
      <c r="M52" s="54">
        <v>5</v>
      </c>
      <c r="N52" s="54">
        <v>0.05</v>
      </c>
      <c r="O52" s="9"/>
      <c r="P52" s="54">
        <v>3.5</v>
      </c>
      <c r="Q52" s="54">
        <v>0.52500000000000002</v>
      </c>
      <c r="R52" s="9"/>
      <c r="S52" s="54">
        <v>5</v>
      </c>
      <c r="T52" s="54">
        <v>0.15</v>
      </c>
      <c r="U52" s="9"/>
      <c r="V52" s="54">
        <v>4.5</v>
      </c>
      <c r="W52" s="54">
        <v>0.67500000000000004</v>
      </c>
      <c r="X52" s="9"/>
      <c r="Y52" s="56" t="s">
        <v>9</v>
      </c>
      <c r="Z52" s="95"/>
      <c r="AA52" s="58">
        <v>3.625</v>
      </c>
      <c r="AB52" s="25">
        <v>10</v>
      </c>
      <c r="AC52" s="1"/>
      <c r="AD52" s="1"/>
      <c r="AE52" s="1"/>
      <c r="AF52" s="1"/>
      <c r="AG52" s="2"/>
      <c r="AH52" s="2"/>
    </row>
    <row r="53" spans="1:34" x14ac:dyDescent="0.4">
      <c r="A53" s="46" t="s">
        <v>15</v>
      </c>
      <c r="B53" s="60"/>
      <c r="C53" s="61"/>
      <c r="D53" s="63"/>
      <c r="E53" s="63"/>
      <c r="F53" s="47"/>
      <c r="G53" s="63"/>
      <c r="H53" s="63"/>
      <c r="I53" s="47"/>
      <c r="J53" s="55"/>
      <c r="K53" s="55"/>
      <c r="L53" s="47"/>
      <c r="M53" s="63"/>
      <c r="N53" s="55"/>
      <c r="O53" s="47"/>
      <c r="P53" s="55"/>
      <c r="Q53" s="55"/>
      <c r="R53" s="47"/>
      <c r="S53" s="63"/>
      <c r="T53" s="55"/>
      <c r="U53" s="47"/>
      <c r="V53" s="55"/>
      <c r="W53" s="55"/>
      <c r="X53" s="48"/>
      <c r="Y53" s="57"/>
      <c r="Z53" s="95"/>
      <c r="AA53" s="59"/>
      <c r="AB53" s="49"/>
      <c r="AC53" s="1"/>
      <c r="AD53" s="1"/>
      <c r="AE53" s="1"/>
      <c r="AF53" s="1"/>
      <c r="AG53" s="2"/>
      <c r="AH53" s="2"/>
    </row>
    <row r="54" spans="1:34" x14ac:dyDescent="0.4">
      <c r="A54" s="1"/>
      <c r="B54" s="62"/>
      <c r="C54" s="62"/>
      <c r="D54" s="2"/>
      <c r="E54" s="2"/>
      <c r="F54" s="52"/>
      <c r="G54" s="52"/>
      <c r="H54" s="2"/>
      <c r="I54" s="53"/>
      <c r="J54" s="53"/>
      <c r="K54" s="2"/>
      <c r="L54" s="52"/>
      <c r="M54" s="52"/>
      <c r="N54" s="2"/>
      <c r="O54" s="53"/>
      <c r="P54" s="53"/>
      <c r="Q54" s="2"/>
      <c r="R54" s="52"/>
      <c r="S54" s="52"/>
      <c r="T54" s="2"/>
      <c r="U54" s="53"/>
      <c r="V54" s="53"/>
      <c r="W54" s="2"/>
      <c r="X54" s="52"/>
      <c r="Y54" s="52"/>
      <c r="Z54" s="52"/>
      <c r="AA54" s="52"/>
      <c r="AB54" s="2"/>
      <c r="AC54" s="2"/>
      <c r="AD54" s="2"/>
      <c r="AE54" s="2"/>
      <c r="AF54" s="2"/>
      <c r="AG54" s="2"/>
      <c r="AH54" s="2"/>
    </row>
    <row r="55" spans="1:34" x14ac:dyDescent="0.4">
      <c r="A55" s="2"/>
      <c r="B55" s="52"/>
      <c r="C55" s="52"/>
      <c r="D55" s="2"/>
      <c r="E55" s="2"/>
      <c r="F55" s="52"/>
      <c r="G55" s="52"/>
      <c r="H55" s="2"/>
      <c r="I55" s="52"/>
      <c r="J55" s="52"/>
      <c r="K55" s="2"/>
      <c r="L55" s="52"/>
      <c r="M55" s="52"/>
      <c r="N55" s="2"/>
      <c r="O55" s="52"/>
      <c r="P55" s="52"/>
      <c r="Q55" s="2"/>
      <c r="R55" s="52"/>
      <c r="S55" s="52"/>
      <c r="T55" s="2"/>
      <c r="U55" s="52"/>
      <c r="V55" s="52"/>
      <c r="W55" s="2"/>
      <c r="X55" s="52"/>
      <c r="Y55" s="52"/>
      <c r="Z55" s="52"/>
      <c r="AA55" s="52"/>
      <c r="AB55" s="2"/>
      <c r="AC55" s="2"/>
      <c r="AD55" s="2"/>
      <c r="AE55" s="2"/>
      <c r="AF55" s="2"/>
      <c r="AG55" s="2"/>
      <c r="AH55" s="2"/>
    </row>
    <row r="56" spans="1:34" x14ac:dyDescent="0.4">
      <c r="A56" s="2"/>
      <c r="B56" s="52"/>
      <c r="C56" s="52"/>
      <c r="D56" s="2"/>
      <c r="E56" s="2"/>
      <c r="F56" s="52"/>
      <c r="G56" s="52"/>
      <c r="H56" s="2"/>
      <c r="I56" s="52"/>
      <c r="J56" s="52"/>
      <c r="K56" s="2"/>
      <c r="L56" s="52"/>
      <c r="M56" s="52"/>
      <c r="N56" s="2"/>
      <c r="O56" s="52"/>
      <c r="P56" s="52"/>
      <c r="Q56" s="2"/>
      <c r="R56" s="52"/>
      <c r="S56" s="52"/>
      <c r="T56" s="2"/>
      <c r="U56" s="52"/>
      <c r="V56" s="52"/>
      <c r="W56" s="2"/>
      <c r="X56" s="52"/>
      <c r="Y56" s="52"/>
      <c r="Z56" s="52"/>
      <c r="AA56" s="52"/>
      <c r="AB56" s="2"/>
      <c r="AC56" s="2"/>
      <c r="AD56" s="2"/>
      <c r="AE56" s="2"/>
      <c r="AF56" s="2"/>
      <c r="AG56" s="2"/>
      <c r="AH56" s="2"/>
    </row>
    <row r="57" spans="1:34" x14ac:dyDescent="0.4">
      <c r="A57" s="2"/>
      <c r="B57" s="52"/>
      <c r="C57" s="52"/>
      <c r="D57" s="2"/>
      <c r="E57" s="2"/>
      <c r="F57" s="52"/>
      <c r="G57" s="52"/>
      <c r="H57" s="2"/>
      <c r="I57" s="52"/>
      <c r="J57" s="52"/>
      <c r="K57" s="2"/>
      <c r="L57" s="52"/>
      <c r="M57" s="52"/>
      <c r="N57" s="2"/>
      <c r="O57" s="52"/>
      <c r="P57" s="52"/>
      <c r="Q57" s="2"/>
      <c r="R57" s="52"/>
      <c r="S57" s="52"/>
      <c r="T57" s="2"/>
      <c r="U57" s="52"/>
      <c r="V57" s="52"/>
      <c r="W57" s="2"/>
      <c r="X57" s="52"/>
      <c r="Y57" s="52"/>
      <c r="Z57" s="52"/>
      <c r="AA57" s="52"/>
      <c r="AB57" s="2"/>
      <c r="AC57" s="2"/>
      <c r="AD57" s="2"/>
      <c r="AE57" s="2"/>
      <c r="AF57" s="2"/>
      <c r="AG57" s="2"/>
      <c r="AH57" s="2"/>
    </row>
    <row r="58" spans="1:34" x14ac:dyDescent="0.4">
      <c r="A58" s="2"/>
      <c r="B58" s="52"/>
      <c r="C58" s="52"/>
      <c r="D58" s="2"/>
      <c r="E58" s="2"/>
      <c r="F58" s="52"/>
      <c r="G58" s="52"/>
      <c r="H58" s="2"/>
      <c r="I58" s="52"/>
      <c r="J58" s="52"/>
      <c r="K58" s="2"/>
      <c r="L58" s="52"/>
      <c r="M58" s="52"/>
      <c r="N58" s="2"/>
      <c r="O58" s="52"/>
      <c r="P58" s="52"/>
      <c r="Q58" s="2"/>
      <c r="R58" s="52"/>
      <c r="S58" s="52"/>
      <c r="T58" s="2"/>
      <c r="U58" s="52"/>
      <c r="V58" s="52"/>
      <c r="W58" s="2"/>
      <c r="X58" s="52"/>
      <c r="Y58" s="52"/>
      <c r="Z58" s="52"/>
      <c r="AA58" s="52"/>
      <c r="AB58" s="2"/>
      <c r="AC58" s="2"/>
      <c r="AD58" s="2"/>
      <c r="AE58" s="2"/>
      <c r="AF58" s="2"/>
      <c r="AG58" s="2"/>
      <c r="AH58" s="2"/>
    </row>
    <row r="59" spans="1:34" x14ac:dyDescent="0.4">
      <c r="A59" s="2"/>
      <c r="B59" s="52"/>
      <c r="C59" s="52"/>
      <c r="D59" s="2"/>
      <c r="E59" s="2"/>
      <c r="F59" s="52"/>
      <c r="G59" s="52"/>
      <c r="H59" s="2"/>
      <c r="I59" s="52"/>
      <c r="J59" s="52"/>
      <c r="K59" s="2"/>
      <c r="L59" s="52"/>
      <c r="M59" s="52"/>
      <c r="N59" s="2"/>
      <c r="O59" s="52"/>
      <c r="P59" s="52"/>
      <c r="Q59" s="2"/>
      <c r="R59" s="52"/>
      <c r="S59" s="52"/>
      <c r="T59" s="2"/>
      <c r="U59" s="52"/>
      <c r="V59" s="52"/>
      <c r="W59" s="2"/>
      <c r="X59" s="52"/>
      <c r="Y59" s="52"/>
      <c r="Z59" s="52"/>
      <c r="AA59" s="52"/>
      <c r="AB59" s="2"/>
      <c r="AC59" s="2"/>
      <c r="AD59" s="2"/>
      <c r="AE59" s="2"/>
      <c r="AF59" s="2"/>
      <c r="AG59" s="2"/>
      <c r="AH59" s="2"/>
    </row>
    <row r="60" spans="1:34" x14ac:dyDescent="0.4">
      <c r="A60" s="2"/>
      <c r="B60" s="52"/>
      <c r="C60" s="52"/>
      <c r="D60" s="2"/>
      <c r="E60" s="2"/>
      <c r="F60" s="52"/>
      <c r="G60" s="52"/>
      <c r="H60" s="2"/>
      <c r="I60" s="52"/>
      <c r="J60" s="52"/>
      <c r="K60" s="2"/>
      <c r="L60" s="52"/>
      <c r="M60" s="52"/>
      <c r="N60" s="2"/>
      <c r="O60" s="52"/>
      <c r="P60" s="52"/>
      <c r="Q60" s="2"/>
      <c r="R60" s="52"/>
      <c r="S60" s="52"/>
      <c r="T60" s="2"/>
      <c r="U60" s="52"/>
      <c r="V60" s="52"/>
      <c r="W60" s="2"/>
      <c r="X60" s="52"/>
      <c r="Y60" s="52"/>
      <c r="Z60" s="52"/>
      <c r="AA60" s="52"/>
      <c r="AB60" s="2"/>
      <c r="AC60" s="2"/>
      <c r="AD60" s="2"/>
      <c r="AE60" s="2"/>
      <c r="AF60" s="2"/>
      <c r="AG60" s="2"/>
      <c r="AH60" s="2"/>
    </row>
    <row r="61" spans="1:34" x14ac:dyDescent="0.4">
      <c r="A61" s="2"/>
      <c r="B61" s="52"/>
      <c r="C61" s="52"/>
      <c r="D61" s="2"/>
      <c r="E61" s="2"/>
      <c r="F61" s="52"/>
      <c r="G61" s="52"/>
      <c r="H61" s="2"/>
      <c r="I61" s="52"/>
      <c r="J61" s="52"/>
      <c r="K61" s="2"/>
      <c r="L61" s="52"/>
      <c r="M61" s="52"/>
      <c r="N61" s="2"/>
      <c r="O61" s="52"/>
      <c r="P61" s="52"/>
      <c r="Q61" s="2"/>
      <c r="R61" s="52"/>
      <c r="S61" s="52"/>
      <c r="T61" s="2"/>
      <c r="U61" s="52"/>
      <c r="V61" s="52"/>
      <c r="W61" s="2"/>
      <c r="X61" s="52"/>
      <c r="Y61" s="52"/>
      <c r="Z61" s="52"/>
      <c r="AA61" s="52"/>
      <c r="AB61" s="2"/>
      <c r="AC61" s="2"/>
      <c r="AD61" s="2"/>
      <c r="AE61" s="2"/>
      <c r="AF61" s="2"/>
      <c r="AG61" s="2"/>
      <c r="AH61" s="2"/>
    </row>
    <row r="62" spans="1:34" x14ac:dyDescent="0.4">
      <c r="A62" s="2"/>
      <c r="B62" s="52"/>
      <c r="C62" s="52"/>
      <c r="D62" s="2"/>
      <c r="E62" s="2"/>
      <c r="F62" s="52"/>
      <c r="G62" s="52"/>
      <c r="H62" s="2"/>
      <c r="I62" s="52"/>
      <c r="J62" s="52"/>
      <c r="K62" s="2"/>
      <c r="L62" s="52"/>
      <c r="M62" s="52"/>
      <c r="N62" s="2"/>
      <c r="O62" s="52"/>
      <c r="P62" s="52"/>
      <c r="Q62" s="2"/>
      <c r="R62" s="52"/>
      <c r="S62" s="52"/>
      <c r="T62" s="2"/>
      <c r="U62" s="52"/>
      <c r="V62" s="52"/>
      <c r="W62" s="2"/>
      <c r="X62" s="52"/>
      <c r="Y62" s="52"/>
      <c r="Z62" s="52"/>
      <c r="AA62" s="52"/>
      <c r="AB62" s="2"/>
      <c r="AC62" s="2"/>
      <c r="AD62" s="2"/>
      <c r="AE62" s="2"/>
      <c r="AF62" s="2"/>
      <c r="AG62" s="2"/>
      <c r="AH62" s="2"/>
    </row>
    <row r="63" spans="1:34" x14ac:dyDescent="0.4">
      <c r="A63" s="2"/>
      <c r="B63" s="52"/>
      <c r="C63" s="52"/>
      <c r="D63" s="2"/>
      <c r="E63" s="2"/>
      <c r="F63" s="52"/>
      <c r="G63" s="52"/>
      <c r="H63" s="2"/>
      <c r="I63" s="52"/>
      <c r="J63" s="52"/>
      <c r="K63" s="2"/>
      <c r="L63" s="52"/>
      <c r="M63" s="52"/>
      <c r="N63" s="2"/>
      <c r="O63" s="52"/>
      <c r="P63" s="52"/>
      <c r="Q63" s="2"/>
      <c r="R63" s="52"/>
      <c r="S63" s="52"/>
      <c r="T63" s="2"/>
      <c r="U63" s="52"/>
      <c r="V63" s="52"/>
      <c r="W63" s="2"/>
      <c r="X63" s="52"/>
      <c r="Y63" s="52"/>
      <c r="Z63" s="52"/>
      <c r="AA63" s="52"/>
      <c r="AB63" s="2"/>
      <c r="AC63" s="2"/>
      <c r="AD63" s="2"/>
      <c r="AE63" s="2"/>
      <c r="AF63" s="2"/>
      <c r="AG63" s="2"/>
      <c r="AH63" s="2"/>
    </row>
    <row r="64" spans="1:34" x14ac:dyDescent="0.4">
      <c r="A64" s="2"/>
      <c r="B64" s="52"/>
      <c r="C64" s="52"/>
      <c r="D64" s="2"/>
      <c r="E64" s="2"/>
      <c r="F64" s="52"/>
      <c r="G64" s="52"/>
      <c r="H64" s="2"/>
      <c r="I64" s="52"/>
      <c r="J64" s="52"/>
      <c r="K64" s="2"/>
      <c r="L64" s="52"/>
      <c r="M64" s="52"/>
      <c r="N64" s="2"/>
      <c r="O64" s="52"/>
      <c r="P64" s="52"/>
      <c r="Q64" s="2"/>
      <c r="R64" s="52"/>
      <c r="S64" s="52"/>
      <c r="T64" s="2"/>
      <c r="U64" s="52"/>
      <c r="V64" s="52"/>
      <c r="W64" s="2"/>
      <c r="X64" s="52"/>
      <c r="Y64" s="52"/>
      <c r="Z64" s="52"/>
      <c r="AA64" s="52"/>
      <c r="AB64" s="2"/>
      <c r="AC64" s="2"/>
      <c r="AD64" s="2"/>
      <c r="AE64" s="2"/>
      <c r="AF64" s="2"/>
      <c r="AG64" s="2"/>
      <c r="AH64" s="2"/>
    </row>
    <row r="65" spans="1:34" x14ac:dyDescent="0.4">
      <c r="A65" s="2"/>
      <c r="B65" s="52"/>
      <c r="C65" s="52"/>
      <c r="D65" s="2"/>
      <c r="E65" s="2"/>
      <c r="F65" s="52"/>
      <c r="G65" s="52"/>
      <c r="H65" s="2"/>
      <c r="I65" s="52"/>
      <c r="J65" s="52"/>
      <c r="K65" s="2"/>
      <c r="L65" s="52"/>
      <c r="M65" s="52"/>
      <c r="N65" s="2"/>
      <c r="O65" s="52"/>
      <c r="P65" s="52"/>
      <c r="Q65" s="2"/>
      <c r="R65" s="52"/>
      <c r="S65" s="52"/>
      <c r="T65" s="2"/>
      <c r="U65" s="52"/>
      <c r="V65" s="52"/>
      <c r="W65" s="2"/>
      <c r="X65" s="52"/>
      <c r="Y65" s="52"/>
      <c r="Z65" s="52"/>
      <c r="AA65" s="52"/>
      <c r="AB65" s="2"/>
      <c r="AC65" s="2"/>
      <c r="AD65" s="2"/>
      <c r="AE65" s="2"/>
      <c r="AF65" s="2"/>
      <c r="AG65" s="2"/>
      <c r="AH65" s="2"/>
    </row>
    <row r="66" spans="1:34" x14ac:dyDescent="0.4">
      <c r="A66" s="2"/>
      <c r="B66" s="52"/>
      <c r="C66" s="52"/>
      <c r="D66" s="2"/>
      <c r="E66" s="2"/>
      <c r="F66" s="52"/>
      <c r="G66" s="52"/>
      <c r="H66" s="2"/>
      <c r="I66" s="52"/>
      <c r="J66" s="52"/>
      <c r="K66" s="2"/>
      <c r="L66" s="52"/>
      <c r="M66" s="52"/>
      <c r="N66" s="2"/>
      <c r="O66" s="52"/>
      <c r="P66" s="52"/>
      <c r="Q66" s="2"/>
      <c r="R66" s="52"/>
      <c r="S66" s="52"/>
      <c r="T66" s="2"/>
      <c r="U66" s="52"/>
      <c r="V66" s="52"/>
      <c r="W66" s="2"/>
      <c r="X66" s="52"/>
      <c r="Y66" s="52"/>
      <c r="Z66" s="52"/>
      <c r="AA66" s="52"/>
      <c r="AB66" s="2"/>
      <c r="AC66" s="2"/>
      <c r="AD66" s="2"/>
      <c r="AE66" s="2"/>
      <c r="AF66" s="2"/>
      <c r="AG66" s="2"/>
      <c r="AH66" s="2"/>
    </row>
    <row r="67" spans="1:34" x14ac:dyDescent="0.4">
      <c r="A67" s="2"/>
      <c r="B67" s="52"/>
      <c r="C67" s="52"/>
      <c r="D67" s="2"/>
      <c r="E67" s="2"/>
      <c r="F67" s="52"/>
      <c r="G67" s="52"/>
      <c r="H67" s="2"/>
      <c r="I67" s="52"/>
      <c r="J67" s="52"/>
      <c r="K67" s="2"/>
      <c r="L67" s="52"/>
      <c r="M67" s="52"/>
      <c r="N67" s="2"/>
      <c r="O67" s="52"/>
      <c r="P67" s="52"/>
      <c r="Q67" s="2"/>
      <c r="R67" s="52"/>
      <c r="S67" s="52"/>
      <c r="T67" s="2"/>
      <c r="U67" s="52"/>
      <c r="V67" s="52"/>
      <c r="W67" s="2"/>
      <c r="X67" s="52"/>
      <c r="Y67" s="52"/>
      <c r="Z67" s="52"/>
      <c r="AA67" s="52"/>
      <c r="AB67" s="2"/>
      <c r="AC67" s="2"/>
      <c r="AD67" s="2"/>
      <c r="AE67" s="2"/>
      <c r="AF67" s="2"/>
      <c r="AG67" s="2"/>
      <c r="AH67" s="2"/>
    </row>
    <row r="68" spans="1:34" x14ac:dyDescent="0.4">
      <c r="A68" s="2"/>
      <c r="B68" s="52"/>
      <c r="C68" s="52"/>
      <c r="D68" s="2"/>
      <c r="E68" s="2"/>
      <c r="F68" s="52"/>
      <c r="G68" s="52"/>
      <c r="H68" s="2"/>
      <c r="I68" s="52"/>
      <c r="J68" s="52"/>
      <c r="K68" s="2"/>
      <c r="L68" s="52"/>
      <c r="M68" s="52"/>
      <c r="N68" s="2"/>
      <c r="O68" s="52"/>
      <c r="P68" s="52"/>
      <c r="Q68" s="2"/>
      <c r="R68" s="52"/>
      <c r="S68" s="52"/>
      <c r="T68" s="2"/>
      <c r="U68" s="52"/>
      <c r="V68" s="52"/>
      <c r="W68" s="2"/>
      <c r="X68" s="52"/>
      <c r="Y68" s="52"/>
      <c r="Z68" s="52"/>
      <c r="AA68" s="52"/>
      <c r="AB68" s="2"/>
      <c r="AC68" s="2"/>
      <c r="AD68" s="2"/>
      <c r="AE68" s="2"/>
      <c r="AF68" s="2"/>
      <c r="AG68" s="2"/>
      <c r="AH68" s="2"/>
    </row>
    <row r="69" spans="1:34" x14ac:dyDescent="0.4">
      <c r="A69" s="2"/>
      <c r="B69" s="52"/>
      <c r="C69" s="52"/>
      <c r="D69" s="2"/>
      <c r="E69" s="2"/>
      <c r="F69" s="52"/>
      <c r="G69" s="52"/>
      <c r="H69" s="2"/>
      <c r="I69" s="52"/>
      <c r="J69" s="52"/>
      <c r="K69" s="2"/>
      <c r="L69" s="52"/>
      <c r="M69" s="52"/>
      <c r="N69" s="2"/>
      <c r="O69" s="52"/>
      <c r="P69" s="52"/>
      <c r="Q69" s="2"/>
      <c r="R69" s="52"/>
      <c r="S69" s="52"/>
      <c r="T69" s="2"/>
      <c r="U69" s="52"/>
      <c r="V69" s="52"/>
      <c r="W69" s="2"/>
      <c r="X69" s="52"/>
      <c r="Y69" s="52"/>
      <c r="Z69" s="52"/>
      <c r="AA69" s="52"/>
      <c r="AB69" s="2"/>
      <c r="AC69" s="2"/>
      <c r="AD69" s="2"/>
      <c r="AE69" s="2"/>
      <c r="AF69" s="2"/>
      <c r="AG69" s="2"/>
      <c r="AH69" s="2"/>
    </row>
    <row r="70" spans="1:34" x14ac:dyDescent="0.4">
      <c r="A70" s="2"/>
      <c r="B70" s="52"/>
      <c r="C70" s="52"/>
      <c r="D70" s="2"/>
      <c r="E70" s="2"/>
      <c r="F70" s="52"/>
      <c r="G70" s="52"/>
      <c r="H70" s="2"/>
      <c r="I70" s="52"/>
      <c r="J70" s="52"/>
      <c r="K70" s="2"/>
      <c r="L70" s="52"/>
      <c r="M70" s="52"/>
      <c r="N70" s="2"/>
      <c r="O70" s="52"/>
      <c r="P70" s="52"/>
      <c r="Q70" s="2"/>
      <c r="R70" s="52"/>
      <c r="S70" s="52"/>
      <c r="T70" s="2"/>
      <c r="U70" s="52"/>
      <c r="V70" s="52"/>
      <c r="W70" s="2"/>
      <c r="X70" s="52"/>
      <c r="Y70" s="52"/>
      <c r="Z70" s="52"/>
      <c r="AA70" s="52"/>
      <c r="AB70" s="2"/>
      <c r="AC70" s="2"/>
      <c r="AD70" s="2"/>
      <c r="AE70" s="2"/>
      <c r="AF70" s="2"/>
      <c r="AG70" s="2"/>
      <c r="AH70" s="2"/>
    </row>
    <row r="71" spans="1:34" x14ac:dyDescent="0.4">
      <c r="A71" s="2"/>
      <c r="B71" s="52"/>
      <c r="C71" s="52"/>
      <c r="D71" s="2"/>
      <c r="E71" s="2"/>
      <c r="F71" s="52"/>
      <c r="G71" s="52"/>
      <c r="H71" s="2"/>
      <c r="I71" s="52"/>
      <c r="J71" s="52"/>
      <c r="K71" s="2"/>
      <c r="L71" s="52"/>
      <c r="M71" s="52"/>
      <c r="N71" s="2"/>
      <c r="O71" s="52"/>
      <c r="P71" s="52"/>
      <c r="Q71" s="2"/>
      <c r="R71" s="52"/>
      <c r="S71" s="52"/>
      <c r="T71" s="2"/>
      <c r="U71" s="52"/>
      <c r="V71" s="52"/>
      <c r="W71" s="2"/>
      <c r="X71" s="52"/>
      <c r="Y71" s="52"/>
      <c r="Z71" s="52"/>
      <c r="AA71" s="52"/>
      <c r="AB71" s="2"/>
      <c r="AC71" s="2"/>
      <c r="AD71" s="2"/>
      <c r="AE71" s="2"/>
      <c r="AF71" s="2"/>
      <c r="AG71" s="2"/>
      <c r="AH71" s="2"/>
    </row>
    <row r="72" spans="1:34" x14ac:dyDescent="0.4">
      <c r="A72" s="2"/>
      <c r="B72" s="52"/>
      <c r="C72" s="52"/>
      <c r="D72" s="2"/>
      <c r="E72" s="2"/>
      <c r="F72" s="52"/>
      <c r="G72" s="52"/>
      <c r="H72" s="2"/>
      <c r="I72" s="52"/>
      <c r="J72" s="52"/>
      <c r="K72" s="2"/>
      <c r="L72" s="52"/>
      <c r="M72" s="52"/>
      <c r="N72" s="2"/>
      <c r="O72" s="52"/>
      <c r="P72" s="52"/>
      <c r="Q72" s="2"/>
      <c r="R72" s="52"/>
      <c r="S72" s="52"/>
      <c r="T72" s="2"/>
      <c r="U72" s="52"/>
      <c r="V72" s="52"/>
      <c r="W72" s="2"/>
      <c r="X72" s="52"/>
      <c r="Y72" s="52"/>
      <c r="Z72" s="52"/>
      <c r="AA72" s="52"/>
      <c r="AB72" s="2"/>
      <c r="AC72" s="2"/>
      <c r="AD72" s="2"/>
      <c r="AE72" s="2"/>
      <c r="AF72" s="2"/>
      <c r="AG72" s="2"/>
      <c r="AH72" s="2"/>
    </row>
    <row r="73" spans="1:34" x14ac:dyDescent="0.4">
      <c r="A73" s="2"/>
      <c r="B73" s="52"/>
      <c r="C73" s="52"/>
      <c r="D73" s="2"/>
      <c r="E73" s="2"/>
      <c r="F73" s="52"/>
      <c r="G73" s="52"/>
      <c r="H73" s="2"/>
      <c r="I73" s="52"/>
      <c r="J73" s="52"/>
      <c r="K73" s="2"/>
      <c r="L73" s="52"/>
      <c r="M73" s="52"/>
      <c r="N73" s="2"/>
      <c r="O73" s="52"/>
      <c r="P73" s="52"/>
      <c r="Q73" s="2"/>
      <c r="R73" s="52"/>
      <c r="S73" s="52"/>
      <c r="T73" s="2"/>
      <c r="U73" s="52"/>
      <c r="V73" s="52"/>
      <c r="W73" s="2"/>
      <c r="X73" s="52"/>
      <c r="Y73" s="52"/>
      <c r="Z73" s="52"/>
      <c r="AA73" s="52"/>
      <c r="AB73" s="2"/>
      <c r="AC73" s="2"/>
      <c r="AD73" s="2"/>
      <c r="AE73" s="2"/>
      <c r="AF73" s="2"/>
      <c r="AG73" s="2"/>
      <c r="AH73" s="2"/>
    </row>
  </sheetData>
  <mergeCells count="630">
    <mergeCell ref="U1:V1"/>
    <mergeCell ref="X1:Y1"/>
    <mergeCell ref="Z1:AA1"/>
    <mergeCell ref="A2:AB2"/>
    <mergeCell ref="B3:C3"/>
    <mergeCell ref="D3:E3"/>
    <mergeCell ref="G3:H3"/>
    <mergeCell ref="J3:K3"/>
    <mergeCell ref="M3:N3"/>
    <mergeCell ref="P3:Q3"/>
    <mergeCell ref="B1:C1"/>
    <mergeCell ref="F1:G1"/>
    <mergeCell ref="I1:J1"/>
    <mergeCell ref="L1:M1"/>
    <mergeCell ref="O1:P1"/>
    <mergeCell ref="R1:S1"/>
    <mergeCell ref="S3:T3"/>
    <mergeCell ref="V3:W3"/>
    <mergeCell ref="Z3:AA3"/>
    <mergeCell ref="B4:C4"/>
    <mergeCell ref="F4:G4"/>
    <mergeCell ref="I4:J4"/>
    <mergeCell ref="L4:M4"/>
    <mergeCell ref="O4:P4"/>
    <mergeCell ref="R4:S4"/>
    <mergeCell ref="U4:V4"/>
    <mergeCell ref="X4:Y4"/>
    <mergeCell ref="Z4:AA4"/>
    <mergeCell ref="B5:C5"/>
    <mergeCell ref="D5:E5"/>
    <mergeCell ref="G5:H5"/>
    <mergeCell ref="J5:K5"/>
    <mergeCell ref="M5:N5"/>
    <mergeCell ref="P5:Q5"/>
    <mergeCell ref="S5:T5"/>
    <mergeCell ref="V5:W5"/>
    <mergeCell ref="W7:W8"/>
    <mergeCell ref="X7:Y7"/>
    <mergeCell ref="Z7:AA7"/>
    <mergeCell ref="B8:C8"/>
    <mergeCell ref="X8:Y8"/>
    <mergeCell ref="Z8:AA8"/>
    <mergeCell ref="U6:V6"/>
    <mergeCell ref="X6:Y6"/>
    <mergeCell ref="Z6:AA6"/>
    <mergeCell ref="B7:C7"/>
    <mergeCell ref="E7:E8"/>
    <mergeCell ref="H7:H8"/>
    <mergeCell ref="K7:K8"/>
    <mergeCell ref="N7:N8"/>
    <mergeCell ref="Q7:Q8"/>
    <mergeCell ref="T7:T8"/>
    <mergeCell ref="B6:C6"/>
    <mergeCell ref="F6:G6"/>
    <mergeCell ref="I6:J6"/>
    <mergeCell ref="L6:M6"/>
    <mergeCell ref="O6:P6"/>
    <mergeCell ref="R6:S6"/>
    <mergeCell ref="U9:V9"/>
    <mergeCell ref="X9:Y9"/>
    <mergeCell ref="Z9:AA9"/>
    <mergeCell ref="B10:C10"/>
    <mergeCell ref="D10:D11"/>
    <mergeCell ref="E10:E11"/>
    <mergeCell ref="G10:G11"/>
    <mergeCell ref="H10:H11"/>
    <mergeCell ref="J10:J11"/>
    <mergeCell ref="K10:K11"/>
    <mergeCell ref="B9:C9"/>
    <mergeCell ref="F9:G9"/>
    <mergeCell ref="I9:J9"/>
    <mergeCell ref="L9:M9"/>
    <mergeCell ref="O9:P9"/>
    <mergeCell ref="R9:S9"/>
    <mergeCell ref="V10:V11"/>
    <mergeCell ref="W10:W11"/>
    <mergeCell ref="Y10:Y11"/>
    <mergeCell ref="Z10:Z53"/>
    <mergeCell ref="AA10:AA11"/>
    <mergeCell ref="B11:C11"/>
    <mergeCell ref="B12:C12"/>
    <mergeCell ref="F12:G12"/>
    <mergeCell ref="I12:J12"/>
    <mergeCell ref="L12:M12"/>
    <mergeCell ref="M10:M11"/>
    <mergeCell ref="N10:N11"/>
    <mergeCell ref="P10:P11"/>
    <mergeCell ref="Q10:Q11"/>
    <mergeCell ref="S10:S11"/>
    <mergeCell ref="T10:T11"/>
    <mergeCell ref="O12:P12"/>
    <mergeCell ref="R12:S12"/>
    <mergeCell ref="U12:V12"/>
    <mergeCell ref="X12:Y12"/>
    <mergeCell ref="B13:C13"/>
    <mergeCell ref="D13:D14"/>
    <mergeCell ref="E13:E14"/>
    <mergeCell ref="G13:G14"/>
    <mergeCell ref="H13:H14"/>
    <mergeCell ref="J13:J14"/>
    <mergeCell ref="T13:T14"/>
    <mergeCell ref="V13:V14"/>
    <mergeCell ref="W13:W14"/>
    <mergeCell ref="Y13:Y14"/>
    <mergeCell ref="AA13:AA14"/>
    <mergeCell ref="B14:C14"/>
    <mergeCell ref="K13:K14"/>
    <mergeCell ref="M13:M14"/>
    <mergeCell ref="N13:N14"/>
    <mergeCell ref="P13:P14"/>
    <mergeCell ref="Q13:Q14"/>
    <mergeCell ref="S13:S14"/>
    <mergeCell ref="U15:V15"/>
    <mergeCell ref="X15:Y15"/>
    <mergeCell ref="B16:C16"/>
    <mergeCell ref="D16:D17"/>
    <mergeCell ref="E16:E17"/>
    <mergeCell ref="G16:G17"/>
    <mergeCell ref="H16:H17"/>
    <mergeCell ref="J16:J17"/>
    <mergeCell ref="K16:K17"/>
    <mergeCell ref="M16:M17"/>
    <mergeCell ref="B15:C15"/>
    <mergeCell ref="F15:G15"/>
    <mergeCell ref="I15:J15"/>
    <mergeCell ref="L15:M15"/>
    <mergeCell ref="O15:P15"/>
    <mergeCell ref="R15:S15"/>
    <mergeCell ref="W16:W17"/>
    <mergeCell ref="Y16:Y17"/>
    <mergeCell ref="AA16:AA17"/>
    <mergeCell ref="B17:C17"/>
    <mergeCell ref="B18:C18"/>
    <mergeCell ref="F18:G18"/>
    <mergeCell ref="I18:J18"/>
    <mergeCell ref="L18:M18"/>
    <mergeCell ref="O18:P18"/>
    <mergeCell ref="R18:S18"/>
    <mergeCell ref="N16:N17"/>
    <mergeCell ref="P16:P17"/>
    <mergeCell ref="Q16:Q17"/>
    <mergeCell ref="S16:S17"/>
    <mergeCell ref="T16:T17"/>
    <mergeCell ref="V16:V17"/>
    <mergeCell ref="U18:V18"/>
    <mergeCell ref="X18:Y18"/>
    <mergeCell ref="B19:C19"/>
    <mergeCell ref="D19:D20"/>
    <mergeCell ref="E19:E20"/>
    <mergeCell ref="G19:G20"/>
    <mergeCell ref="H19:H20"/>
    <mergeCell ref="J19:J20"/>
    <mergeCell ref="K19:K20"/>
    <mergeCell ref="M19:M20"/>
    <mergeCell ref="W19:W20"/>
    <mergeCell ref="Y19:Y20"/>
    <mergeCell ref="AA19:AA20"/>
    <mergeCell ref="B20:C20"/>
    <mergeCell ref="B21:C21"/>
    <mergeCell ref="F21:G21"/>
    <mergeCell ref="I21:J21"/>
    <mergeCell ref="L21:M21"/>
    <mergeCell ref="O21:P21"/>
    <mergeCell ref="R21:S21"/>
    <mergeCell ref="N19:N20"/>
    <mergeCell ref="P19:P20"/>
    <mergeCell ref="Q19:Q20"/>
    <mergeCell ref="S19:S20"/>
    <mergeCell ref="T19:T20"/>
    <mergeCell ref="V19:V20"/>
    <mergeCell ref="U21:V21"/>
    <mergeCell ref="X21:Y21"/>
    <mergeCell ref="B22:C22"/>
    <mergeCell ref="D22:D23"/>
    <mergeCell ref="E22:E23"/>
    <mergeCell ref="G22:G23"/>
    <mergeCell ref="H22:H23"/>
    <mergeCell ref="J22:J23"/>
    <mergeCell ref="K22:K23"/>
    <mergeCell ref="M22:M23"/>
    <mergeCell ref="W22:W23"/>
    <mergeCell ref="Y22:Y23"/>
    <mergeCell ref="AA22:AA23"/>
    <mergeCell ref="B23:C23"/>
    <mergeCell ref="B24:C24"/>
    <mergeCell ref="F24:G24"/>
    <mergeCell ref="I24:J24"/>
    <mergeCell ref="L24:M24"/>
    <mergeCell ref="O24:P24"/>
    <mergeCell ref="R24:S24"/>
    <mergeCell ref="N22:N23"/>
    <mergeCell ref="P22:P23"/>
    <mergeCell ref="Q22:Q23"/>
    <mergeCell ref="S22:S23"/>
    <mergeCell ref="T22:T23"/>
    <mergeCell ref="V22:V23"/>
    <mergeCell ref="U24:V24"/>
    <mergeCell ref="X24:Y24"/>
    <mergeCell ref="B25:C25"/>
    <mergeCell ref="D25:D26"/>
    <mergeCell ref="E25:E26"/>
    <mergeCell ref="G25:G26"/>
    <mergeCell ref="H25:H26"/>
    <mergeCell ref="J25:J26"/>
    <mergeCell ref="K25:K26"/>
    <mergeCell ref="M25:M26"/>
    <mergeCell ref="W25:W26"/>
    <mergeCell ref="Y25:Y26"/>
    <mergeCell ref="AA25:AA26"/>
    <mergeCell ref="B26:C26"/>
    <mergeCell ref="B27:C27"/>
    <mergeCell ref="F27:G27"/>
    <mergeCell ref="I27:J27"/>
    <mergeCell ref="L27:M27"/>
    <mergeCell ref="O27:P27"/>
    <mergeCell ref="R27:S27"/>
    <mergeCell ref="N25:N26"/>
    <mergeCell ref="P25:P26"/>
    <mergeCell ref="Q25:Q26"/>
    <mergeCell ref="S25:S26"/>
    <mergeCell ref="T25:T26"/>
    <mergeCell ref="V25:V26"/>
    <mergeCell ref="U27:V27"/>
    <mergeCell ref="X27:Y27"/>
    <mergeCell ref="B28:C28"/>
    <mergeCell ref="D28:D29"/>
    <mergeCell ref="E28:E29"/>
    <mergeCell ref="G28:G29"/>
    <mergeCell ref="H28:H29"/>
    <mergeCell ref="J28:J29"/>
    <mergeCell ref="K28:K29"/>
    <mergeCell ref="M28:M29"/>
    <mergeCell ref="W28:W29"/>
    <mergeCell ref="Y28:Y29"/>
    <mergeCell ref="AA28:AA29"/>
    <mergeCell ref="B29:C29"/>
    <mergeCell ref="B30:C30"/>
    <mergeCell ref="F30:G30"/>
    <mergeCell ref="I30:J30"/>
    <mergeCell ref="L30:M30"/>
    <mergeCell ref="O30:P30"/>
    <mergeCell ref="R30:S30"/>
    <mergeCell ref="N28:N29"/>
    <mergeCell ref="P28:P29"/>
    <mergeCell ref="Q28:Q29"/>
    <mergeCell ref="S28:S29"/>
    <mergeCell ref="T28:T29"/>
    <mergeCell ref="V28:V29"/>
    <mergeCell ref="U30:V30"/>
    <mergeCell ref="X30:Y30"/>
    <mergeCell ref="B31:C31"/>
    <mergeCell ref="D31:D32"/>
    <mergeCell ref="E31:E32"/>
    <mergeCell ref="G31:G32"/>
    <mergeCell ref="H31:H32"/>
    <mergeCell ref="J31:J32"/>
    <mergeCell ref="K31:K32"/>
    <mergeCell ref="M31:M32"/>
    <mergeCell ref="W31:W32"/>
    <mergeCell ref="Y31:Y32"/>
    <mergeCell ref="AA31:AA32"/>
    <mergeCell ref="B32:C32"/>
    <mergeCell ref="B33:C33"/>
    <mergeCell ref="F33:G33"/>
    <mergeCell ref="I33:J33"/>
    <mergeCell ref="L33:M33"/>
    <mergeCell ref="O33:P33"/>
    <mergeCell ref="R33:S33"/>
    <mergeCell ref="N31:N32"/>
    <mergeCell ref="P31:P32"/>
    <mergeCell ref="Q31:Q32"/>
    <mergeCell ref="S31:S32"/>
    <mergeCell ref="T31:T32"/>
    <mergeCell ref="V31:V32"/>
    <mergeCell ref="U33:V33"/>
    <mergeCell ref="X33:Y33"/>
    <mergeCell ref="B34:C34"/>
    <mergeCell ref="D34:D35"/>
    <mergeCell ref="E34:E35"/>
    <mergeCell ref="G34:G35"/>
    <mergeCell ref="H34:H35"/>
    <mergeCell ref="J34:J35"/>
    <mergeCell ref="K34:K35"/>
    <mergeCell ref="M34:M35"/>
    <mergeCell ref="W34:W35"/>
    <mergeCell ref="Y34:Y35"/>
    <mergeCell ref="AA34:AA35"/>
    <mergeCell ref="B35:C35"/>
    <mergeCell ref="B36:C36"/>
    <mergeCell ref="F36:G36"/>
    <mergeCell ref="I36:J36"/>
    <mergeCell ref="L36:M36"/>
    <mergeCell ref="O36:P36"/>
    <mergeCell ref="R36:S36"/>
    <mergeCell ref="N34:N35"/>
    <mergeCell ref="P34:P35"/>
    <mergeCell ref="Q34:Q35"/>
    <mergeCell ref="S34:S35"/>
    <mergeCell ref="T34:T35"/>
    <mergeCell ref="V34:V35"/>
    <mergeCell ref="U36:V36"/>
    <mergeCell ref="X36:Y36"/>
    <mergeCell ref="B37:C37"/>
    <mergeCell ref="D37:D38"/>
    <mergeCell ref="E37:E38"/>
    <mergeCell ref="G37:G38"/>
    <mergeCell ref="H37:H38"/>
    <mergeCell ref="J37:J38"/>
    <mergeCell ref="K37:K38"/>
    <mergeCell ref="M37:M38"/>
    <mergeCell ref="W37:W38"/>
    <mergeCell ref="Y37:Y38"/>
    <mergeCell ref="AA37:AA38"/>
    <mergeCell ref="B38:C38"/>
    <mergeCell ref="B39:C39"/>
    <mergeCell ref="F39:G39"/>
    <mergeCell ref="I39:J39"/>
    <mergeCell ref="L39:M39"/>
    <mergeCell ref="O39:P39"/>
    <mergeCell ref="R39:S39"/>
    <mergeCell ref="N37:N38"/>
    <mergeCell ref="P37:P38"/>
    <mergeCell ref="Q37:Q38"/>
    <mergeCell ref="S37:S38"/>
    <mergeCell ref="T37:T38"/>
    <mergeCell ref="V37:V38"/>
    <mergeCell ref="U39:V39"/>
    <mergeCell ref="X39:Y39"/>
    <mergeCell ref="B40:C40"/>
    <mergeCell ref="D40:D41"/>
    <mergeCell ref="E40:E41"/>
    <mergeCell ref="G40:G41"/>
    <mergeCell ref="H40:H41"/>
    <mergeCell ref="J40:J41"/>
    <mergeCell ref="K40:K41"/>
    <mergeCell ref="M40:M41"/>
    <mergeCell ref="W40:W41"/>
    <mergeCell ref="Y40:Y41"/>
    <mergeCell ref="AA40:AA41"/>
    <mergeCell ref="B41:C41"/>
    <mergeCell ref="B42:C42"/>
    <mergeCell ref="F42:G42"/>
    <mergeCell ref="I42:J42"/>
    <mergeCell ref="L42:M42"/>
    <mergeCell ref="O42:P42"/>
    <mergeCell ref="R42:S42"/>
    <mergeCell ref="N40:N41"/>
    <mergeCell ref="P40:P41"/>
    <mergeCell ref="Q40:Q41"/>
    <mergeCell ref="S40:S41"/>
    <mergeCell ref="T40:T41"/>
    <mergeCell ref="V40:V41"/>
    <mergeCell ref="U42:V42"/>
    <mergeCell ref="X42:Y42"/>
    <mergeCell ref="B43:C43"/>
    <mergeCell ref="D43:D44"/>
    <mergeCell ref="E43:E44"/>
    <mergeCell ref="G43:G44"/>
    <mergeCell ref="H43:H44"/>
    <mergeCell ref="J43:J44"/>
    <mergeCell ref="K43:K44"/>
    <mergeCell ref="M43:M44"/>
    <mergeCell ref="W43:W44"/>
    <mergeCell ref="Y43:Y44"/>
    <mergeCell ref="AA43:AA44"/>
    <mergeCell ref="B44:C44"/>
    <mergeCell ref="B45:C45"/>
    <mergeCell ref="F45:G45"/>
    <mergeCell ref="I45:J45"/>
    <mergeCell ref="L45:M45"/>
    <mergeCell ref="O45:P45"/>
    <mergeCell ref="R45:S45"/>
    <mergeCell ref="N43:N44"/>
    <mergeCell ref="P43:P44"/>
    <mergeCell ref="Q43:Q44"/>
    <mergeCell ref="S43:S44"/>
    <mergeCell ref="T43:T44"/>
    <mergeCell ref="V43:V44"/>
    <mergeCell ref="U45:V45"/>
    <mergeCell ref="X45:Y45"/>
    <mergeCell ref="B46:C46"/>
    <mergeCell ref="D46:D47"/>
    <mergeCell ref="E46:E47"/>
    <mergeCell ref="G46:G47"/>
    <mergeCell ref="H46:H47"/>
    <mergeCell ref="J46:J47"/>
    <mergeCell ref="K46:K47"/>
    <mergeCell ref="M46:M47"/>
    <mergeCell ref="W46:W47"/>
    <mergeCell ref="Y46:Y47"/>
    <mergeCell ref="AA46:AA47"/>
    <mergeCell ref="B47:C47"/>
    <mergeCell ref="B48:C48"/>
    <mergeCell ref="F48:G48"/>
    <mergeCell ref="I48:J48"/>
    <mergeCell ref="L48:M48"/>
    <mergeCell ref="O48:P48"/>
    <mergeCell ref="R48:S48"/>
    <mergeCell ref="N46:N47"/>
    <mergeCell ref="P46:P47"/>
    <mergeCell ref="Q46:Q47"/>
    <mergeCell ref="S46:S47"/>
    <mergeCell ref="T46:T47"/>
    <mergeCell ref="V46:V47"/>
    <mergeCell ref="U48:V48"/>
    <mergeCell ref="X48:Y48"/>
    <mergeCell ref="B49:C49"/>
    <mergeCell ref="D49:D50"/>
    <mergeCell ref="E49:E50"/>
    <mergeCell ref="G49:G50"/>
    <mergeCell ref="H49:H50"/>
    <mergeCell ref="J49:J50"/>
    <mergeCell ref="K49:K50"/>
    <mergeCell ref="M49:M50"/>
    <mergeCell ref="W49:W50"/>
    <mergeCell ref="Y49:Y50"/>
    <mergeCell ref="AA49:AA50"/>
    <mergeCell ref="B50:C50"/>
    <mergeCell ref="B51:C51"/>
    <mergeCell ref="F51:G51"/>
    <mergeCell ref="I51:J51"/>
    <mergeCell ref="L51:M51"/>
    <mergeCell ref="O51:P51"/>
    <mergeCell ref="R51:S51"/>
    <mergeCell ref="N49:N50"/>
    <mergeCell ref="P49:P50"/>
    <mergeCell ref="Q49:Q50"/>
    <mergeCell ref="S49:S50"/>
    <mergeCell ref="T49:T50"/>
    <mergeCell ref="V49:V50"/>
    <mergeCell ref="U51:V51"/>
    <mergeCell ref="X51:Y51"/>
    <mergeCell ref="B52:C52"/>
    <mergeCell ref="D52:D53"/>
    <mergeCell ref="E52:E53"/>
    <mergeCell ref="G52:G53"/>
    <mergeCell ref="H52:H53"/>
    <mergeCell ref="J52:J53"/>
    <mergeCell ref="K52:K53"/>
    <mergeCell ref="M52:M53"/>
    <mergeCell ref="W52:W53"/>
    <mergeCell ref="Y52:Y53"/>
    <mergeCell ref="AA52:AA53"/>
    <mergeCell ref="B53:C53"/>
    <mergeCell ref="B54:C54"/>
    <mergeCell ref="F54:G54"/>
    <mergeCell ref="I54:J54"/>
    <mergeCell ref="L54:M54"/>
    <mergeCell ref="O54:P54"/>
    <mergeCell ref="R54:S54"/>
    <mergeCell ref="N52:N53"/>
    <mergeCell ref="P52:P53"/>
    <mergeCell ref="Q52:Q53"/>
    <mergeCell ref="S52:S53"/>
    <mergeCell ref="T52:T53"/>
    <mergeCell ref="V52:V53"/>
    <mergeCell ref="U54:V54"/>
    <mergeCell ref="X54:Y54"/>
    <mergeCell ref="Z54:AA54"/>
    <mergeCell ref="B55:C55"/>
    <mergeCell ref="F55:G55"/>
    <mergeCell ref="I55:J55"/>
    <mergeCell ref="L55:M55"/>
    <mergeCell ref="O55:P55"/>
    <mergeCell ref="R55:S55"/>
    <mergeCell ref="U55:V55"/>
    <mergeCell ref="X55:Y55"/>
    <mergeCell ref="Z55:AA55"/>
    <mergeCell ref="B56:C56"/>
    <mergeCell ref="F56:G56"/>
    <mergeCell ref="I56:J56"/>
    <mergeCell ref="L56:M56"/>
    <mergeCell ref="O56:P56"/>
    <mergeCell ref="R56:S56"/>
    <mergeCell ref="U56:V56"/>
    <mergeCell ref="X56:Y56"/>
    <mergeCell ref="Z56:AA56"/>
    <mergeCell ref="B57:C57"/>
    <mergeCell ref="F57:G57"/>
    <mergeCell ref="I57:J57"/>
    <mergeCell ref="L57:M57"/>
    <mergeCell ref="O57:P57"/>
    <mergeCell ref="R57:S57"/>
    <mergeCell ref="U57:V57"/>
    <mergeCell ref="X57:Y57"/>
    <mergeCell ref="Z57:AA57"/>
    <mergeCell ref="U58:V58"/>
    <mergeCell ref="X58:Y58"/>
    <mergeCell ref="Z58:AA58"/>
    <mergeCell ref="B59:C59"/>
    <mergeCell ref="F59:G59"/>
    <mergeCell ref="I59:J59"/>
    <mergeCell ref="L59:M59"/>
    <mergeCell ref="O59:P59"/>
    <mergeCell ref="R59:S59"/>
    <mergeCell ref="U59:V59"/>
    <mergeCell ref="B58:C58"/>
    <mergeCell ref="F58:G58"/>
    <mergeCell ref="I58:J58"/>
    <mergeCell ref="L58:M58"/>
    <mergeCell ref="O58:P58"/>
    <mergeCell ref="R58:S58"/>
    <mergeCell ref="X59:Y59"/>
    <mergeCell ref="Z59:AA59"/>
    <mergeCell ref="B60:C60"/>
    <mergeCell ref="F60:G60"/>
    <mergeCell ref="I60:J60"/>
    <mergeCell ref="L60:M60"/>
    <mergeCell ref="O60:P60"/>
    <mergeCell ref="R60:S60"/>
    <mergeCell ref="U60:V60"/>
    <mergeCell ref="X60:Y60"/>
    <mergeCell ref="Z60:AA60"/>
    <mergeCell ref="B61:C61"/>
    <mergeCell ref="F61:G61"/>
    <mergeCell ref="I61:J61"/>
    <mergeCell ref="L61:M61"/>
    <mergeCell ref="O61:P61"/>
    <mergeCell ref="R61:S61"/>
    <mergeCell ref="U61:V61"/>
    <mergeCell ref="X61:Y61"/>
    <mergeCell ref="Z61:AA61"/>
    <mergeCell ref="U62:V62"/>
    <mergeCell ref="X62:Y62"/>
    <mergeCell ref="Z62:AA62"/>
    <mergeCell ref="B63:C63"/>
    <mergeCell ref="F63:G63"/>
    <mergeCell ref="I63:J63"/>
    <mergeCell ref="L63:M63"/>
    <mergeCell ref="O63:P63"/>
    <mergeCell ref="R63:S63"/>
    <mergeCell ref="U63:V63"/>
    <mergeCell ref="B62:C62"/>
    <mergeCell ref="F62:G62"/>
    <mergeCell ref="I62:J62"/>
    <mergeCell ref="L62:M62"/>
    <mergeCell ref="O62:P62"/>
    <mergeCell ref="R62:S62"/>
    <mergeCell ref="X63:Y63"/>
    <mergeCell ref="Z63:AA63"/>
    <mergeCell ref="B64:C64"/>
    <mergeCell ref="F64:G64"/>
    <mergeCell ref="I64:J64"/>
    <mergeCell ref="L64:M64"/>
    <mergeCell ref="O64:P64"/>
    <mergeCell ref="R64:S64"/>
    <mergeCell ref="U64:V64"/>
    <mergeCell ref="X64:Y64"/>
    <mergeCell ref="Z64:AA64"/>
    <mergeCell ref="B65:C65"/>
    <mergeCell ref="F65:G65"/>
    <mergeCell ref="I65:J65"/>
    <mergeCell ref="L65:M65"/>
    <mergeCell ref="O65:P65"/>
    <mergeCell ref="R65:S65"/>
    <mergeCell ref="U65:V65"/>
    <mergeCell ref="X65:Y65"/>
    <mergeCell ref="Z65:AA65"/>
    <mergeCell ref="U66:V66"/>
    <mergeCell ref="X66:Y66"/>
    <mergeCell ref="Z66:AA66"/>
    <mergeCell ref="B67:C67"/>
    <mergeCell ref="F67:G67"/>
    <mergeCell ref="I67:J67"/>
    <mergeCell ref="L67:M67"/>
    <mergeCell ref="O67:P67"/>
    <mergeCell ref="R67:S67"/>
    <mergeCell ref="U67:V67"/>
    <mergeCell ref="B66:C66"/>
    <mergeCell ref="F66:G66"/>
    <mergeCell ref="I66:J66"/>
    <mergeCell ref="L66:M66"/>
    <mergeCell ref="O66:P66"/>
    <mergeCell ref="R66:S66"/>
    <mergeCell ref="X67:Y67"/>
    <mergeCell ref="Z67:AA67"/>
    <mergeCell ref="B68:C68"/>
    <mergeCell ref="F68:G68"/>
    <mergeCell ref="I68:J68"/>
    <mergeCell ref="L68:M68"/>
    <mergeCell ref="O68:P68"/>
    <mergeCell ref="R68:S68"/>
    <mergeCell ref="U68:V68"/>
    <mergeCell ref="X68:Y68"/>
    <mergeCell ref="Z68:AA68"/>
    <mergeCell ref="B69:C69"/>
    <mergeCell ref="F69:G69"/>
    <mergeCell ref="I69:J69"/>
    <mergeCell ref="L69:M69"/>
    <mergeCell ref="O69:P69"/>
    <mergeCell ref="R69:S69"/>
    <mergeCell ref="U69:V69"/>
    <mergeCell ref="X69:Y69"/>
    <mergeCell ref="Z69:AA69"/>
    <mergeCell ref="U70:V70"/>
    <mergeCell ref="X70:Y70"/>
    <mergeCell ref="Z70:AA70"/>
    <mergeCell ref="B71:C71"/>
    <mergeCell ref="F71:G71"/>
    <mergeCell ref="I71:J71"/>
    <mergeCell ref="L71:M71"/>
    <mergeCell ref="O71:P71"/>
    <mergeCell ref="R71:S71"/>
    <mergeCell ref="U71:V71"/>
    <mergeCell ref="B70:C70"/>
    <mergeCell ref="F70:G70"/>
    <mergeCell ref="I70:J70"/>
    <mergeCell ref="L70:M70"/>
    <mergeCell ref="O70:P70"/>
    <mergeCell ref="R70:S70"/>
    <mergeCell ref="X71:Y71"/>
    <mergeCell ref="Z71:AA71"/>
    <mergeCell ref="B72:C72"/>
    <mergeCell ref="F72:G72"/>
    <mergeCell ref="I72:J72"/>
    <mergeCell ref="L72:M72"/>
    <mergeCell ref="O72:P72"/>
    <mergeCell ref="R72:S72"/>
    <mergeCell ref="U72:V72"/>
    <mergeCell ref="X72:Y72"/>
    <mergeCell ref="Z72:AA72"/>
    <mergeCell ref="B73:C73"/>
    <mergeCell ref="F73:G73"/>
    <mergeCell ref="I73:J73"/>
    <mergeCell ref="L73:M73"/>
    <mergeCell ref="O73:P73"/>
    <mergeCell ref="R73:S73"/>
    <mergeCell ref="U73:V73"/>
    <mergeCell ref="X73:Y73"/>
    <mergeCell ref="Z73:AA73"/>
  </mergeCells>
  <phoneticPr fontId="1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517C3-8ED5-4E19-8290-BAA1E7A9D2CF}">
  <dimension ref="A1:AH51"/>
  <sheetViews>
    <sheetView workbookViewId="0">
      <selection activeCell="A5" sqref="A5"/>
    </sheetView>
  </sheetViews>
  <sheetFormatPr defaultRowHeight="13.9" x14ac:dyDescent="0.4"/>
  <cols>
    <col min="1" max="1" width="31.86328125" bestFit="1" customWidth="1"/>
    <col min="6" max="6" width="15.796875" bestFit="1" customWidth="1"/>
  </cols>
  <sheetData>
    <row r="1" spans="1:34" ht="45" customHeight="1" x14ac:dyDescent="0.4">
      <c r="A1" s="4" t="s">
        <v>0</v>
      </c>
      <c r="B1" s="100"/>
      <c r="C1" s="100"/>
      <c r="D1" s="103"/>
      <c r="E1" s="103"/>
      <c r="F1" s="6"/>
      <c r="G1" s="103"/>
      <c r="H1" s="103"/>
      <c r="I1" s="7"/>
      <c r="J1" s="103"/>
      <c r="K1" s="103"/>
      <c r="L1" s="5"/>
      <c r="M1" s="103"/>
      <c r="N1" s="103"/>
      <c r="O1" s="7"/>
      <c r="P1" s="103"/>
      <c r="Q1" s="103"/>
      <c r="R1" s="7"/>
      <c r="S1" s="103"/>
      <c r="T1" s="103"/>
      <c r="U1" s="5"/>
      <c r="V1" s="103"/>
      <c r="W1" s="103"/>
      <c r="X1" s="7"/>
      <c r="Y1" s="5"/>
      <c r="Z1" s="100"/>
      <c r="AA1" s="100"/>
      <c r="AB1" s="8"/>
      <c r="AC1" s="1"/>
      <c r="AD1" s="9"/>
      <c r="AE1" s="9"/>
      <c r="AF1" s="1"/>
      <c r="AG1" s="9"/>
      <c r="AH1" s="9"/>
    </row>
    <row r="2" spans="1:34" ht="15" x14ac:dyDescent="0.4">
      <c r="A2" s="10"/>
      <c r="B2" s="100"/>
      <c r="C2" s="100"/>
      <c r="D2" s="6" t="s">
        <v>32</v>
      </c>
      <c r="E2" s="7"/>
      <c r="F2" s="100" t="s">
        <v>33</v>
      </c>
      <c r="G2" s="100"/>
      <c r="H2" s="5"/>
      <c r="I2" s="100" t="s">
        <v>34</v>
      </c>
      <c r="J2" s="100"/>
      <c r="K2" s="5"/>
      <c r="L2" t="s">
        <v>37</v>
      </c>
      <c r="N2" s="5"/>
      <c r="O2" s="100" t="s">
        <v>35</v>
      </c>
      <c r="P2" s="100"/>
      <c r="Q2" s="5"/>
      <c r="R2" s="100" t="s">
        <v>36</v>
      </c>
      <c r="S2" s="100"/>
      <c r="T2" s="5"/>
      <c r="U2" s="100" t="s">
        <v>38</v>
      </c>
      <c r="V2" s="100"/>
      <c r="W2" s="5"/>
      <c r="X2" s="100"/>
      <c r="Y2" s="100"/>
      <c r="Z2" s="100"/>
      <c r="AA2" s="100"/>
      <c r="AB2" s="11"/>
      <c r="AC2" s="1"/>
      <c r="AD2" s="1"/>
      <c r="AE2" s="1"/>
      <c r="AF2" s="1"/>
      <c r="AG2" s="2"/>
      <c r="AH2" s="2"/>
    </row>
    <row r="3" spans="1:34" ht="22.5" x14ac:dyDescent="0.4">
      <c r="A3" s="12" t="s">
        <v>8</v>
      </c>
      <c r="B3" s="101"/>
      <c r="C3" s="101"/>
      <c r="D3" s="102">
        <v>0.1</v>
      </c>
      <c r="E3" s="102"/>
      <c r="F3" s="13"/>
      <c r="G3" s="102">
        <v>0.15</v>
      </c>
      <c r="H3" s="102"/>
      <c r="I3" s="13"/>
      <c r="J3" s="102">
        <v>0.15</v>
      </c>
      <c r="K3" s="102"/>
      <c r="L3" s="13"/>
      <c r="M3" s="102">
        <v>0.2</v>
      </c>
      <c r="N3" s="102"/>
      <c r="O3" s="13"/>
      <c r="P3" s="102">
        <v>0.2</v>
      </c>
      <c r="Q3" s="102"/>
      <c r="R3" s="13"/>
      <c r="S3" s="102">
        <v>0.15</v>
      </c>
      <c r="T3" s="102"/>
      <c r="U3" s="13"/>
      <c r="V3" s="102">
        <v>0.05</v>
      </c>
      <c r="W3" s="102"/>
      <c r="X3" s="13"/>
      <c r="Y3" s="14" t="s">
        <v>9</v>
      </c>
      <c r="Z3" s="15"/>
      <c r="AA3" s="16">
        <v>1</v>
      </c>
      <c r="AB3" s="17"/>
      <c r="AC3" s="1"/>
      <c r="AD3" s="1"/>
      <c r="AE3" s="1"/>
      <c r="AF3" s="1"/>
      <c r="AG3" s="2"/>
      <c r="AH3" s="2"/>
    </row>
    <row r="4" spans="1:34" x14ac:dyDescent="0.4">
      <c r="A4" s="18"/>
      <c r="B4" s="62"/>
      <c r="C4" s="62"/>
      <c r="D4" s="19"/>
      <c r="E4" s="19"/>
      <c r="F4" s="62"/>
      <c r="G4" s="62"/>
      <c r="H4" s="19"/>
      <c r="I4" s="62"/>
      <c r="J4" s="62"/>
      <c r="K4" s="19"/>
      <c r="L4" s="62"/>
      <c r="M4" s="62"/>
      <c r="N4" s="19"/>
      <c r="O4" s="62"/>
      <c r="P4" s="62"/>
      <c r="Q4" s="19"/>
      <c r="R4" s="62"/>
      <c r="S4" s="62"/>
      <c r="T4" s="19"/>
      <c r="U4" s="62"/>
      <c r="V4" s="62"/>
      <c r="W4" s="19"/>
      <c r="X4" s="62"/>
      <c r="Y4" s="62"/>
      <c r="Z4" s="62"/>
      <c r="AA4" s="62"/>
      <c r="AB4" s="20"/>
      <c r="AC4" s="1"/>
      <c r="AD4" s="1"/>
      <c r="AE4" s="1"/>
      <c r="AF4" s="1"/>
      <c r="AG4" s="2"/>
      <c r="AH4" s="2"/>
    </row>
    <row r="5" spans="1:34" ht="18.75" customHeight="1" x14ac:dyDescent="0.4">
      <c r="A5" s="21"/>
      <c r="B5" s="64"/>
      <c r="C5" s="99"/>
      <c r="D5" s="22" t="s">
        <v>10</v>
      </c>
      <c r="E5" s="96" t="s">
        <v>12</v>
      </c>
      <c r="F5" s="1"/>
      <c r="G5" s="22" t="s">
        <v>10</v>
      </c>
      <c r="H5" s="96" t="s">
        <v>12</v>
      </c>
      <c r="I5" s="1"/>
      <c r="J5" s="22" t="s">
        <v>10</v>
      </c>
      <c r="K5" s="96" t="s">
        <v>12</v>
      </c>
      <c r="L5" s="1"/>
      <c r="M5" s="22" t="s">
        <v>10</v>
      </c>
      <c r="N5" s="96" t="s">
        <v>12</v>
      </c>
      <c r="O5" s="1"/>
      <c r="P5" s="22" t="s">
        <v>10</v>
      </c>
      <c r="Q5" s="96" t="s">
        <v>12</v>
      </c>
      <c r="R5" s="1"/>
      <c r="S5" s="22" t="s">
        <v>10</v>
      </c>
      <c r="T5" s="96" t="s">
        <v>12</v>
      </c>
      <c r="U5" s="1"/>
      <c r="V5" s="22" t="s">
        <v>10</v>
      </c>
      <c r="W5" s="96" t="s">
        <v>12</v>
      </c>
      <c r="X5" s="98"/>
      <c r="Y5" s="64"/>
      <c r="Z5" s="64"/>
      <c r="AA5" s="64"/>
      <c r="AB5" s="25"/>
      <c r="AC5" s="1"/>
      <c r="AD5" s="1"/>
      <c r="AE5" s="1"/>
      <c r="AF5" s="1"/>
      <c r="AG5" s="2"/>
      <c r="AH5" s="2"/>
    </row>
    <row r="6" spans="1:34" ht="15" x14ac:dyDescent="0.4">
      <c r="A6" s="21"/>
      <c r="B6" s="64"/>
      <c r="C6" s="99"/>
      <c r="D6" s="23" t="s">
        <v>11</v>
      </c>
      <c r="E6" s="97"/>
      <c r="F6" s="1"/>
      <c r="G6" s="23" t="s">
        <v>11</v>
      </c>
      <c r="H6" s="97"/>
      <c r="I6" s="1"/>
      <c r="J6" s="23" t="s">
        <v>11</v>
      </c>
      <c r="K6" s="97"/>
      <c r="L6" s="1"/>
      <c r="M6" s="23" t="s">
        <v>11</v>
      </c>
      <c r="N6" s="97"/>
      <c r="O6" s="1"/>
      <c r="P6" s="23" t="s">
        <v>11</v>
      </c>
      <c r="Q6" s="97"/>
      <c r="R6" s="1"/>
      <c r="S6" s="23" t="s">
        <v>11</v>
      </c>
      <c r="T6" s="97"/>
      <c r="U6" s="1"/>
      <c r="V6" s="23" t="s">
        <v>11</v>
      </c>
      <c r="W6" s="97"/>
      <c r="X6" s="98"/>
      <c r="Y6" s="64"/>
      <c r="Z6" s="64"/>
      <c r="AA6" s="64"/>
      <c r="AB6" s="25" t="s">
        <v>13</v>
      </c>
      <c r="AC6" s="1"/>
      <c r="AD6" s="1"/>
      <c r="AE6" s="1"/>
      <c r="AF6" s="1"/>
      <c r="AG6" s="2"/>
      <c r="AH6" s="2"/>
    </row>
    <row r="7" spans="1:34" ht="15" x14ac:dyDescent="0.4">
      <c r="A7" s="21"/>
      <c r="B7" s="64"/>
      <c r="C7" s="64"/>
      <c r="D7" s="9"/>
      <c r="E7" s="24"/>
      <c r="F7" s="64"/>
      <c r="G7" s="64"/>
      <c r="H7" s="24"/>
      <c r="I7" s="64"/>
      <c r="J7" s="64"/>
      <c r="K7" s="24"/>
      <c r="L7" s="64"/>
      <c r="M7" s="64"/>
      <c r="N7" s="24"/>
      <c r="O7" s="64"/>
      <c r="P7" s="64"/>
      <c r="Q7" s="24"/>
      <c r="R7" s="64"/>
      <c r="S7" s="64"/>
      <c r="T7" s="24"/>
      <c r="U7" s="64"/>
      <c r="V7" s="64"/>
      <c r="W7" s="24"/>
      <c r="X7" s="64"/>
      <c r="Y7" s="64"/>
      <c r="Z7" s="64"/>
      <c r="AA7" s="64"/>
      <c r="AB7" s="25"/>
      <c r="AC7" s="1"/>
      <c r="AD7" s="1"/>
      <c r="AE7" s="1"/>
      <c r="AF7" s="1"/>
      <c r="AG7" s="2"/>
      <c r="AH7" s="2"/>
    </row>
    <row r="8" spans="1:34" ht="15" x14ac:dyDescent="0.4">
      <c r="A8" s="26" t="s">
        <v>39</v>
      </c>
      <c r="B8" s="65"/>
      <c r="C8" s="66"/>
      <c r="D8" s="54">
        <v>5</v>
      </c>
      <c r="E8" s="54">
        <f>D8*D3</f>
        <v>0.5</v>
      </c>
      <c r="F8" s="9" t="s">
        <v>40</v>
      </c>
      <c r="G8" s="54">
        <v>5</v>
      </c>
      <c r="H8" s="54">
        <v>0.05</v>
      </c>
      <c r="I8" s="9"/>
      <c r="J8" s="54">
        <v>5</v>
      </c>
      <c r="K8" s="54">
        <v>0.75</v>
      </c>
      <c r="L8" s="9"/>
      <c r="M8" s="54">
        <v>5</v>
      </c>
      <c r="N8" s="54">
        <v>0.05</v>
      </c>
      <c r="O8" s="9"/>
      <c r="P8" s="54">
        <v>5</v>
      </c>
      <c r="Q8" s="54">
        <v>0.75</v>
      </c>
      <c r="R8" s="9"/>
      <c r="S8" s="54">
        <v>5</v>
      </c>
      <c r="T8" s="54">
        <v>0.15</v>
      </c>
      <c r="U8" s="9"/>
      <c r="V8" s="91">
        <v>3</v>
      </c>
      <c r="W8" s="91">
        <v>0.45</v>
      </c>
      <c r="X8" s="9"/>
      <c r="Y8" s="93" t="s">
        <v>9</v>
      </c>
      <c r="Z8" s="95"/>
      <c r="AA8" s="58">
        <v>4.7</v>
      </c>
      <c r="AB8" s="25">
        <v>1</v>
      </c>
      <c r="AC8" s="1"/>
      <c r="AD8" s="1"/>
      <c r="AE8" s="1"/>
      <c r="AF8" s="1"/>
      <c r="AG8" s="2"/>
      <c r="AH8" s="2"/>
    </row>
    <row r="9" spans="1:34" ht="14.25" x14ac:dyDescent="0.4">
      <c r="A9" s="26"/>
      <c r="B9" s="65"/>
      <c r="C9" s="66"/>
      <c r="D9" s="63"/>
      <c r="E9" s="63"/>
      <c r="F9" s="50" t="s">
        <v>41</v>
      </c>
      <c r="G9" s="63"/>
      <c r="H9" s="63"/>
      <c r="I9" s="1"/>
      <c r="J9" s="63"/>
      <c r="K9" s="63"/>
      <c r="L9" s="1"/>
      <c r="M9" s="63"/>
      <c r="N9" s="63"/>
      <c r="O9" s="1"/>
      <c r="P9" s="63"/>
      <c r="Q9" s="63"/>
      <c r="R9" s="1"/>
      <c r="S9" s="63"/>
      <c r="T9" s="63"/>
      <c r="U9" s="1"/>
      <c r="V9" s="92"/>
      <c r="W9" s="92"/>
      <c r="X9" s="2"/>
      <c r="Y9" s="94"/>
      <c r="Z9" s="95"/>
      <c r="AA9" s="59"/>
      <c r="AB9" s="25"/>
      <c r="AC9" s="1"/>
      <c r="AD9" s="1"/>
      <c r="AE9" s="1"/>
      <c r="AF9" s="1"/>
      <c r="AG9" s="2"/>
      <c r="AH9" s="2"/>
    </row>
    <row r="10" spans="1:34" ht="14.25" x14ac:dyDescent="0.4">
      <c r="A10" s="21"/>
      <c r="B10" s="64"/>
      <c r="C10" s="64"/>
      <c r="D10" s="1"/>
      <c r="E10" s="1"/>
      <c r="F10" s="107" t="s">
        <v>42</v>
      </c>
      <c r="G10" s="64"/>
      <c r="H10" s="1"/>
      <c r="I10" s="64"/>
      <c r="J10" s="64"/>
      <c r="K10" s="1"/>
      <c r="L10" s="64"/>
      <c r="M10" s="64"/>
      <c r="N10" s="1"/>
      <c r="O10" s="64"/>
      <c r="P10" s="64"/>
      <c r="Q10" s="1"/>
      <c r="R10" s="64"/>
      <c r="S10" s="64"/>
      <c r="T10" s="1"/>
      <c r="U10" s="64"/>
      <c r="V10" s="64"/>
      <c r="W10" s="1"/>
      <c r="X10" s="64"/>
      <c r="Y10" s="64"/>
      <c r="Z10" s="95"/>
      <c r="AA10" s="27"/>
      <c r="AB10" s="25"/>
      <c r="AC10" s="1"/>
      <c r="AD10" s="1"/>
      <c r="AE10" s="1"/>
      <c r="AF10" s="1"/>
      <c r="AG10" s="2"/>
      <c r="AH10" s="2"/>
    </row>
    <row r="11" spans="1:34" ht="15.75" x14ac:dyDescent="0.4">
      <c r="A11" s="28"/>
      <c r="B11" s="65"/>
      <c r="C11" s="66"/>
      <c r="D11" s="54">
        <v>3</v>
      </c>
      <c r="E11" s="54">
        <f>D11*D3</f>
        <v>0.30000000000000004</v>
      </c>
      <c r="F11" s="9" t="s">
        <v>43</v>
      </c>
      <c r="G11" s="54">
        <v>5</v>
      </c>
      <c r="H11" s="54">
        <v>0.05</v>
      </c>
      <c r="I11" s="9"/>
      <c r="J11" s="54">
        <v>5</v>
      </c>
      <c r="K11" s="54">
        <v>0.75</v>
      </c>
      <c r="L11" s="9"/>
      <c r="M11" s="54">
        <v>5</v>
      </c>
      <c r="N11" s="54">
        <v>0.05</v>
      </c>
      <c r="O11" s="9"/>
      <c r="P11" s="54">
        <v>3.5</v>
      </c>
      <c r="Q11" s="54">
        <v>0.52500000000000002</v>
      </c>
      <c r="R11" s="9"/>
      <c r="S11" s="54">
        <v>5</v>
      </c>
      <c r="T11" s="54">
        <v>0.15</v>
      </c>
      <c r="U11" s="9"/>
      <c r="V11" s="54">
        <v>4</v>
      </c>
      <c r="W11" s="54">
        <v>0.6</v>
      </c>
      <c r="X11" s="9"/>
      <c r="Y11" s="89" t="s">
        <v>9</v>
      </c>
      <c r="Z11" s="95"/>
      <c r="AA11" s="58">
        <v>3.625</v>
      </c>
      <c r="AB11" s="25">
        <v>10</v>
      </c>
      <c r="AC11" s="1"/>
      <c r="AD11" s="1"/>
      <c r="AE11" s="1"/>
      <c r="AF11" s="1"/>
      <c r="AG11" s="2"/>
      <c r="AH11" s="2"/>
    </row>
    <row r="12" spans="1:34" ht="13.9" customHeight="1" x14ac:dyDescent="0.4">
      <c r="A12" s="28"/>
      <c r="B12" s="65"/>
      <c r="C12" s="66"/>
      <c r="D12" s="63"/>
      <c r="E12" s="63"/>
      <c r="F12" s="1"/>
      <c r="G12" s="63"/>
      <c r="H12" s="63"/>
      <c r="I12" s="1"/>
      <c r="J12" s="63"/>
      <c r="K12" s="63"/>
      <c r="L12" s="1"/>
      <c r="M12" s="63"/>
      <c r="N12" s="63"/>
      <c r="O12" s="1"/>
      <c r="P12" s="63"/>
      <c r="Q12" s="63"/>
      <c r="R12" s="1"/>
      <c r="S12" s="63"/>
      <c r="T12" s="63"/>
      <c r="U12" s="1"/>
      <c r="V12" s="63"/>
      <c r="W12" s="63"/>
      <c r="X12" s="2"/>
      <c r="Y12" s="90"/>
      <c r="Z12" s="95"/>
      <c r="AA12" s="59"/>
      <c r="AB12" s="25"/>
      <c r="AC12" s="1"/>
      <c r="AD12" s="1"/>
      <c r="AE12" s="1"/>
      <c r="AF12" s="1"/>
      <c r="AG12" s="2"/>
      <c r="AH12" s="2"/>
    </row>
    <row r="13" spans="1:34" x14ac:dyDescent="0.4">
      <c r="A13" s="21"/>
      <c r="B13" s="64"/>
      <c r="C13" s="64"/>
      <c r="D13" s="1"/>
      <c r="E13" s="1"/>
      <c r="F13" s="64"/>
      <c r="G13" s="64"/>
      <c r="H13" s="1"/>
      <c r="I13" s="64"/>
      <c r="J13" s="64"/>
      <c r="K13" s="1"/>
      <c r="L13" s="64"/>
      <c r="M13" s="64"/>
      <c r="N13" s="1"/>
      <c r="O13" s="64"/>
      <c r="P13" s="64"/>
      <c r="Q13" s="1"/>
      <c r="R13" s="64"/>
      <c r="S13" s="64"/>
      <c r="T13" s="1"/>
      <c r="U13" s="64"/>
      <c r="V13" s="64"/>
      <c r="W13" s="1"/>
      <c r="X13" s="64"/>
      <c r="Y13" s="64"/>
      <c r="Z13" s="95"/>
      <c r="AA13" s="27"/>
      <c r="AB13" s="25"/>
      <c r="AC13" s="1"/>
      <c r="AD13" s="1"/>
      <c r="AE13" s="1"/>
      <c r="AF13" s="1"/>
      <c r="AG13" s="2"/>
      <c r="AH13" s="2"/>
    </row>
    <row r="14" spans="1:34" ht="25.5" x14ac:dyDescent="0.4">
      <c r="A14" s="29" t="s">
        <v>17</v>
      </c>
      <c r="B14" s="65"/>
      <c r="C14" s="66"/>
      <c r="D14" s="54">
        <v>4</v>
      </c>
      <c r="E14" s="54">
        <f>D14*D3</f>
        <v>0.4</v>
      </c>
      <c r="F14" s="9"/>
      <c r="G14" s="54">
        <v>5</v>
      </c>
      <c r="H14" s="54">
        <v>0.05</v>
      </c>
      <c r="I14" s="9"/>
      <c r="J14" s="54">
        <v>5</v>
      </c>
      <c r="K14" s="54">
        <v>0.75</v>
      </c>
      <c r="L14" s="9"/>
      <c r="M14" s="54">
        <v>5</v>
      </c>
      <c r="N14" s="54">
        <v>0.05</v>
      </c>
      <c r="O14" s="9"/>
      <c r="P14" s="54">
        <v>2</v>
      </c>
      <c r="Q14" s="54">
        <v>0.3</v>
      </c>
      <c r="R14" s="9"/>
      <c r="S14" s="54">
        <v>5</v>
      </c>
      <c r="T14" s="54">
        <v>0.15</v>
      </c>
      <c r="U14" s="9"/>
      <c r="V14" s="54">
        <v>4</v>
      </c>
      <c r="W14" s="54">
        <v>0.6</v>
      </c>
      <c r="X14" s="9"/>
      <c r="Y14" s="87" t="s">
        <v>9</v>
      </c>
      <c r="Z14" s="95"/>
      <c r="AA14" s="58">
        <v>3.9</v>
      </c>
      <c r="AB14" s="25">
        <v>6</v>
      </c>
      <c r="AC14" s="1"/>
      <c r="AD14" s="1"/>
      <c r="AE14" s="1"/>
      <c r="AF14" s="1"/>
      <c r="AG14" s="2"/>
      <c r="AH14" s="2"/>
    </row>
    <row r="15" spans="1:34" x14ac:dyDescent="0.4">
      <c r="A15" s="30" t="s">
        <v>15</v>
      </c>
      <c r="B15" s="65"/>
      <c r="C15" s="66"/>
      <c r="D15" s="63"/>
      <c r="E15" s="63"/>
      <c r="F15" s="1"/>
      <c r="G15" s="63"/>
      <c r="H15" s="63"/>
      <c r="I15" s="1"/>
      <c r="J15" s="63"/>
      <c r="K15" s="63"/>
      <c r="L15" s="1"/>
      <c r="M15" s="63"/>
      <c r="N15" s="63"/>
      <c r="O15" s="1"/>
      <c r="P15" s="63"/>
      <c r="Q15" s="63"/>
      <c r="R15" s="1"/>
      <c r="S15" s="63"/>
      <c r="T15" s="63"/>
      <c r="U15" s="1"/>
      <c r="V15" s="63"/>
      <c r="W15" s="63"/>
      <c r="X15" s="2"/>
      <c r="Y15" s="88"/>
      <c r="Z15" s="95"/>
      <c r="AA15" s="59"/>
      <c r="AB15" s="25"/>
      <c r="AC15" s="1"/>
      <c r="AD15" s="1"/>
      <c r="AE15" s="1"/>
      <c r="AF15" s="1"/>
      <c r="AG15" s="2"/>
      <c r="AH15" s="2"/>
    </row>
    <row r="16" spans="1:34" x14ac:dyDescent="0.4">
      <c r="A16" s="21"/>
      <c r="B16" s="64"/>
      <c r="C16" s="64"/>
      <c r="D16" s="1"/>
      <c r="E16" s="1"/>
      <c r="F16" s="64"/>
      <c r="G16" s="64"/>
      <c r="H16" s="1"/>
      <c r="I16" s="64"/>
      <c r="J16" s="64"/>
      <c r="K16" s="1"/>
      <c r="L16" s="64"/>
      <c r="M16" s="64"/>
      <c r="N16" s="1"/>
      <c r="O16" s="64"/>
      <c r="P16" s="64"/>
      <c r="Q16" s="1"/>
      <c r="R16" s="64"/>
      <c r="S16" s="64"/>
      <c r="T16" s="1"/>
      <c r="U16" s="64"/>
      <c r="V16" s="64"/>
      <c r="W16" s="1"/>
      <c r="X16" s="64"/>
      <c r="Y16" s="64"/>
      <c r="Z16" s="95"/>
      <c r="AA16" s="27"/>
      <c r="AB16" s="25"/>
      <c r="AC16" s="1"/>
      <c r="AD16" s="1"/>
      <c r="AE16" s="1"/>
      <c r="AF16" s="1"/>
      <c r="AG16" s="2"/>
      <c r="AH16" s="2"/>
    </row>
    <row r="17" spans="1:34" ht="15" x14ac:dyDescent="0.4">
      <c r="A17" s="31" t="s">
        <v>18</v>
      </c>
      <c r="B17" s="65"/>
      <c r="C17" s="66"/>
      <c r="D17" s="54">
        <v>4</v>
      </c>
      <c r="E17" s="54">
        <v>2</v>
      </c>
      <c r="F17" s="9"/>
      <c r="G17" s="54">
        <v>5</v>
      </c>
      <c r="H17" s="54">
        <v>0.05</v>
      </c>
      <c r="I17" s="9"/>
      <c r="J17" s="54">
        <v>5</v>
      </c>
      <c r="K17" s="54">
        <v>0.75</v>
      </c>
      <c r="L17" s="9"/>
      <c r="M17" s="54">
        <v>5</v>
      </c>
      <c r="N17" s="54">
        <v>0.05</v>
      </c>
      <c r="O17" s="9"/>
      <c r="P17" s="54">
        <v>4</v>
      </c>
      <c r="Q17" s="54">
        <v>0.6</v>
      </c>
      <c r="R17" s="9"/>
      <c r="S17" s="54">
        <v>5</v>
      </c>
      <c r="T17" s="54">
        <v>0.15</v>
      </c>
      <c r="U17" s="9"/>
      <c r="V17" s="54">
        <v>5</v>
      </c>
      <c r="W17" s="54">
        <v>0.75</v>
      </c>
      <c r="X17" s="9"/>
      <c r="Y17" s="85" t="s">
        <v>9</v>
      </c>
      <c r="Z17" s="95"/>
      <c r="AA17" s="58">
        <v>4.3499999999999996</v>
      </c>
      <c r="AB17" s="25">
        <v>2</v>
      </c>
      <c r="AC17" s="1"/>
      <c r="AD17" s="1"/>
      <c r="AE17" s="1"/>
      <c r="AF17" s="1"/>
      <c r="AG17" s="2"/>
      <c r="AH17" s="2"/>
    </row>
    <row r="18" spans="1:34" x14ac:dyDescent="0.4">
      <c r="A18" s="32" t="s">
        <v>15</v>
      </c>
      <c r="B18" s="65"/>
      <c r="C18" s="66"/>
      <c r="D18" s="63"/>
      <c r="E18" s="63"/>
      <c r="F18" s="1"/>
      <c r="G18" s="63"/>
      <c r="H18" s="63"/>
      <c r="I18" s="1"/>
      <c r="J18" s="55"/>
      <c r="K18" s="55"/>
      <c r="L18" s="1"/>
      <c r="M18" s="63"/>
      <c r="N18" s="55"/>
      <c r="O18" s="1"/>
      <c r="P18" s="55"/>
      <c r="Q18" s="55"/>
      <c r="R18" s="1"/>
      <c r="S18" s="63"/>
      <c r="T18" s="55"/>
      <c r="U18" s="1"/>
      <c r="V18" s="55"/>
      <c r="W18" s="55"/>
      <c r="X18" s="2"/>
      <c r="Y18" s="86"/>
      <c r="Z18" s="95"/>
      <c r="AA18" s="59"/>
      <c r="AB18" s="25"/>
      <c r="AC18" s="1"/>
      <c r="AD18" s="1"/>
      <c r="AE18" s="1"/>
      <c r="AF18" s="1"/>
      <c r="AG18" s="2"/>
      <c r="AH18" s="2"/>
    </row>
    <row r="19" spans="1:34" x14ac:dyDescent="0.4">
      <c r="A19" s="21"/>
      <c r="B19" s="64"/>
      <c r="C19" s="64"/>
      <c r="D19" s="1"/>
      <c r="E19" s="1"/>
      <c r="F19" s="64"/>
      <c r="G19" s="64"/>
      <c r="H19" s="1"/>
      <c r="I19" s="64"/>
      <c r="J19" s="64"/>
      <c r="K19" s="1"/>
      <c r="L19" s="64"/>
      <c r="M19" s="64"/>
      <c r="N19" s="1"/>
      <c r="O19" s="64"/>
      <c r="P19" s="64"/>
      <c r="Q19" s="1"/>
      <c r="R19" s="64"/>
      <c r="S19" s="64"/>
      <c r="T19" s="1"/>
      <c r="U19" s="64"/>
      <c r="V19" s="64"/>
      <c r="W19" s="1"/>
      <c r="X19" s="64"/>
      <c r="Y19" s="64"/>
      <c r="Z19" s="95"/>
      <c r="AA19" s="27"/>
      <c r="AB19" s="25"/>
      <c r="AC19" s="1"/>
      <c r="AD19" s="1"/>
      <c r="AE19" s="1"/>
      <c r="AF19" s="1"/>
      <c r="AG19" s="2"/>
      <c r="AH19" s="2"/>
    </row>
    <row r="20" spans="1:34" ht="15" x14ac:dyDescent="0.4">
      <c r="A20" s="33" t="s">
        <v>19</v>
      </c>
      <c r="B20" s="65"/>
      <c r="C20" s="66"/>
      <c r="D20" s="54">
        <v>3</v>
      </c>
      <c r="E20" s="54">
        <v>1.5</v>
      </c>
      <c r="F20" s="9"/>
      <c r="G20" s="54">
        <v>5</v>
      </c>
      <c r="H20" s="54">
        <v>0.05</v>
      </c>
      <c r="I20" s="9"/>
      <c r="J20" s="54">
        <v>4</v>
      </c>
      <c r="K20" s="54">
        <v>0.6</v>
      </c>
      <c r="L20" s="9"/>
      <c r="M20" s="54">
        <v>5</v>
      </c>
      <c r="N20" s="54">
        <v>0.05</v>
      </c>
      <c r="O20" s="9"/>
      <c r="P20" s="54">
        <v>3.5</v>
      </c>
      <c r="Q20" s="54">
        <v>0.52500000000000002</v>
      </c>
      <c r="R20" s="9"/>
      <c r="S20" s="54">
        <v>5</v>
      </c>
      <c r="T20" s="54">
        <v>0.15</v>
      </c>
      <c r="U20" s="9"/>
      <c r="V20" s="54">
        <v>4.5</v>
      </c>
      <c r="W20" s="54">
        <v>0.67500000000000004</v>
      </c>
      <c r="X20" s="9"/>
      <c r="Y20" s="83" t="s">
        <v>9</v>
      </c>
      <c r="Z20" s="95"/>
      <c r="AA20" s="58">
        <v>3.55</v>
      </c>
      <c r="AB20" s="25">
        <v>12</v>
      </c>
      <c r="AC20" s="1"/>
      <c r="AD20" s="1"/>
      <c r="AE20" s="1"/>
      <c r="AF20" s="1"/>
      <c r="AG20" s="2"/>
      <c r="AH20" s="2"/>
    </row>
    <row r="21" spans="1:34" x14ac:dyDescent="0.4">
      <c r="A21" s="33" t="s">
        <v>15</v>
      </c>
      <c r="B21" s="65"/>
      <c r="C21" s="66"/>
      <c r="D21" s="63"/>
      <c r="E21" s="63"/>
      <c r="F21" s="1"/>
      <c r="G21" s="63"/>
      <c r="H21" s="63"/>
      <c r="I21" s="1"/>
      <c r="J21" s="55"/>
      <c r="K21" s="55"/>
      <c r="L21" s="1"/>
      <c r="M21" s="63"/>
      <c r="N21" s="55"/>
      <c r="O21" s="1"/>
      <c r="P21" s="55"/>
      <c r="Q21" s="55"/>
      <c r="R21" s="1"/>
      <c r="S21" s="63"/>
      <c r="T21" s="55"/>
      <c r="U21" s="1"/>
      <c r="V21" s="55"/>
      <c r="W21" s="55"/>
      <c r="X21" s="2"/>
      <c r="Y21" s="84"/>
      <c r="Z21" s="95"/>
      <c r="AA21" s="59"/>
      <c r="AB21" s="25"/>
      <c r="AC21" s="1"/>
      <c r="AD21" s="1"/>
      <c r="AE21" s="1"/>
      <c r="AF21" s="1"/>
      <c r="AG21" s="2"/>
      <c r="AH21" s="2"/>
    </row>
    <row r="22" spans="1:34" x14ac:dyDescent="0.4">
      <c r="A22" s="21"/>
      <c r="B22" s="64"/>
      <c r="C22" s="64"/>
      <c r="D22" s="1"/>
      <c r="E22" s="1"/>
      <c r="F22" s="64"/>
      <c r="G22" s="64"/>
      <c r="H22" s="1"/>
      <c r="I22" s="64"/>
      <c r="J22" s="64"/>
      <c r="K22" s="1"/>
      <c r="L22" s="64"/>
      <c r="M22" s="64"/>
      <c r="N22" s="1"/>
      <c r="O22" s="64"/>
      <c r="P22" s="64"/>
      <c r="Q22" s="1"/>
      <c r="R22" s="64"/>
      <c r="S22" s="64"/>
      <c r="T22" s="1"/>
      <c r="U22" s="64"/>
      <c r="V22" s="64"/>
      <c r="W22" s="1"/>
      <c r="X22" s="64"/>
      <c r="Y22" s="64"/>
      <c r="Z22" s="95"/>
      <c r="AA22" s="27"/>
      <c r="AB22" s="25"/>
      <c r="AC22" s="1"/>
      <c r="AD22" s="1"/>
      <c r="AE22" s="1"/>
      <c r="AF22" s="1"/>
      <c r="AG22" s="2"/>
      <c r="AH22" s="2"/>
    </row>
    <row r="23" spans="1:34" ht="15" x14ac:dyDescent="0.4">
      <c r="A23" s="34" t="s">
        <v>20</v>
      </c>
      <c r="B23" s="65"/>
      <c r="C23" s="66"/>
      <c r="D23" s="54">
        <v>4.25</v>
      </c>
      <c r="E23" s="54">
        <v>2.125</v>
      </c>
      <c r="F23" s="9"/>
      <c r="G23" s="54">
        <v>5</v>
      </c>
      <c r="H23" s="54">
        <v>0.05</v>
      </c>
      <c r="I23" s="9"/>
      <c r="J23" s="54">
        <v>3.5</v>
      </c>
      <c r="K23" s="54">
        <v>0.52500000000000002</v>
      </c>
      <c r="L23" s="9"/>
      <c r="M23" s="54">
        <v>5</v>
      </c>
      <c r="N23" s="54">
        <v>0.05</v>
      </c>
      <c r="O23" s="9"/>
      <c r="P23" s="54">
        <v>4</v>
      </c>
      <c r="Q23" s="54">
        <v>0.6</v>
      </c>
      <c r="R23" s="9"/>
      <c r="S23" s="54">
        <v>5</v>
      </c>
      <c r="T23" s="54">
        <v>0.15</v>
      </c>
      <c r="U23" s="9"/>
      <c r="V23" s="54">
        <v>4</v>
      </c>
      <c r="W23" s="54">
        <v>0.6</v>
      </c>
      <c r="X23" s="9"/>
      <c r="Y23" s="77" t="s">
        <v>9</v>
      </c>
      <c r="Z23" s="95"/>
      <c r="AA23" s="58">
        <v>4.0999999999999996</v>
      </c>
      <c r="AB23" s="25">
        <v>5</v>
      </c>
      <c r="AC23" s="1"/>
      <c r="AD23" s="1"/>
      <c r="AE23" s="1"/>
      <c r="AF23" s="1"/>
      <c r="AG23" s="2"/>
      <c r="AH23" s="2"/>
    </row>
    <row r="24" spans="1:34" x14ac:dyDescent="0.4">
      <c r="A24" s="35" t="s">
        <v>15</v>
      </c>
      <c r="B24" s="65"/>
      <c r="C24" s="66"/>
      <c r="D24" s="63"/>
      <c r="E24" s="63"/>
      <c r="F24" s="1"/>
      <c r="G24" s="63"/>
      <c r="H24" s="63"/>
      <c r="I24" s="1"/>
      <c r="J24" s="55"/>
      <c r="K24" s="55"/>
      <c r="L24" s="1"/>
      <c r="M24" s="63"/>
      <c r="N24" s="55"/>
      <c r="O24" s="1"/>
      <c r="P24" s="55"/>
      <c r="Q24" s="55"/>
      <c r="R24" s="1"/>
      <c r="S24" s="63"/>
      <c r="T24" s="55"/>
      <c r="U24" s="1"/>
      <c r="V24" s="55"/>
      <c r="W24" s="55"/>
      <c r="X24" s="2"/>
      <c r="Y24" s="78"/>
      <c r="Z24" s="95"/>
      <c r="AA24" s="59"/>
      <c r="AB24" s="25"/>
      <c r="AC24" s="1"/>
      <c r="AD24" s="1"/>
      <c r="AE24" s="1"/>
      <c r="AF24" s="1"/>
      <c r="AG24" s="2"/>
      <c r="AH24" s="2"/>
    </row>
    <row r="25" spans="1:34" x14ac:dyDescent="0.4">
      <c r="A25" s="21"/>
      <c r="B25" s="64"/>
      <c r="C25" s="64"/>
      <c r="D25" s="1"/>
      <c r="E25" s="1"/>
      <c r="F25" s="64"/>
      <c r="G25" s="64"/>
      <c r="H25" s="1"/>
      <c r="I25" s="64"/>
      <c r="J25" s="64"/>
      <c r="K25" s="1"/>
      <c r="L25" s="64"/>
      <c r="M25" s="64"/>
      <c r="N25" s="1"/>
      <c r="O25" s="64"/>
      <c r="P25" s="64"/>
      <c r="Q25" s="1"/>
      <c r="R25" s="64"/>
      <c r="S25" s="64"/>
      <c r="T25" s="1"/>
      <c r="U25" s="64"/>
      <c r="V25" s="64"/>
      <c r="W25" s="1"/>
      <c r="X25" s="64"/>
      <c r="Y25" s="64"/>
      <c r="Z25" s="95"/>
      <c r="AA25" s="27"/>
      <c r="AB25" s="25"/>
      <c r="AC25" s="1"/>
      <c r="AD25" s="1"/>
      <c r="AE25" s="1"/>
      <c r="AF25" s="1"/>
      <c r="AG25" s="2"/>
      <c r="AH25" s="2"/>
    </row>
    <row r="26" spans="1:34" ht="15" x14ac:dyDescent="0.4">
      <c r="A26" s="36" t="s">
        <v>21</v>
      </c>
      <c r="B26" s="65"/>
      <c r="C26" s="66"/>
      <c r="D26" s="54">
        <v>5</v>
      </c>
      <c r="E26" s="54">
        <v>2.5</v>
      </c>
      <c r="F26" s="9"/>
      <c r="G26" s="54">
        <v>5</v>
      </c>
      <c r="H26" s="54">
        <v>0.05</v>
      </c>
      <c r="I26" s="9"/>
      <c r="J26" s="54">
        <v>3</v>
      </c>
      <c r="K26" s="54">
        <v>0.45</v>
      </c>
      <c r="L26" s="9"/>
      <c r="M26" s="54">
        <v>5</v>
      </c>
      <c r="N26" s="54">
        <v>0.05</v>
      </c>
      <c r="O26" s="9"/>
      <c r="P26" s="54">
        <v>5</v>
      </c>
      <c r="Q26" s="54">
        <v>0.75</v>
      </c>
      <c r="R26" s="9"/>
      <c r="S26" s="54">
        <v>5</v>
      </c>
      <c r="T26" s="54">
        <v>0.15</v>
      </c>
      <c r="U26" s="9"/>
      <c r="V26" s="54">
        <v>3.5</v>
      </c>
      <c r="W26" s="54">
        <v>0.52500000000000002</v>
      </c>
      <c r="X26" s="9"/>
      <c r="Y26" s="81" t="s">
        <v>9</v>
      </c>
      <c r="Z26" s="95"/>
      <c r="AA26" s="58">
        <v>4.4749999999999996</v>
      </c>
      <c r="AB26" s="25">
        <v>3</v>
      </c>
      <c r="AC26" s="1"/>
      <c r="AD26" s="1"/>
      <c r="AE26" s="1"/>
      <c r="AF26" s="1"/>
      <c r="AG26" s="2"/>
      <c r="AH26" s="2"/>
    </row>
    <row r="27" spans="1:34" x14ac:dyDescent="0.4">
      <c r="A27" s="36" t="s">
        <v>15</v>
      </c>
      <c r="B27" s="65"/>
      <c r="C27" s="66"/>
      <c r="D27" s="63"/>
      <c r="E27" s="63"/>
      <c r="F27" s="1"/>
      <c r="G27" s="63"/>
      <c r="H27" s="63"/>
      <c r="I27" s="1"/>
      <c r="J27" s="55"/>
      <c r="K27" s="55"/>
      <c r="L27" s="1"/>
      <c r="M27" s="63"/>
      <c r="N27" s="55"/>
      <c r="O27" s="1"/>
      <c r="P27" s="55"/>
      <c r="Q27" s="55"/>
      <c r="R27" s="1"/>
      <c r="S27" s="63"/>
      <c r="T27" s="55"/>
      <c r="U27" s="1"/>
      <c r="V27" s="55"/>
      <c r="W27" s="55"/>
      <c r="X27" s="2"/>
      <c r="Y27" s="82"/>
      <c r="Z27" s="95"/>
      <c r="AA27" s="59"/>
      <c r="AB27" s="25"/>
      <c r="AC27" s="1"/>
      <c r="AD27" s="1"/>
      <c r="AE27" s="1"/>
      <c r="AF27" s="1"/>
      <c r="AG27" s="2"/>
      <c r="AH27" s="2"/>
    </row>
    <row r="28" spans="1:34" x14ac:dyDescent="0.4">
      <c r="A28" s="21"/>
      <c r="B28" s="64"/>
      <c r="C28" s="64"/>
      <c r="D28" s="1"/>
      <c r="E28" s="1"/>
      <c r="F28" s="64"/>
      <c r="G28" s="64"/>
      <c r="H28" s="1"/>
      <c r="I28" s="64"/>
      <c r="J28" s="64"/>
      <c r="K28" s="1"/>
      <c r="L28" s="64"/>
      <c r="M28" s="64"/>
      <c r="N28" s="1"/>
      <c r="O28" s="64"/>
      <c r="P28" s="64"/>
      <c r="Q28" s="1"/>
      <c r="R28" s="64"/>
      <c r="S28" s="64"/>
      <c r="T28" s="1"/>
      <c r="U28" s="64"/>
      <c r="V28" s="64"/>
      <c r="W28" s="1"/>
      <c r="X28" s="64"/>
      <c r="Y28" s="64"/>
      <c r="Z28" s="95"/>
      <c r="AA28" s="27"/>
      <c r="AB28" s="25"/>
      <c r="AC28" s="1"/>
      <c r="AD28" s="1"/>
      <c r="AE28" s="1"/>
      <c r="AF28" s="1"/>
      <c r="AG28" s="2"/>
      <c r="AH28" s="2"/>
    </row>
    <row r="29" spans="1:34" ht="15" x14ac:dyDescent="0.4">
      <c r="A29" s="37" t="s">
        <v>22</v>
      </c>
      <c r="B29" s="65"/>
      <c r="C29" s="66"/>
      <c r="D29" s="54">
        <v>3.5</v>
      </c>
      <c r="E29" s="54">
        <v>1.75</v>
      </c>
      <c r="F29" s="9"/>
      <c r="G29" s="54">
        <v>5</v>
      </c>
      <c r="H29" s="54">
        <v>0.05</v>
      </c>
      <c r="I29" s="9"/>
      <c r="J29" s="54">
        <v>3</v>
      </c>
      <c r="K29" s="54">
        <v>0.45</v>
      </c>
      <c r="L29" s="9"/>
      <c r="M29" s="54">
        <v>5</v>
      </c>
      <c r="N29" s="54">
        <v>0.05</v>
      </c>
      <c r="O29" s="9"/>
      <c r="P29" s="54">
        <v>3.5</v>
      </c>
      <c r="Q29" s="54">
        <v>0.52500000000000002</v>
      </c>
      <c r="R29" s="9"/>
      <c r="S29" s="54">
        <v>5</v>
      </c>
      <c r="T29" s="54">
        <v>0.15</v>
      </c>
      <c r="U29" s="9"/>
      <c r="V29" s="54">
        <v>4</v>
      </c>
      <c r="W29" s="54">
        <v>0.6</v>
      </c>
      <c r="X29" s="9"/>
      <c r="Y29" s="79" t="s">
        <v>9</v>
      </c>
      <c r="Z29" s="95"/>
      <c r="AA29" s="58">
        <v>3.5750000000000002</v>
      </c>
      <c r="AB29" s="25">
        <v>11</v>
      </c>
      <c r="AC29" s="1"/>
      <c r="AD29" s="1"/>
      <c r="AE29" s="1"/>
      <c r="AF29" s="1"/>
      <c r="AG29" s="2"/>
      <c r="AH29" s="2"/>
    </row>
    <row r="30" spans="1:34" x14ac:dyDescent="0.4">
      <c r="A30" s="37" t="s">
        <v>23</v>
      </c>
      <c r="B30" s="65"/>
      <c r="C30" s="66"/>
      <c r="D30" s="63"/>
      <c r="E30" s="63"/>
      <c r="F30" s="1"/>
      <c r="G30" s="63"/>
      <c r="H30" s="63"/>
      <c r="I30" s="1"/>
      <c r="J30" s="55"/>
      <c r="K30" s="55"/>
      <c r="L30" s="1"/>
      <c r="M30" s="63"/>
      <c r="N30" s="55"/>
      <c r="O30" s="1"/>
      <c r="P30" s="55"/>
      <c r="Q30" s="55"/>
      <c r="R30" s="1"/>
      <c r="S30" s="63"/>
      <c r="T30" s="55"/>
      <c r="U30" s="1"/>
      <c r="V30" s="55"/>
      <c r="W30" s="55"/>
      <c r="X30" s="2"/>
      <c r="Y30" s="80"/>
      <c r="Z30" s="95"/>
      <c r="AA30" s="59"/>
      <c r="AB30" s="25"/>
      <c r="AC30" s="1"/>
      <c r="AD30" s="1"/>
      <c r="AE30" s="1"/>
      <c r="AF30" s="1"/>
      <c r="AG30" s="2"/>
      <c r="AH30" s="2"/>
    </row>
    <row r="31" spans="1:34" x14ac:dyDescent="0.4">
      <c r="A31" s="21"/>
      <c r="B31" s="64"/>
      <c r="C31" s="64"/>
      <c r="D31" s="1"/>
      <c r="E31" s="1"/>
      <c r="F31" s="64"/>
      <c r="G31" s="64"/>
      <c r="H31" s="1"/>
      <c r="I31" s="64"/>
      <c r="J31" s="64"/>
      <c r="K31" s="1"/>
      <c r="L31" s="64"/>
      <c r="M31" s="64"/>
      <c r="N31" s="1"/>
      <c r="O31" s="64"/>
      <c r="P31" s="64"/>
      <c r="Q31" s="1"/>
      <c r="R31" s="64"/>
      <c r="S31" s="64"/>
      <c r="T31" s="1"/>
      <c r="U31" s="64"/>
      <c r="V31" s="64"/>
      <c r="W31" s="1"/>
      <c r="X31" s="64"/>
      <c r="Y31" s="64"/>
      <c r="Z31" s="95"/>
      <c r="AA31" s="27"/>
      <c r="AB31" s="25"/>
      <c r="AC31" s="1"/>
      <c r="AD31" s="1"/>
      <c r="AE31" s="1"/>
      <c r="AF31" s="1"/>
      <c r="AG31" s="2"/>
      <c r="AH31" s="2"/>
    </row>
    <row r="32" spans="1:34" x14ac:dyDescent="0.4">
      <c r="A32" s="38" t="s">
        <v>24</v>
      </c>
      <c r="B32" s="65"/>
      <c r="C32" s="66"/>
      <c r="D32" s="54">
        <v>4</v>
      </c>
      <c r="E32" s="54">
        <v>2</v>
      </c>
      <c r="F32" s="1"/>
      <c r="G32" s="54">
        <v>5</v>
      </c>
      <c r="H32" s="54">
        <v>0.05</v>
      </c>
      <c r="I32" s="1"/>
      <c r="J32" s="54">
        <v>3</v>
      </c>
      <c r="K32" s="54">
        <v>0.45</v>
      </c>
      <c r="L32" s="1"/>
      <c r="M32" s="54">
        <v>5</v>
      </c>
      <c r="N32" s="54">
        <v>0.05</v>
      </c>
      <c r="O32" s="1"/>
      <c r="P32" s="54">
        <v>4</v>
      </c>
      <c r="Q32" s="54">
        <v>0.6</v>
      </c>
      <c r="R32" s="1"/>
      <c r="S32" s="54">
        <v>5</v>
      </c>
      <c r="T32" s="54">
        <v>0.15</v>
      </c>
      <c r="U32" s="1"/>
      <c r="V32" s="54">
        <v>3.5</v>
      </c>
      <c r="W32" s="54">
        <v>0.52500000000000002</v>
      </c>
      <c r="X32" s="2"/>
      <c r="Y32" s="77" t="s">
        <v>9</v>
      </c>
      <c r="Z32" s="95"/>
      <c r="AA32" s="58">
        <v>3.8250000000000002</v>
      </c>
      <c r="AB32" s="25">
        <v>9</v>
      </c>
      <c r="AC32" s="1"/>
      <c r="AD32" s="1"/>
      <c r="AE32" s="1"/>
      <c r="AF32" s="1"/>
      <c r="AG32" s="2"/>
      <c r="AH32" s="2"/>
    </row>
    <row r="33" spans="1:34" ht="15" x14ac:dyDescent="0.4">
      <c r="A33" s="38" t="s">
        <v>15</v>
      </c>
      <c r="B33" s="65"/>
      <c r="C33" s="66"/>
      <c r="D33" s="63"/>
      <c r="E33" s="63"/>
      <c r="F33" s="9"/>
      <c r="G33" s="63"/>
      <c r="H33" s="63"/>
      <c r="I33" s="9"/>
      <c r="J33" s="55"/>
      <c r="K33" s="55"/>
      <c r="L33" s="9"/>
      <c r="M33" s="63"/>
      <c r="N33" s="55"/>
      <c r="O33" s="9"/>
      <c r="P33" s="55"/>
      <c r="Q33" s="55"/>
      <c r="R33" s="9"/>
      <c r="S33" s="63"/>
      <c r="T33" s="55"/>
      <c r="U33" s="9"/>
      <c r="V33" s="55"/>
      <c r="W33" s="55"/>
      <c r="X33" s="9"/>
      <c r="Y33" s="78"/>
      <c r="Z33" s="95"/>
      <c r="AA33" s="59"/>
      <c r="AB33" s="25"/>
      <c r="AC33" s="1"/>
      <c r="AD33" s="1"/>
      <c r="AE33" s="1"/>
      <c r="AF33" s="1"/>
      <c r="AG33" s="2"/>
      <c r="AH33" s="2"/>
    </row>
    <row r="34" spans="1:34" ht="15" x14ac:dyDescent="0.4">
      <c r="A34" s="21"/>
      <c r="B34" s="64"/>
      <c r="C34" s="64"/>
      <c r="D34" s="1"/>
      <c r="E34" s="1"/>
      <c r="F34" s="64"/>
      <c r="G34" s="64"/>
      <c r="H34" s="39"/>
      <c r="I34" s="64"/>
      <c r="J34" s="64"/>
      <c r="K34" s="1"/>
      <c r="L34" s="64"/>
      <c r="M34" s="64"/>
      <c r="N34" s="1"/>
      <c r="O34" s="64"/>
      <c r="P34" s="64"/>
      <c r="Q34" s="1"/>
      <c r="R34" s="64"/>
      <c r="S34" s="64"/>
      <c r="T34" s="1"/>
      <c r="U34" s="64"/>
      <c r="V34" s="64"/>
      <c r="W34" s="1"/>
      <c r="X34" s="64"/>
      <c r="Y34" s="64"/>
      <c r="Z34" s="95"/>
      <c r="AA34" s="27"/>
      <c r="AB34" s="25"/>
      <c r="AC34" s="1"/>
      <c r="AD34" s="1"/>
      <c r="AE34" s="1"/>
      <c r="AF34" s="1"/>
      <c r="AG34" s="2"/>
      <c r="AH34" s="2"/>
    </row>
    <row r="35" spans="1:34" ht="15" x14ac:dyDescent="0.4">
      <c r="A35" s="40" t="s">
        <v>25</v>
      </c>
      <c r="B35" s="65"/>
      <c r="C35" s="66"/>
      <c r="D35" s="54">
        <v>4.5</v>
      </c>
      <c r="E35" s="54">
        <v>2.25</v>
      </c>
      <c r="F35" s="9"/>
      <c r="G35" s="54">
        <v>5</v>
      </c>
      <c r="H35" s="54">
        <v>0.05</v>
      </c>
      <c r="I35" s="9"/>
      <c r="J35" s="54">
        <v>4</v>
      </c>
      <c r="K35" s="54">
        <v>0.6</v>
      </c>
      <c r="L35" s="9"/>
      <c r="M35" s="54">
        <v>5</v>
      </c>
      <c r="N35" s="54">
        <v>0.05</v>
      </c>
      <c r="O35" s="9"/>
      <c r="P35" s="54">
        <v>4</v>
      </c>
      <c r="Q35" s="54">
        <v>0.6</v>
      </c>
      <c r="R35" s="9"/>
      <c r="S35" s="54">
        <v>5</v>
      </c>
      <c r="T35" s="54">
        <v>0.15</v>
      </c>
      <c r="U35" s="9"/>
      <c r="V35" s="54">
        <v>4</v>
      </c>
      <c r="W35" s="54">
        <v>0.6</v>
      </c>
      <c r="X35" s="9"/>
      <c r="Y35" s="75" t="s">
        <v>9</v>
      </c>
      <c r="Z35" s="95"/>
      <c r="AA35" s="58">
        <v>4.3</v>
      </c>
      <c r="AB35" s="25">
        <v>4</v>
      </c>
      <c r="AC35" s="1"/>
      <c r="AD35" s="1"/>
      <c r="AE35" s="1"/>
      <c r="AF35" s="1"/>
      <c r="AG35" s="2"/>
      <c r="AH35" s="2"/>
    </row>
    <row r="36" spans="1:34" x14ac:dyDescent="0.4">
      <c r="A36" s="40" t="s">
        <v>15</v>
      </c>
      <c r="B36" s="65"/>
      <c r="C36" s="66"/>
      <c r="D36" s="63"/>
      <c r="E36" s="63"/>
      <c r="F36" s="1"/>
      <c r="G36" s="63"/>
      <c r="H36" s="63"/>
      <c r="I36" s="1"/>
      <c r="J36" s="55"/>
      <c r="K36" s="55"/>
      <c r="L36" s="1"/>
      <c r="M36" s="63"/>
      <c r="N36" s="55"/>
      <c r="O36" s="1"/>
      <c r="P36" s="55"/>
      <c r="Q36" s="55"/>
      <c r="R36" s="1"/>
      <c r="S36" s="63"/>
      <c r="T36" s="55"/>
      <c r="U36" s="1"/>
      <c r="V36" s="55"/>
      <c r="W36" s="55"/>
      <c r="X36" s="2"/>
      <c r="Y36" s="76"/>
      <c r="Z36" s="95"/>
      <c r="AA36" s="59"/>
      <c r="AB36" s="25"/>
      <c r="AC36" s="1"/>
      <c r="AD36" s="1"/>
      <c r="AE36" s="1"/>
      <c r="AF36" s="1"/>
      <c r="AG36" s="2"/>
      <c r="AH36" s="2"/>
    </row>
    <row r="37" spans="1:34" x14ac:dyDescent="0.4">
      <c r="A37" s="21"/>
      <c r="B37" s="64"/>
      <c r="C37" s="64"/>
      <c r="D37" s="1"/>
      <c r="E37" s="1"/>
      <c r="F37" s="64"/>
      <c r="G37" s="64"/>
      <c r="H37" s="1"/>
      <c r="I37" s="64"/>
      <c r="J37" s="64"/>
      <c r="K37" s="1"/>
      <c r="L37" s="64"/>
      <c r="M37" s="64"/>
      <c r="N37" s="1"/>
      <c r="O37" s="64"/>
      <c r="P37" s="64"/>
      <c r="Q37" s="1"/>
      <c r="R37" s="64"/>
      <c r="S37" s="64"/>
      <c r="T37" s="1"/>
      <c r="U37" s="64"/>
      <c r="V37" s="64"/>
      <c r="W37" s="1"/>
      <c r="X37" s="64"/>
      <c r="Y37" s="64"/>
      <c r="Z37" s="95"/>
      <c r="AA37" s="27"/>
      <c r="AB37" s="25"/>
      <c r="AC37" s="1"/>
      <c r="AD37" s="1"/>
      <c r="AE37" s="1"/>
      <c r="AF37" s="1"/>
      <c r="AG37" s="2"/>
      <c r="AH37" s="2"/>
    </row>
    <row r="38" spans="1:34" ht="15" x14ac:dyDescent="0.4">
      <c r="A38" s="41" t="s">
        <v>26</v>
      </c>
      <c r="B38" s="65"/>
      <c r="C38" s="66"/>
      <c r="D38" s="54">
        <v>4</v>
      </c>
      <c r="E38" s="54">
        <v>2</v>
      </c>
      <c r="F38" s="9"/>
      <c r="G38" s="54">
        <v>5</v>
      </c>
      <c r="H38" s="54">
        <v>0.05</v>
      </c>
      <c r="I38" s="9"/>
      <c r="J38" s="54">
        <v>3</v>
      </c>
      <c r="K38" s="54">
        <v>0.45</v>
      </c>
      <c r="L38" s="9"/>
      <c r="M38" s="54">
        <v>5</v>
      </c>
      <c r="N38" s="54">
        <v>0.05</v>
      </c>
      <c r="O38" s="9"/>
      <c r="P38" s="54">
        <v>5</v>
      </c>
      <c r="Q38" s="54">
        <v>0.75</v>
      </c>
      <c r="R38" s="9"/>
      <c r="S38" s="54">
        <v>5</v>
      </c>
      <c r="T38" s="54">
        <v>0.15</v>
      </c>
      <c r="U38" s="9"/>
      <c r="V38" s="54">
        <v>3.5</v>
      </c>
      <c r="W38" s="54">
        <v>0.52500000000000002</v>
      </c>
      <c r="X38" s="9"/>
      <c r="Y38" s="73" t="s">
        <v>9</v>
      </c>
      <c r="Z38" s="95"/>
      <c r="AA38" s="58">
        <v>3.9750000000000001</v>
      </c>
      <c r="AB38" s="25">
        <v>7</v>
      </c>
      <c r="AC38" s="1"/>
      <c r="AD38" s="1"/>
      <c r="AE38" s="1"/>
      <c r="AF38" s="1"/>
      <c r="AG38" s="2"/>
      <c r="AH38" s="2"/>
    </row>
    <row r="39" spans="1:34" x14ac:dyDescent="0.4">
      <c r="A39" s="41" t="s">
        <v>15</v>
      </c>
      <c r="B39" s="65"/>
      <c r="C39" s="66"/>
      <c r="D39" s="63"/>
      <c r="E39" s="63"/>
      <c r="F39" s="1"/>
      <c r="G39" s="63"/>
      <c r="H39" s="63"/>
      <c r="I39" s="1"/>
      <c r="J39" s="55"/>
      <c r="K39" s="55"/>
      <c r="L39" s="1"/>
      <c r="M39" s="63"/>
      <c r="N39" s="55"/>
      <c r="O39" s="1"/>
      <c r="P39" s="55"/>
      <c r="Q39" s="55"/>
      <c r="R39" s="1"/>
      <c r="S39" s="63"/>
      <c r="T39" s="55"/>
      <c r="U39" s="1"/>
      <c r="V39" s="55"/>
      <c r="W39" s="55"/>
      <c r="X39" s="2"/>
      <c r="Y39" s="74"/>
      <c r="Z39" s="95"/>
      <c r="AA39" s="59"/>
      <c r="AB39" s="25"/>
      <c r="AC39" s="1"/>
      <c r="AD39" s="1"/>
      <c r="AE39" s="1"/>
      <c r="AF39" s="1"/>
      <c r="AG39" s="2"/>
      <c r="AH39" s="2"/>
    </row>
    <row r="40" spans="1:34" x14ac:dyDescent="0.4">
      <c r="A40" s="21"/>
      <c r="B40" s="64"/>
      <c r="C40" s="64"/>
      <c r="D40" s="1"/>
      <c r="E40" s="1"/>
      <c r="F40" s="64"/>
      <c r="G40" s="64"/>
      <c r="H40" s="1"/>
      <c r="I40" s="64"/>
      <c r="J40" s="64"/>
      <c r="K40" s="1"/>
      <c r="L40" s="64"/>
      <c r="M40" s="64"/>
      <c r="N40" s="1"/>
      <c r="O40" s="64"/>
      <c r="P40" s="64"/>
      <c r="Q40" s="1"/>
      <c r="R40" s="64"/>
      <c r="S40" s="64"/>
      <c r="T40" s="1"/>
      <c r="U40" s="64"/>
      <c r="V40" s="64"/>
      <c r="W40" s="1"/>
      <c r="X40" s="64"/>
      <c r="Y40" s="64"/>
      <c r="Z40" s="95"/>
      <c r="AA40" s="27"/>
      <c r="AB40" s="25"/>
      <c r="AC40" s="1"/>
      <c r="AD40" s="1"/>
      <c r="AE40" s="1"/>
      <c r="AF40" s="1"/>
      <c r="AG40" s="2"/>
      <c r="AH40" s="2"/>
    </row>
    <row r="41" spans="1:34" ht="15" x14ac:dyDescent="0.4">
      <c r="A41" s="42" t="s">
        <v>27</v>
      </c>
      <c r="B41" s="65"/>
      <c r="C41" s="66"/>
      <c r="D41" s="54">
        <v>3.5</v>
      </c>
      <c r="E41" s="54">
        <v>1.75</v>
      </c>
      <c r="F41" s="9"/>
      <c r="G41" s="54">
        <v>5</v>
      </c>
      <c r="H41" s="54">
        <v>0.05</v>
      </c>
      <c r="I41" s="9"/>
      <c r="J41" s="54">
        <v>3.5</v>
      </c>
      <c r="K41" s="54">
        <v>0.52500000000000002</v>
      </c>
      <c r="L41" s="9"/>
      <c r="M41" s="54">
        <v>5</v>
      </c>
      <c r="N41" s="54">
        <v>0.05</v>
      </c>
      <c r="O41" s="9"/>
      <c r="P41" s="54">
        <v>4</v>
      </c>
      <c r="Q41" s="54">
        <v>0.6</v>
      </c>
      <c r="R41" s="9"/>
      <c r="S41" s="54">
        <v>5</v>
      </c>
      <c r="T41" s="54">
        <v>0.15</v>
      </c>
      <c r="U41" s="9"/>
      <c r="V41" s="54">
        <v>5</v>
      </c>
      <c r="W41" s="54">
        <v>0.75</v>
      </c>
      <c r="X41" s="9"/>
      <c r="Y41" s="71" t="s">
        <v>9</v>
      </c>
      <c r="Z41" s="95"/>
      <c r="AA41" s="58">
        <v>3.875</v>
      </c>
      <c r="AB41" s="25">
        <v>8</v>
      </c>
      <c r="AC41" s="1"/>
      <c r="AD41" s="1"/>
      <c r="AE41" s="1"/>
      <c r="AF41" s="1"/>
      <c r="AG41" s="2"/>
      <c r="AH41" s="2"/>
    </row>
    <row r="42" spans="1:34" x14ac:dyDescent="0.4">
      <c r="A42" s="42" t="s">
        <v>15</v>
      </c>
      <c r="B42" s="65"/>
      <c r="C42" s="66"/>
      <c r="D42" s="63"/>
      <c r="E42" s="63"/>
      <c r="F42" s="1"/>
      <c r="G42" s="63"/>
      <c r="H42" s="63"/>
      <c r="I42" s="1"/>
      <c r="J42" s="55"/>
      <c r="K42" s="55"/>
      <c r="L42" s="1"/>
      <c r="M42" s="63"/>
      <c r="N42" s="55"/>
      <c r="O42" s="1"/>
      <c r="P42" s="55"/>
      <c r="Q42" s="55"/>
      <c r="R42" s="1"/>
      <c r="S42" s="63"/>
      <c r="T42" s="55"/>
      <c r="U42" s="1"/>
      <c r="V42" s="55"/>
      <c r="W42" s="55"/>
      <c r="X42" s="2"/>
      <c r="Y42" s="72"/>
      <c r="Z42" s="95"/>
      <c r="AA42" s="59"/>
      <c r="AB42" s="25"/>
      <c r="AC42" s="1"/>
      <c r="AD42" s="1"/>
      <c r="AE42" s="1"/>
      <c r="AF42" s="1"/>
      <c r="AG42" s="2"/>
      <c r="AH42" s="2"/>
    </row>
    <row r="43" spans="1:34" x14ac:dyDescent="0.4">
      <c r="A43" s="21"/>
      <c r="B43" s="64"/>
      <c r="C43" s="64"/>
      <c r="D43" s="1"/>
      <c r="E43" s="1"/>
      <c r="F43" s="64"/>
      <c r="G43" s="64"/>
      <c r="H43" s="1"/>
      <c r="I43" s="64"/>
      <c r="J43" s="64"/>
      <c r="K43" s="1"/>
      <c r="L43" s="64"/>
      <c r="M43" s="64"/>
      <c r="N43" s="1"/>
      <c r="O43" s="64"/>
      <c r="P43" s="64"/>
      <c r="Q43" s="1"/>
      <c r="R43" s="64"/>
      <c r="S43" s="64"/>
      <c r="T43" s="1"/>
      <c r="U43" s="64"/>
      <c r="V43" s="64"/>
      <c r="W43" s="1"/>
      <c r="X43" s="64"/>
      <c r="Y43" s="64"/>
      <c r="Z43" s="95"/>
      <c r="AA43" s="27"/>
      <c r="AB43" s="25"/>
      <c r="AC43" s="1"/>
      <c r="AD43" s="1"/>
      <c r="AE43" s="1"/>
      <c r="AF43" s="1"/>
      <c r="AG43" s="2"/>
      <c r="AH43" s="2"/>
    </row>
    <row r="44" spans="1:34" ht="15" x14ac:dyDescent="0.4">
      <c r="A44" s="43" t="s">
        <v>28</v>
      </c>
      <c r="B44" s="65"/>
      <c r="C44" s="66"/>
      <c r="D44" s="54">
        <v>3</v>
      </c>
      <c r="E44" s="54">
        <v>1.5</v>
      </c>
      <c r="F44" s="9"/>
      <c r="G44" s="54">
        <v>5</v>
      </c>
      <c r="H44" s="54">
        <v>0.05</v>
      </c>
      <c r="I44" s="9"/>
      <c r="J44" s="54">
        <v>2</v>
      </c>
      <c r="K44" s="54">
        <v>0.3</v>
      </c>
      <c r="L44" s="9"/>
      <c r="M44" s="54">
        <v>5</v>
      </c>
      <c r="N44" s="54">
        <v>0.05</v>
      </c>
      <c r="O44" s="9"/>
      <c r="P44" s="54">
        <v>4</v>
      </c>
      <c r="Q44" s="54">
        <v>0.6</v>
      </c>
      <c r="R44" s="9"/>
      <c r="S44" s="54">
        <v>5</v>
      </c>
      <c r="T44" s="54">
        <v>0.15</v>
      </c>
      <c r="U44" s="9"/>
      <c r="V44" s="54">
        <v>5</v>
      </c>
      <c r="W44" s="54">
        <v>0.75</v>
      </c>
      <c r="X44" s="9"/>
      <c r="Y44" s="69" t="s">
        <v>9</v>
      </c>
      <c r="Z44" s="95"/>
      <c r="AA44" s="58">
        <v>3.4</v>
      </c>
      <c r="AB44" s="25">
        <v>13</v>
      </c>
      <c r="AC44" s="1"/>
      <c r="AD44" s="1"/>
      <c r="AE44" s="1"/>
      <c r="AF44" s="1"/>
      <c r="AG44" s="2"/>
      <c r="AH44" s="2"/>
    </row>
    <row r="45" spans="1:34" x14ac:dyDescent="0.4">
      <c r="A45" s="43" t="s">
        <v>15</v>
      </c>
      <c r="B45" s="65"/>
      <c r="C45" s="66"/>
      <c r="D45" s="63"/>
      <c r="E45" s="63"/>
      <c r="F45" s="1"/>
      <c r="G45" s="63"/>
      <c r="H45" s="63"/>
      <c r="I45" s="1"/>
      <c r="J45" s="55"/>
      <c r="K45" s="55"/>
      <c r="L45" s="1"/>
      <c r="M45" s="63"/>
      <c r="N45" s="55"/>
      <c r="O45" s="1"/>
      <c r="P45" s="55"/>
      <c r="Q45" s="55"/>
      <c r="R45" s="1"/>
      <c r="S45" s="63"/>
      <c r="T45" s="55"/>
      <c r="U45" s="1"/>
      <c r="V45" s="55"/>
      <c r="W45" s="55"/>
      <c r="X45" s="2"/>
      <c r="Y45" s="70"/>
      <c r="Z45" s="95"/>
      <c r="AA45" s="59"/>
      <c r="AB45" s="25"/>
      <c r="AC45" s="1"/>
      <c r="AD45" s="1"/>
      <c r="AE45" s="1"/>
      <c r="AF45" s="1"/>
      <c r="AG45" s="2"/>
      <c r="AH45" s="2"/>
    </row>
    <row r="46" spans="1:34" x14ac:dyDescent="0.4">
      <c r="A46" s="21"/>
      <c r="B46" s="64"/>
      <c r="C46" s="64"/>
      <c r="D46" s="1"/>
      <c r="E46" s="1"/>
      <c r="F46" s="64"/>
      <c r="G46" s="64"/>
      <c r="H46" s="1"/>
      <c r="I46" s="64"/>
      <c r="J46" s="64"/>
      <c r="K46" s="1"/>
      <c r="L46" s="64"/>
      <c r="M46" s="64"/>
      <c r="N46" s="1"/>
      <c r="O46" s="64"/>
      <c r="P46" s="64"/>
      <c r="Q46" s="1"/>
      <c r="R46" s="64"/>
      <c r="S46" s="64"/>
      <c r="T46" s="1"/>
      <c r="U46" s="64"/>
      <c r="V46" s="64"/>
      <c r="W46" s="1"/>
      <c r="X46" s="64"/>
      <c r="Y46" s="64"/>
      <c r="Z46" s="95"/>
      <c r="AA46" s="27"/>
      <c r="AB46" s="25"/>
      <c r="AC46" s="1"/>
      <c r="AD46" s="1"/>
      <c r="AE46" s="1"/>
      <c r="AF46" s="1"/>
      <c r="AG46" s="2"/>
      <c r="AH46" s="2"/>
    </row>
    <row r="47" spans="1:34" ht="15" x14ac:dyDescent="0.4">
      <c r="A47" s="44" t="s">
        <v>29</v>
      </c>
      <c r="B47" s="65"/>
      <c r="C47" s="66"/>
      <c r="D47" s="54">
        <v>3</v>
      </c>
      <c r="E47" s="54">
        <v>1.5</v>
      </c>
      <c r="F47" s="9"/>
      <c r="G47" s="54">
        <v>5</v>
      </c>
      <c r="H47" s="54">
        <v>0.05</v>
      </c>
      <c r="I47" s="9"/>
      <c r="J47" s="54">
        <v>4.5</v>
      </c>
      <c r="K47" s="54">
        <v>0.67500000000000004</v>
      </c>
      <c r="L47" s="9"/>
      <c r="M47" s="54">
        <v>5</v>
      </c>
      <c r="N47" s="54">
        <v>0.05</v>
      </c>
      <c r="O47" s="9"/>
      <c r="P47" s="54">
        <v>5</v>
      </c>
      <c r="Q47" s="54">
        <v>0.75</v>
      </c>
      <c r="R47" s="9"/>
      <c r="S47" s="54">
        <v>5</v>
      </c>
      <c r="T47" s="54">
        <v>0.15</v>
      </c>
      <c r="U47" s="9"/>
      <c r="V47" s="54">
        <v>3</v>
      </c>
      <c r="W47" s="54">
        <v>0.45</v>
      </c>
      <c r="X47" s="9"/>
      <c r="Y47" s="67" t="s">
        <v>9</v>
      </c>
      <c r="Z47" s="95"/>
      <c r="AA47" s="58">
        <v>3.625</v>
      </c>
      <c r="AB47" s="25">
        <v>10</v>
      </c>
      <c r="AC47" s="1"/>
      <c r="AD47" s="1"/>
      <c r="AE47" s="1"/>
      <c r="AF47" s="1"/>
      <c r="AG47" s="2"/>
      <c r="AH47" s="2"/>
    </row>
    <row r="48" spans="1:34" x14ac:dyDescent="0.4">
      <c r="A48" s="45" t="s">
        <v>15</v>
      </c>
      <c r="B48" s="65"/>
      <c r="C48" s="66"/>
      <c r="D48" s="63"/>
      <c r="E48" s="63"/>
      <c r="F48" s="1"/>
      <c r="G48" s="63"/>
      <c r="H48" s="63"/>
      <c r="I48" s="1"/>
      <c r="J48" s="55"/>
      <c r="K48" s="55"/>
      <c r="L48" s="1"/>
      <c r="M48" s="63"/>
      <c r="N48" s="55"/>
      <c r="O48" s="1"/>
      <c r="P48" s="55"/>
      <c r="Q48" s="55"/>
      <c r="R48" s="1"/>
      <c r="S48" s="63"/>
      <c r="T48" s="55"/>
      <c r="U48" s="1"/>
      <c r="V48" s="55"/>
      <c r="W48" s="55"/>
      <c r="X48" s="2"/>
      <c r="Y48" s="68"/>
      <c r="Z48" s="95"/>
      <c r="AA48" s="59"/>
      <c r="AB48" s="25"/>
      <c r="AC48" s="1"/>
      <c r="AD48" s="1"/>
      <c r="AE48" s="1"/>
      <c r="AF48" s="1"/>
      <c r="AG48" s="2"/>
      <c r="AH48" s="2"/>
    </row>
    <row r="49" spans="1:34" x14ac:dyDescent="0.4">
      <c r="A49" s="21"/>
      <c r="B49" s="64"/>
      <c r="C49" s="64"/>
      <c r="D49" s="1"/>
      <c r="E49" s="1"/>
      <c r="F49" s="64"/>
      <c r="G49" s="64"/>
      <c r="H49" s="1"/>
      <c r="I49" s="64"/>
      <c r="J49" s="64"/>
      <c r="K49" s="1"/>
      <c r="L49" s="64"/>
      <c r="M49" s="64"/>
      <c r="N49" s="1"/>
      <c r="O49" s="64"/>
      <c r="P49" s="64"/>
      <c r="Q49" s="1"/>
      <c r="R49" s="64"/>
      <c r="S49" s="64"/>
      <c r="T49" s="1"/>
      <c r="U49" s="64"/>
      <c r="V49" s="64"/>
      <c r="W49" s="1"/>
      <c r="X49" s="64"/>
      <c r="Y49" s="64"/>
      <c r="Z49" s="95"/>
      <c r="AA49" s="27"/>
      <c r="AB49" s="25"/>
      <c r="AC49" s="1"/>
      <c r="AD49" s="1"/>
      <c r="AE49" s="1"/>
      <c r="AF49" s="1"/>
      <c r="AG49" s="2"/>
      <c r="AH49" s="2"/>
    </row>
    <row r="50" spans="1:34" ht="15" x14ac:dyDescent="0.4">
      <c r="A50" s="44" t="s">
        <v>30</v>
      </c>
      <c r="B50" s="65"/>
      <c r="C50" s="66"/>
      <c r="D50" s="54">
        <v>3</v>
      </c>
      <c r="E50" s="54">
        <v>1.5</v>
      </c>
      <c r="F50" s="9"/>
      <c r="G50" s="54">
        <v>5</v>
      </c>
      <c r="H50" s="54">
        <v>0.05</v>
      </c>
      <c r="I50" s="9"/>
      <c r="J50" s="54">
        <v>4.5</v>
      </c>
      <c r="K50" s="54">
        <v>0.67500000000000004</v>
      </c>
      <c r="L50" s="9"/>
      <c r="M50" s="54">
        <v>5</v>
      </c>
      <c r="N50" s="54">
        <v>0.05</v>
      </c>
      <c r="O50" s="9"/>
      <c r="P50" s="54">
        <v>3.5</v>
      </c>
      <c r="Q50" s="54">
        <v>0.52500000000000002</v>
      </c>
      <c r="R50" s="9"/>
      <c r="S50" s="54">
        <v>5</v>
      </c>
      <c r="T50" s="54">
        <v>0.15</v>
      </c>
      <c r="U50" s="9"/>
      <c r="V50" s="54">
        <v>4.5</v>
      </c>
      <c r="W50" s="54">
        <v>0.67500000000000004</v>
      </c>
      <c r="X50" s="9"/>
      <c r="Y50" s="56" t="s">
        <v>9</v>
      </c>
      <c r="Z50" s="95"/>
      <c r="AA50" s="58">
        <v>3.625</v>
      </c>
      <c r="AB50" s="25">
        <v>10</v>
      </c>
      <c r="AC50" s="1"/>
      <c r="AD50" s="1"/>
      <c r="AE50" s="1"/>
      <c r="AF50" s="1"/>
      <c r="AG50" s="2"/>
      <c r="AH50" s="2"/>
    </row>
    <row r="51" spans="1:34" x14ac:dyDescent="0.4">
      <c r="A51" s="46" t="s">
        <v>15</v>
      </c>
      <c r="B51" s="60"/>
      <c r="C51" s="61"/>
      <c r="D51" s="63"/>
      <c r="E51" s="63"/>
      <c r="F51" s="47"/>
      <c r="G51" s="63"/>
      <c r="H51" s="63"/>
      <c r="I51" s="47"/>
      <c r="J51" s="55"/>
      <c r="K51" s="55"/>
      <c r="L51" s="47"/>
      <c r="M51" s="63"/>
      <c r="N51" s="55"/>
      <c r="O51" s="47"/>
      <c r="P51" s="55"/>
      <c r="Q51" s="55"/>
      <c r="R51" s="47"/>
      <c r="S51" s="63"/>
      <c r="T51" s="55"/>
      <c r="U51" s="47"/>
      <c r="V51" s="55"/>
      <c r="W51" s="55"/>
      <c r="X51" s="48"/>
      <c r="Y51" s="57"/>
      <c r="Z51" s="95"/>
      <c r="AA51" s="59"/>
      <c r="AB51" s="49"/>
      <c r="AC51" s="1"/>
      <c r="AD51" s="1"/>
      <c r="AE51" s="1"/>
      <c r="AF51" s="1"/>
      <c r="AG51" s="2"/>
      <c r="AH51" s="2"/>
    </row>
  </sheetData>
  <mergeCells count="439">
    <mergeCell ref="S1:T1"/>
    <mergeCell ref="V1:W1"/>
    <mergeCell ref="Z1:AA1"/>
    <mergeCell ref="B2:C2"/>
    <mergeCell ref="F2:G2"/>
    <mergeCell ref="I2:J2"/>
    <mergeCell ref="O2:P2"/>
    <mergeCell ref="R2:S2"/>
    <mergeCell ref="U2:V2"/>
    <mergeCell ref="B1:C1"/>
    <mergeCell ref="D1:E1"/>
    <mergeCell ref="G1:H1"/>
    <mergeCell ref="J1:K1"/>
    <mergeCell ref="M1:N1"/>
    <mergeCell ref="P1:Q1"/>
    <mergeCell ref="X2:Y2"/>
    <mergeCell ref="Z2:AA2"/>
    <mergeCell ref="B3:C3"/>
    <mergeCell ref="D3:E3"/>
    <mergeCell ref="G3:H3"/>
    <mergeCell ref="J3:K3"/>
    <mergeCell ref="M3:N3"/>
    <mergeCell ref="P3:Q3"/>
    <mergeCell ref="S3:T3"/>
    <mergeCell ref="V3:W3"/>
    <mergeCell ref="W5:W6"/>
    <mergeCell ref="X5:Y5"/>
    <mergeCell ref="Z5:AA5"/>
    <mergeCell ref="B6:C6"/>
    <mergeCell ref="X6:Y6"/>
    <mergeCell ref="Z6:AA6"/>
    <mergeCell ref="U4:V4"/>
    <mergeCell ref="X4:Y4"/>
    <mergeCell ref="Z4:AA4"/>
    <mergeCell ref="B5:C5"/>
    <mergeCell ref="E5:E6"/>
    <mergeCell ref="H5:H6"/>
    <mergeCell ref="K5:K6"/>
    <mergeCell ref="N5:N6"/>
    <mergeCell ref="Q5:Q6"/>
    <mergeCell ref="T5:T6"/>
    <mergeCell ref="B4:C4"/>
    <mergeCell ref="F4:G4"/>
    <mergeCell ref="I4:J4"/>
    <mergeCell ref="L4:M4"/>
    <mergeCell ref="O4:P4"/>
    <mergeCell ref="R4:S4"/>
    <mergeCell ref="U7:V7"/>
    <mergeCell ref="X7:Y7"/>
    <mergeCell ref="Z7:AA7"/>
    <mergeCell ref="B8:C8"/>
    <mergeCell ref="D8:D9"/>
    <mergeCell ref="E8:E9"/>
    <mergeCell ref="G8:G9"/>
    <mergeCell ref="H8:H9"/>
    <mergeCell ref="J8:J9"/>
    <mergeCell ref="K8:K9"/>
    <mergeCell ref="B7:C7"/>
    <mergeCell ref="F7:G7"/>
    <mergeCell ref="I7:J7"/>
    <mergeCell ref="L7:M7"/>
    <mergeCell ref="O7:P7"/>
    <mergeCell ref="R7:S7"/>
    <mergeCell ref="V8:V9"/>
    <mergeCell ref="W8:W9"/>
    <mergeCell ref="Y8:Y9"/>
    <mergeCell ref="Z8:Z51"/>
    <mergeCell ref="AA8:AA9"/>
    <mergeCell ref="B9:C9"/>
    <mergeCell ref="B10:C10"/>
    <mergeCell ref="F10:G10"/>
    <mergeCell ref="I10:J10"/>
    <mergeCell ref="L10:M10"/>
    <mergeCell ref="M8:M9"/>
    <mergeCell ref="N8:N9"/>
    <mergeCell ref="P8:P9"/>
    <mergeCell ref="Q8:Q9"/>
    <mergeCell ref="S8:S9"/>
    <mergeCell ref="T8:T9"/>
    <mergeCell ref="O10:P10"/>
    <mergeCell ref="R10:S10"/>
    <mergeCell ref="U10:V10"/>
    <mergeCell ref="X10:Y10"/>
    <mergeCell ref="B11:C11"/>
    <mergeCell ref="D11:D12"/>
    <mergeCell ref="E11:E12"/>
    <mergeCell ref="G11:G12"/>
    <mergeCell ref="H11:H12"/>
    <mergeCell ref="J11:J12"/>
    <mergeCell ref="T11:T12"/>
    <mergeCell ref="V11:V12"/>
    <mergeCell ref="W11:W12"/>
    <mergeCell ref="Y11:Y12"/>
    <mergeCell ref="AA11:AA12"/>
    <mergeCell ref="B12:C12"/>
    <mergeCell ref="K11:K12"/>
    <mergeCell ref="M11:M12"/>
    <mergeCell ref="N11:N12"/>
    <mergeCell ref="P11:P12"/>
    <mergeCell ref="Q11:Q12"/>
    <mergeCell ref="S11:S12"/>
    <mergeCell ref="U13:V13"/>
    <mergeCell ref="X13:Y13"/>
    <mergeCell ref="B14:C14"/>
    <mergeCell ref="D14:D15"/>
    <mergeCell ref="E14:E15"/>
    <mergeCell ref="G14:G15"/>
    <mergeCell ref="H14:H15"/>
    <mergeCell ref="J14:J15"/>
    <mergeCell ref="K14:K15"/>
    <mergeCell ref="M14:M15"/>
    <mergeCell ref="B13:C13"/>
    <mergeCell ref="F13:G13"/>
    <mergeCell ref="I13:J13"/>
    <mergeCell ref="L13:M13"/>
    <mergeCell ref="O13:P13"/>
    <mergeCell ref="R13:S13"/>
    <mergeCell ref="W14:W15"/>
    <mergeCell ref="Y14:Y15"/>
    <mergeCell ref="AA14:AA15"/>
    <mergeCell ref="B15:C15"/>
    <mergeCell ref="B16:C16"/>
    <mergeCell ref="F16:G16"/>
    <mergeCell ref="I16:J16"/>
    <mergeCell ref="L16:M16"/>
    <mergeCell ref="O16:P16"/>
    <mergeCell ref="R16:S16"/>
    <mergeCell ref="N14:N15"/>
    <mergeCell ref="P14:P15"/>
    <mergeCell ref="Q14:Q15"/>
    <mergeCell ref="S14:S15"/>
    <mergeCell ref="T14:T15"/>
    <mergeCell ref="V14:V15"/>
    <mergeCell ref="U16:V16"/>
    <mergeCell ref="X16:Y16"/>
    <mergeCell ref="B17:C17"/>
    <mergeCell ref="D17:D18"/>
    <mergeCell ref="E17:E18"/>
    <mergeCell ref="G17:G18"/>
    <mergeCell ref="H17:H18"/>
    <mergeCell ref="J17:J18"/>
    <mergeCell ref="K17:K18"/>
    <mergeCell ref="M17:M18"/>
    <mergeCell ref="W17:W18"/>
    <mergeCell ref="Y17:Y18"/>
    <mergeCell ref="AA17:AA18"/>
    <mergeCell ref="B18:C18"/>
    <mergeCell ref="B19:C19"/>
    <mergeCell ref="F19:G19"/>
    <mergeCell ref="I19:J19"/>
    <mergeCell ref="L19:M19"/>
    <mergeCell ref="O19:P19"/>
    <mergeCell ref="R19:S19"/>
    <mergeCell ref="N17:N18"/>
    <mergeCell ref="P17:P18"/>
    <mergeCell ref="Q17:Q18"/>
    <mergeCell ref="S17:S18"/>
    <mergeCell ref="T17:T18"/>
    <mergeCell ref="V17:V18"/>
    <mergeCell ref="U19:V19"/>
    <mergeCell ref="X19:Y19"/>
    <mergeCell ref="B20:C20"/>
    <mergeCell ref="D20:D21"/>
    <mergeCell ref="E20:E21"/>
    <mergeCell ref="G20:G21"/>
    <mergeCell ref="H20:H21"/>
    <mergeCell ref="J20:J21"/>
    <mergeCell ref="K20:K21"/>
    <mergeCell ref="M20:M21"/>
    <mergeCell ref="W20:W21"/>
    <mergeCell ref="Y20:Y21"/>
    <mergeCell ref="AA20:AA21"/>
    <mergeCell ref="B21:C21"/>
    <mergeCell ref="B22:C22"/>
    <mergeCell ref="F22:G22"/>
    <mergeCell ref="I22:J22"/>
    <mergeCell ref="L22:M22"/>
    <mergeCell ref="O22:P22"/>
    <mergeCell ref="R22:S22"/>
    <mergeCell ref="N20:N21"/>
    <mergeCell ref="P20:P21"/>
    <mergeCell ref="Q20:Q21"/>
    <mergeCell ref="S20:S21"/>
    <mergeCell ref="T20:T21"/>
    <mergeCell ref="V20:V21"/>
    <mergeCell ref="U22:V22"/>
    <mergeCell ref="X22:Y22"/>
    <mergeCell ref="B23:C23"/>
    <mergeCell ref="D23:D24"/>
    <mergeCell ref="E23:E24"/>
    <mergeCell ref="G23:G24"/>
    <mergeCell ref="H23:H24"/>
    <mergeCell ref="J23:J24"/>
    <mergeCell ref="K23:K24"/>
    <mergeCell ref="M23:M24"/>
    <mergeCell ref="W23:W24"/>
    <mergeCell ref="Y23:Y24"/>
    <mergeCell ref="AA23:AA24"/>
    <mergeCell ref="B24:C24"/>
    <mergeCell ref="B25:C25"/>
    <mergeCell ref="F25:G25"/>
    <mergeCell ref="I25:J25"/>
    <mergeCell ref="L25:M25"/>
    <mergeCell ref="O25:P25"/>
    <mergeCell ref="R25:S25"/>
    <mergeCell ref="N23:N24"/>
    <mergeCell ref="P23:P24"/>
    <mergeCell ref="Q23:Q24"/>
    <mergeCell ref="S23:S24"/>
    <mergeCell ref="T23:T24"/>
    <mergeCell ref="V23:V24"/>
    <mergeCell ref="U25:V25"/>
    <mergeCell ref="X25:Y25"/>
    <mergeCell ref="B26:C26"/>
    <mergeCell ref="D26:D27"/>
    <mergeCell ref="E26:E27"/>
    <mergeCell ref="G26:G27"/>
    <mergeCell ref="H26:H27"/>
    <mergeCell ref="J26:J27"/>
    <mergeCell ref="K26:K27"/>
    <mergeCell ref="M26:M27"/>
    <mergeCell ref="W26:W27"/>
    <mergeCell ref="Y26:Y27"/>
    <mergeCell ref="AA26:AA27"/>
    <mergeCell ref="B27:C27"/>
    <mergeCell ref="B28:C28"/>
    <mergeCell ref="F28:G28"/>
    <mergeCell ref="I28:J28"/>
    <mergeCell ref="L28:M28"/>
    <mergeCell ref="O28:P28"/>
    <mergeCell ref="R28:S28"/>
    <mergeCell ref="N26:N27"/>
    <mergeCell ref="P26:P27"/>
    <mergeCell ref="Q26:Q27"/>
    <mergeCell ref="S26:S27"/>
    <mergeCell ref="T26:T27"/>
    <mergeCell ref="V26:V27"/>
    <mergeCell ref="U28:V28"/>
    <mergeCell ref="X28:Y28"/>
    <mergeCell ref="B29:C29"/>
    <mergeCell ref="D29:D30"/>
    <mergeCell ref="E29:E30"/>
    <mergeCell ref="G29:G30"/>
    <mergeCell ref="H29:H30"/>
    <mergeCell ref="J29:J30"/>
    <mergeCell ref="K29:K30"/>
    <mergeCell ref="M29:M30"/>
    <mergeCell ref="W29:W30"/>
    <mergeCell ref="Y29:Y30"/>
    <mergeCell ref="AA29:AA30"/>
    <mergeCell ref="B30:C30"/>
    <mergeCell ref="B31:C31"/>
    <mergeCell ref="F31:G31"/>
    <mergeCell ref="I31:J31"/>
    <mergeCell ref="L31:M31"/>
    <mergeCell ref="O31:P31"/>
    <mergeCell ref="R31:S31"/>
    <mergeCell ref="N29:N30"/>
    <mergeCell ref="P29:P30"/>
    <mergeCell ref="Q29:Q30"/>
    <mergeCell ref="S29:S30"/>
    <mergeCell ref="T29:T30"/>
    <mergeCell ref="V29:V30"/>
    <mergeCell ref="U31:V31"/>
    <mergeCell ref="X31:Y31"/>
    <mergeCell ref="B32:C32"/>
    <mergeCell ref="D32:D33"/>
    <mergeCell ref="E32:E33"/>
    <mergeCell ref="G32:G33"/>
    <mergeCell ref="H32:H33"/>
    <mergeCell ref="J32:J33"/>
    <mergeCell ref="K32:K33"/>
    <mergeCell ref="M32:M33"/>
    <mergeCell ref="W32:W33"/>
    <mergeCell ref="Y32:Y33"/>
    <mergeCell ref="AA32:AA33"/>
    <mergeCell ref="B33:C33"/>
    <mergeCell ref="B34:C34"/>
    <mergeCell ref="F34:G34"/>
    <mergeCell ref="I34:J34"/>
    <mergeCell ref="L34:M34"/>
    <mergeCell ref="O34:P34"/>
    <mergeCell ref="R34:S34"/>
    <mergeCell ref="N32:N33"/>
    <mergeCell ref="P32:P33"/>
    <mergeCell ref="Q32:Q33"/>
    <mergeCell ref="S32:S33"/>
    <mergeCell ref="T32:T33"/>
    <mergeCell ref="V32:V33"/>
    <mergeCell ref="U34:V34"/>
    <mergeCell ref="X34:Y34"/>
    <mergeCell ref="B35:C35"/>
    <mergeCell ref="D35:D36"/>
    <mergeCell ref="E35:E36"/>
    <mergeCell ref="G35:G36"/>
    <mergeCell ref="H35:H36"/>
    <mergeCell ref="J35:J36"/>
    <mergeCell ref="K35:K36"/>
    <mergeCell ref="M35:M36"/>
    <mergeCell ref="W35:W36"/>
    <mergeCell ref="Y35:Y36"/>
    <mergeCell ref="AA35:AA36"/>
    <mergeCell ref="B36:C36"/>
    <mergeCell ref="B37:C37"/>
    <mergeCell ref="F37:G37"/>
    <mergeCell ref="I37:J37"/>
    <mergeCell ref="L37:M37"/>
    <mergeCell ref="O37:P37"/>
    <mergeCell ref="R37:S37"/>
    <mergeCell ref="N35:N36"/>
    <mergeCell ref="P35:P36"/>
    <mergeCell ref="Q35:Q36"/>
    <mergeCell ref="S35:S36"/>
    <mergeCell ref="T35:T36"/>
    <mergeCell ref="V35:V36"/>
    <mergeCell ref="U37:V37"/>
    <mergeCell ref="X37:Y37"/>
    <mergeCell ref="B38:C38"/>
    <mergeCell ref="D38:D39"/>
    <mergeCell ref="E38:E39"/>
    <mergeCell ref="G38:G39"/>
    <mergeCell ref="H38:H39"/>
    <mergeCell ref="J38:J39"/>
    <mergeCell ref="K38:K39"/>
    <mergeCell ref="M38:M39"/>
    <mergeCell ref="W38:W39"/>
    <mergeCell ref="Y38:Y39"/>
    <mergeCell ref="AA38:AA39"/>
    <mergeCell ref="B39:C39"/>
    <mergeCell ref="B40:C40"/>
    <mergeCell ref="F40:G40"/>
    <mergeCell ref="I40:J40"/>
    <mergeCell ref="L40:M40"/>
    <mergeCell ref="O40:P40"/>
    <mergeCell ref="R40:S40"/>
    <mergeCell ref="N38:N39"/>
    <mergeCell ref="P38:P39"/>
    <mergeCell ref="Q38:Q39"/>
    <mergeCell ref="S38:S39"/>
    <mergeCell ref="T38:T39"/>
    <mergeCell ref="V38:V39"/>
    <mergeCell ref="U40:V40"/>
    <mergeCell ref="X40:Y40"/>
    <mergeCell ref="B41:C41"/>
    <mergeCell ref="D41:D42"/>
    <mergeCell ref="E41:E42"/>
    <mergeCell ref="G41:G42"/>
    <mergeCell ref="H41:H42"/>
    <mergeCell ref="J41:J42"/>
    <mergeCell ref="K41:K42"/>
    <mergeCell ref="M41:M42"/>
    <mergeCell ref="W41:W42"/>
    <mergeCell ref="Y41:Y42"/>
    <mergeCell ref="AA41:AA42"/>
    <mergeCell ref="B42:C42"/>
    <mergeCell ref="B43:C43"/>
    <mergeCell ref="F43:G43"/>
    <mergeCell ref="I43:J43"/>
    <mergeCell ref="L43:M43"/>
    <mergeCell ref="O43:P43"/>
    <mergeCell ref="R43:S43"/>
    <mergeCell ref="N41:N42"/>
    <mergeCell ref="P41:P42"/>
    <mergeCell ref="Q41:Q42"/>
    <mergeCell ref="S41:S42"/>
    <mergeCell ref="T41:T42"/>
    <mergeCell ref="V41:V42"/>
    <mergeCell ref="U43:V43"/>
    <mergeCell ref="X43:Y43"/>
    <mergeCell ref="B44:C44"/>
    <mergeCell ref="D44:D45"/>
    <mergeCell ref="E44:E45"/>
    <mergeCell ref="G44:G45"/>
    <mergeCell ref="H44:H45"/>
    <mergeCell ref="J44:J45"/>
    <mergeCell ref="K44:K45"/>
    <mergeCell ref="M44:M45"/>
    <mergeCell ref="W44:W45"/>
    <mergeCell ref="Y44:Y45"/>
    <mergeCell ref="AA44:AA45"/>
    <mergeCell ref="B45:C45"/>
    <mergeCell ref="B46:C46"/>
    <mergeCell ref="F46:G46"/>
    <mergeCell ref="I46:J46"/>
    <mergeCell ref="L46:M46"/>
    <mergeCell ref="O46:P46"/>
    <mergeCell ref="R46:S46"/>
    <mergeCell ref="N44:N45"/>
    <mergeCell ref="P44:P45"/>
    <mergeCell ref="Q44:Q45"/>
    <mergeCell ref="S44:S45"/>
    <mergeCell ref="T44:T45"/>
    <mergeCell ref="V44:V45"/>
    <mergeCell ref="U46:V46"/>
    <mergeCell ref="X46:Y46"/>
    <mergeCell ref="B47:C47"/>
    <mergeCell ref="D47:D48"/>
    <mergeCell ref="E47:E48"/>
    <mergeCell ref="G47:G48"/>
    <mergeCell ref="H47:H48"/>
    <mergeCell ref="J47:J48"/>
    <mergeCell ref="K47:K48"/>
    <mergeCell ref="M47:M48"/>
    <mergeCell ref="W47:W48"/>
    <mergeCell ref="Y47:Y48"/>
    <mergeCell ref="AA47:AA48"/>
    <mergeCell ref="B48:C48"/>
    <mergeCell ref="B49:C49"/>
    <mergeCell ref="F49:G49"/>
    <mergeCell ref="I49:J49"/>
    <mergeCell ref="L49:M49"/>
    <mergeCell ref="O49:P49"/>
    <mergeCell ref="R49:S49"/>
    <mergeCell ref="N47:N48"/>
    <mergeCell ref="P47:P48"/>
    <mergeCell ref="Q47:Q48"/>
    <mergeCell ref="S47:S48"/>
    <mergeCell ref="T47:T48"/>
    <mergeCell ref="V47:V48"/>
    <mergeCell ref="U49:V49"/>
    <mergeCell ref="X49:Y49"/>
    <mergeCell ref="B50:C50"/>
    <mergeCell ref="D50:D51"/>
    <mergeCell ref="E50:E51"/>
    <mergeCell ref="G50:G51"/>
    <mergeCell ref="H50:H51"/>
    <mergeCell ref="J50:J51"/>
    <mergeCell ref="K50:K51"/>
    <mergeCell ref="M50:M51"/>
    <mergeCell ref="W50:W51"/>
    <mergeCell ref="Y50:Y51"/>
    <mergeCell ref="AA50:AA51"/>
    <mergeCell ref="B51:C51"/>
    <mergeCell ref="N50:N51"/>
    <mergeCell ref="P50:P51"/>
    <mergeCell ref="Q50:Q51"/>
    <mergeCell ref="S50:S51"/>
    <mergeCell ref="T50:T51"/>
    <mergeCell ref="V50:V51"/>
  </mergeCells>
  <phoneticPr fontId="1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4B94C-5D96-4D3B-AE2C-060E1840BF01}">
  <dimension ref="A1:H36"/>
  <sheetViews>
    <sheetView tabSelected="1" workbookViewId="0">
      <selection activeCell="C20" sqref="C20"/>
    </sheetView>
  </sheetViews>
  <sheetFormatPr defaultRowHeight="13.9" x14ac:dyDescent="0.4"/>
  <cols>
    <col min="2" max="2" width="18" bestFit="1" customWidth="1"/>
    <col min="10" max="10" width="9.9296875" customWidth="1"/>
  </cols>
  <sheetData>
    <row r="1" spans="1:8" x14ac:dyDescent="0.4">
      <c r="B1" t="s">
        <v>52</v>
      </c>
    </row>
    <row r="2" spans="1:8" x14ac:dyDescent="0.4">
      <c r="A2" t="s">
        <v>55</v>
      </c>
      <c r="B2" t="s">
        <v>46</v>
      </c>
      <c r="C2" t="s">
        <v>44</v>
      </c>
      <c r="D2" t="s">
        <v>47</v>
      </c>
      <c r="E2" t="s">
        <v>45</v>
      </c>
    </row>
    <row r="3" spans="1:8" x14ac:dyDescent="0.4">
      <c r="A3">
        <v>1</v>
      </c>
      <c r="B3" t="s">
        <v>48</v>
      </c>
      <c r="C3">
        <v>4</v>
      </c>
      <c r="D3" t="s">
        <v>49</v>
      </c>
      <c r="E3">
        <v>3.7</v>
      </c>
    </row>
    <row r="4" spans="1:8" x14ac:dyDescent="0.4">
      <c r="A4">
        <v>2</v>
      </c>
      <c r="C4">
        <v>4</v>
      </c>
      <c r="D4" t="s">
        <v>61</v>
      </c>
      <c r="E4" s="51">
        <v>2</v>
      </c>
      <c r="F4">
        <v>3.7</v>
      </c>
    </row>
    <row r="5" spans="1:8" x14ac:dyDescent="0.4">
      <c r="A5">
        <v>3</v>
      </c>
      <c r="C5">
        <v>4</v>
      </c>
      <c r="D5" t="s">
        <v>62</v>
      </c>
      <c r="E5">
        <v>3.3</v>
      </c>
      <c r="H5">
        <v>4</v>
      </c>
    </row>
    <row r="6" spans="1:8" x14ac:dyDescent="0.4">
      <c r="A6">
        <v>4</v>
      </c>
      <c r="C6">
        <v>4</v>
      </c>
      <c r="D6" t="s">
        <v>49</v>
      </c>
      <c r="E6">
        <v>3.7</v>
      </c>
      <c r="H6">
        <v>3.7</v>
      </c>
    </row>
    <row r="7" spans="1:8" x14ac:dyDescent="0.4">
      <c r="A7">
        <v>5</v>
      </c>
      <c r="C7">
        <v>4</v>
      </c>
      <c r="D7" t="s">
        <v>63</v>
      </c>
      <c r="E7">
        <v>4</v>
      </c>
      <c r="H7">
        <v>3.3</v>
      </c>
    </row>
    <row r="8" spans="1:8" x14ac:dyDescent="0.4">
      <c r="A8">
        <v>6</v>
      </c>
      <c r="C8">
        <v>4</v>
      </c>
      <c r="D8" t="s">
        <v>62</v>
      </c>
      <c r="E8">
        <v>3.3</v>
      </c>
    </row>
    <row r="9" spans="1:8" x14ac:dyDescent="0.4">
      <c r="A9">
        <v>7</v>
      </c>
      <c r="C9">
        <v>4</v>
      </c>
    </row>
    <row r="10" spans="1:8" x14ac:dyDescent="0.4">
      <c r="A10">
        <v>8</v>
      </c>
      <c r="C10">
        <v>4</v>
      </c>
    </row>
    <row r="11" spans="1:8" x14ac:dyDescent="0.4">
      <c r="A11">
        <v>9</v>
      </c>
      <c r="C11">
        <v>4</v>
      </c>
    </row>
    <row r="12" spans="1:8" x14ac:dyDescent="0.4">
      <c r="A12">
        <v>10</v>
      </c>
      <c r="C12">
        <v>4</v>
      </c>
    </row>
    <row r="16" spans="1:8" x14ac:dyDescent="0.4">
      <c r="D16" t="s">
        <v>51</v>
      </c>
      <c r="E16">
        <f>AVERAGE(E3:E12)</f>
        <v>3.3333333333333335</v>
      </c>
    </row>
    <row r="17" spans="1:7" x14ac:dyDescent="0.4">
      <c r="D17" t="s">
        <v>55</v>
      </c>
      <c r="E17">
        <v>6</v>
      </c>
    </row>
    <row r="18" spans="1:7" x14ac:dyDescent="0.4">
      <c r="D18" t="s">
        <v>50</v>
      </c>
      <c r="E18">
        <f>SUM(E3:E12)</f>
        <v>20</v>
      </c>
    </row>
    <row r="20" spans="1:7" x14ac:dyDescent="0.4">
      <c r="B20" t="s">
        <v>53</v>
      </c>
      <c r="C20">
        <v>3.7</v>
      </c>
    </row>
    <row r="23" spans="1:7" x14ac:dyDescent="0.4">
      <c r="B23" t="s">
        <v>56</v>
      </c>
      <c r="C23">
        <v>6</v>
      </c>
      <c r="D23">
        <v>7</v>
      </c>
      <c r="E23">
        <v>8</v>
      </c>
      <c r="F23">
        <v>10</v>
      </c>
      <c r="G23">
        <v>12</v>
      </c>
    </row>
    <row r="24" spans="1:7" x14ac:dyDescent="0.4">
      <c r="B24" t="s">
        <v>57</v>
      </c>
      <c r="C24">
        <f>E17+C23</f>
        <v>12</v>
      </c>
      <c r="D24">
        <v>13</v>
      </c>
      <c r="E24">
        <v>14</v>
      </c>
      <c r="F24">
        <v>16</v>
      </c>
      <c r="G24">
        <v>18</v>
      </c>
    </row>
    <row r="25" spans="1:7" x14ac:dyDescent="0.4">
      <c r="B25" t="s">
        <v>58</v>
      </c>
      <c r="C25">
        <f>C24*C20</f>
        <v>44.400000000000006</v>
      </c>
      <c r="D25">
        <f>D24*C20</f>
        <v>48.1</v>
      </c>
      <c r="E25">
        <f>E24*C20</f>
        <v>51.800000000000004</v>
      </c>
      <c r="F25">
        <f>F24*C20</f>
        <v>59.2</v>
      </c>
      <c r="G25">
        <f>G24*C20</f>
        <v>66.600000000000009</v>
      </c>
    </row>
    <row r="26" spans="1:7" x14ac:dyDescent="0.4">
      <c r="B26" t="s">
        <v>59</v>
      </c>
      <c r="C26">
        <f>(C25-E18)/C23</f>
        <v>4.0666666666666673</v>
      </c>
      <c r="D26">
        <f>(D25-E18)/D23</f>
        <v>4.0142857142857142</v>
      </c>
      <c r="E26">
        <f>(E25-E18)/E23</f>
        <v>3.9750000000000005</v>
      </c>
      <c r="F26">
        <f>(F25-E18)/F23</f>
        <v>3.9200000000000004</v>
      </c>
      <c r="G26">
        <f>(G25-E18)/G23</f>
        <v>3.8833333333333342</v>
      </c>
    </row>
    <row r="29" spans="1:7" x14ac:dyDescent="0.4">
      <c r="B29" t="s">
        <v>54</v>
      </c>
    </row>
    <row r="30" spans="1:7" x14ac:dyDescent="0.4">
      <c r="D30" t="s">
        <v>60</v>
      </c>
    </row>
    <row r="31" spans="1:7" x14ac:dyDescent="0.4">
      <c r="A31" t="s">
        <v>55</v>
      </c>
      <c r="B31" t="s">
        <v>46</v>
      </c>
      <c r="C31" t="s">
        <v>44</v>
      </c>
      <c r="D31" t="s">
        <v>47</v>
      </c>
      <c r="E31" t="s">
        <v>45</v>
      </c>
    </row>
    <row r="32" spans="1:7" x14ac:dyDescent="0.4">
      <c r="A32">
        <v>1</v>
      </c>
      <c r="B32" t="s">
        <v>48</v>
      </c>
      <c r="C32">
        <v>4</v>
      </c>
      <c r="D32" t="s">
        <v>49</v>
      </c>
      <c r="E32">
        <v>3.7</v>
      </c>
    </row>
    <row r="33" spans="1:5" x14ac:dyDescent="0.4">
      <c r="A33">
        <v>2</v>
      </c>
      <c r="C33">
        <v>4</v>
      </c>
      <c r="E33">
        <v>4</v>
      </c>
    </row>
    <row r="34" spans="1:5" x14ac:dyDescent="0.4">
      <c r="A34">
        <v>3</v>
      </c>
      <c r="C34">
        <v>4</v>
      </c>
      <c r="E34">
        <v>3.7</v>
      </c>
    </row>
    <row r="35" spans="1:5" x14ac:dyDescent="0.4">
      <c r="C35">
        <v>4</v>
      </c>
      <c r="E35">
        <v>3.5</v>
      </c>
    </row>
    <row r="36" spans="1:5" x14ac:dyDescent="0.4">
      <c r="C36">
        <v>4</v>
      </c>
    </row>
  </sheetData>
  <phoneticPr fontId="1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D7606-2B97-450C-910A-1131FC94CB9E}">
  <dimension ref="A1:AA51"/>
  <sheetViews>
    <sheetView workbookViewId="0">
      <selection activeCell="A23" sqref="A23"/>
    </sheetView>
  </sheetViews>
  <sheetFormatPr defaultRowHeight="13.9" x14ac:dyDescent="0.4"/>
  <cols>
    <col min="1" max="1" width="55.265625" style="109" bestFit="1" customWidth="1"/>
    <col min="2" max="2" width="9.06640625" style="109"/>
    <col min="3" max="3" width="9.06640625" style="112"/>
    <col min="4" max="4" width="20.6640625" style="112" bestFit="1" customWidth="1"/>
    <col min="5" max="5" width="10.796875" style="109" customWidth="1"/>
    <col min="6" max="6" width="10.265625" style="109" customWidth="1"/>
    <col min="7" max="7" width="9.06640625" style="109"/>
    <col min="8" max="8" width="13.46484375" style="109" customWidth="1"/>
    <col min="9" max="9" width="9.06640625" style="109"/>
    <col min="10" max="10" width="10.6640625" style="109" customWidth="1"/>
    <col min="11" max="11" width="9.06640625" style="109"/>
    <col min="12" max="12" width="8.59765625" style="109" customWidth="1"/>
    <col min="13" max="16384" width="9.06640625" style="109"/>
  </cols>
  <sheetData>
    <row r="1" spans="1:27" s="108" customFormat="1" ht="51" customHeight="1" x14ac:dyDescent="0.4">
      <c r="A1" s="108" t="s">
        <v>0</v>
      </c>
      <c r="C1" s="111" t="s">
        <v>64</v>
      </c>
      <c r="D1" s="111"/>
      <c r="F1" s="108" t="s">
        <v>65</v>
      </c>
      <c r="I1" s="108" t="s">
        <v>66</v>
      </c>
      <c r="L1" s="108" t="s">
        <v>67</v>
      </c>
      <c r="O1" s="108" t="s">
        <v>68</v>
      </c>
      <c r="R1" s="108" t="s">
        <v>69</v>
      </c>
      <c r="U1" s="108" t="s">
        <v>70</v>
      </c>
    </row>
    <row r="2" spans="1:27" ht="16.899999999999999" customHeight="1" x14ac:dyDescent="0.4"/>
    <row r="3" spans="1:27" s="110" customFormat="1" ht="53.25" customHeight="1" x14ac:dyDescent="0.4">
      <c r="A3" s="110" t="s">
        <v>8</v>
      </c>
      <c r="C3" s="113">
        <v>0.1</v>
      </c>
      <c r="D3" s="113"/>
      <c r="F3" s="110">
        <v>0.15</v>
      </c>
      <c r="I3" s="110">
        <v>0.15</v>
      </c>
      <c r="L3" s="110">
        <v>0.2</v>
      </c>
      <c r="O3" s="110">
        <v>0.2</v>
      </c>
      <c r="R3" s="110">
        <v>0.15</v>
      </c>
      <c r="U3" s="110">
        <v>0.05</v>
      </c>
      <c r="X3" s="110" t="s">
        <v>9</v>
      </c>
      <c r="Z3" s="110">
        <v>1</v>
      </c>
    </row>
    <row r="5" spans="1:27" x14ac:dyDescent="0.4">
      <c r="C5" s="112" t="s">
        <v>10</v>
      </c>
      <c r="D5" s="112" t="s">
        <v>12</v>
      </c>
      <c r="F5" s="109" t="s">
        <v>10</v>
      </c>
      <c r="G5" s="109" t="s">
        <v>12</v>
      </c>
      <c r="I5" s="109" t="s">
        <v>10</v>
      </c>
      <c r="J5" s="109" t="s">
        <v>12</v>
      </c>
      <c r="L5" s="109" t="s">
        <v>10</v>
      </c>
      <c r="M5" s="109" t="s">
        <v>12</v>
      </c>
      <c r="O5" s="109" t="s">
        <v>10</v>
      </c>
      <c r="P5" s="109" t="s">
        <v>12</v>
      </c>
      <c r="R5" s="109" t="s">
        <v>10</v>
      </c>
      <c r="S5" s="109" t="s">
        <v>12</v>
      </c>
      <c r="U5" s="109" t="s">
        <v>10</v>
      </c>
      <c r="V5" s="109" t="s">
        <v>12</v>
      </c>
    </row>
    <row r="6" spans="1:27" x14ac:dyDescent="0.4">
      <c r="C6" s="112" t="s">
        <v>11</v>
      </c>
      <c r="F6" s="109" t="s">
        <v>11</v>
      </c>
      <c r="I6" s="109" t="s">
        <v>11</v>
      </c>
      <c r="L6" s="109" t="s">
        <v>11</v>
      </c>
      <c r="O6" s="109" t="s">
        <v>11</v>
      </c>
      <c r="R6" s="109" t="s">
        <v>11</v>
      </c>
      <c r="U6" s="109" t="s">
        <v>11</v>
      </c>
      <c r="AA6" s="109" t="s">
        <v>13</v>
      </c>
    </row>
    <row r="8" spans="1:27" x14ac:dyDescent="0.4">
      <c r="A8" s="109" t="s">
        <v>71</v>
      </c>
      <c r="C8" s="112">
        <v>5</v>
      </c>
      <c r="D8" s="112">
        <v>0.5</v>
      </c>
      <c r="E8" s="109" t="s">
        <v>72</v>
      </c>
      <c r="F8" s="109">
        <v>5</v>
      </c>
      <c r="G8" s="109">
        <v>0.05</v>
      </c>
      <c r="I8" s="109">
        <v>5</v>
      </c>
      <c r="J8" s="109">
        <v>0.75</v>
      </c>
      <c r="L8" s="109">
        <v>5</v>
      </c>
      <c r="M8" s="109">
        <v>0.05</v>
      </c>
      <c r="O8" s="109">
        <v>5</v>
      </c>
      <c r="P8" s="109">
        <v>0.75</v>
      </c>
      <c r="R8" s="109">
        <v>5</v>
      </c>
      <c r="S8" s="109">
        <v>0.15</v>
      </c>
      <c r="U8" s="109">
        <v>3</v>
      </c>
      <c r="V8" s="109">
        <v>0.45</v>
      </c>
      <c r="X8" s="109" t="s">
        <v>9</v>
      </c>
      <c r="Z8" s="109">
        <v>4.7</v>
      </c>
      <c r="AA8" s="109">
        <v>1</v>
      </c>
    </row>
    <row r="9" spans="1:27" x14ac:dyDescent="0.4">
      <c r="E9" s="109" t="s">
        <v>73</v>
      </c>
    </row>
    <row r="10" spans="1:27" x14ac:dyDescent="0.4">
      <c r="E10" s="109" t="s">
        <v>74</v>
      </c>
    </row>
    <row r="11" spans="1:27" x14ac:dyDescent="0.4">
      <c r="C11" s="112">
        <v>3</v>
      </c>
      <c r="D11" s="112">
        <v>0.30000000000000004</v>
      </c>
      <c r="E11" s="109" t="s">
        <v>75</v>
      </c>
      <c r="F11" s="109">
        <v>5</v>
      </c>
      <c r="G11" s="109">
        <v>0.05</v>
      </c>
      <c r="I11" s="109">
        <v>5</v>
      </c>
      <c r="J11" s="109">
        <v>0.75</v>
      </c>
      <c r="L11" s="109">
        <v>5</v>
      </c>
      <c r="M11" s="109">
        <v>0.05</v>
      </c>
      <c r="O11" s="109">
        <v>3.5</v>
      </c>
      <c r="P11" s="109">
        <v>0.52500000000000002</v>
      </c>
      <c r="R11" s="109">
        <v>5</v>
      </c>
      <c r="S11" s="109">
        <v>0.15</v>
      </c>
      <c r="U11" s="109">
        <v>4</v>
      </c>
      <c r="V11" s="109">
        <v>0.6</v>
      </c>
      <c r="X11" s="109" t="s">
        <v>9</v>
      </c>
      <c r="Z11" s="109">
        <v>3.625</v>
      </c>
      <c r="AA11" s="109">
        <v>10</v>
      </c>
    </row>
    <row r="14" spans="1:27" x14ac:dyDescent="0.4">
      <c r="A14" s="109" t="s">
        <v>17</v>
      </c>
      <c r="C14" s="112">
        <v>4</v>
      </c>
      <c r="D14" s="112">
        <v>0.4</v>
      </c>
      <c r="F14" s="109">
        <v>5</v>
      </c>
      <c r="G14" s="109">
        <v>0.05</v>
      </c>
      <c r="I14" s="109">
        <v>5</v>
      </c>
      <c r="J14" s="109">
        <v>0.75</v>
      </c>
      <c r="L14" s="109">
        <v>5</v>
      </c>
      <c r="M14" s="109">
        <v>0.05</v>
      </c>
      <c r="O14" s="109">
        <v>2</v>
      </c>
      <c r="P14" s="109">
        <v>0.3</v>
      </c>
      <c r="R14" s="109">
        <v>5</v>
      </c>
      <c r="S14" s="109">
        <v>0.15</v>
      </c>
      <c r="U14" s="109">
        <v>4</v>
      </c>
      <c r="V14" s="109">
        <v>0.6</v>
      </c>
      <c r="X14" s="109" t="s">
        <v>9</v>
      </c>
      <c r="Z14" s="109">
        <v>3.9</v>
      </c>
      <c r="AA14" s="109">
        <v>6</v>
      </c>
    </row>
    <row r="15" spans="1:27" x14ac:dyDescent="0.4">
      <c r="A15" s="109" t="s">
        <v>15</v>
      </c>
    </row>
    <row r="17" spans="1:27" x14ac:dyDescent="0.4">
      <c r="A17" s="109" t="s">
        <v>18</v>
      </c>
      <c r="C17" s="112">
        <v>4</v>
      </c>
      <c r="D17" s="112">
        <v>2</v>
      </c>
      <c r="F17" s="109">
        <v>5</v>
      </c>
      <c r="G17" s="109">
        <v>0.05</v>
      </c>
      <c r="I17" s="109">
        <v>5</v>
      </c>
      <c r="J17" s="109">
        <v>0.75</v>
      </c>
      <c r="L17" s="109">
        <v>5</v>
      </c>
      <c r="M17" s="109">
        <v>0.05</v>
      </c>
      <c r="O17" s="109">
        <v>4</v>
      </c>
      <c r="P17" s="109">
        <v>0.6</v>
      </c>
      <c r="R17" s="109">
        <v>5</v>
      </c>
      <c r="S17" s="109">
        <v>0.15</v>
      </c>
      <c r="U17" s="109">
        <v>5</v>
      </c>
      <c r="V17" s="109">
        <v>0.75</v>
      </c>
      <c r="X17" s="109" t="s">
        <v>9</v>
      </c>
      <c r="Z17" s="109">
        <v>4.3499999999999996</v>
      </c>
      <c r="AA17" s="109">
        <v>2</v>
      </c>
    </row>
    <row r="18" spans="1:27" x14ac:dyDescent="0.4">
      <c r="A18" s="109" t="s">
        <v>15</v>
      </c>
    </row>
    <row r="20" spans="1:27" x14ac:dyDescent="0.4">
      <c r="A20" s="109" t="s">
        <v>19</v>
      </c>
      <c r="C20" s="112">
        <v>3</v>
      </c>
      <c r="D20" s="112">
        <v>1.5</v>
      </c>
      <c r="F20" s="109">
        <v>5</v>
      </c>
      <c r="G20" s="109">
        <v>0.05</v>
      </c>
      <c r="I20" s="109">
        <v>4</v>
      </c>
      <c r="J20" s="109">
        <v>0.6</v>
      </c>
      <c r="L20" s="109">
        <v>5</v>
      </c>
      <c r="M20" s="109">
        <v>0.05</v>
      </c>
      <c r="O20" s="109">
        <v>3.5</v>
      </c>
      <c r="P20" s="109">
        <v>0.52500000000000002</v>
      </c>
      <c r="R20" s="109">
        <v>5</v>
      </c>
      <c r="S20" s="109">
        <v>0.15</v>
      </c>
      <c r="U20" s="109">
        <v>4.5</v>
      </c>
      <c r="V20" s="109">
        <v>0.67500000000000004</v>
      </c>
      <c r="X20" s="109" t="s">
        <v>9</v>
      </c>
      <c r="Z20" s="109">
        <v>3.55</v>
      </c>
      <c r="AA20" s="109">
        <v>12</v>
      </c>
    </row>
    <row r="21" spans="1:27" x14ac:dyDescent="0.4">
      <c r="A21" s="109" t="s">
        <v>15</v>
      </c>
    </row>
    <row r="23" spans="1:27" x14ac:dyDescent="0.4">
      <c r="A23" s="109" t="s">
        <v>20</v>
      </c>
      <c r="C23" s="112">
        <v>4.25</v>
      </c>
      <c r="D23" s="112">
        <v>2.125</v>
      </c>
      <c r="F23" s="109">
        <v>5</v>
      </c>
      <c r="G23" s="109">
        <v>0.05</v>
      </c>
      <c r="I23" s="109">
        <v>3.5</v>
      </c>
      <c r="J23" s="109">
        <v>0.52500000000000002</v>
      </c>
      <c r="L23" s="109">
        <v>5</v>
      </c>
      <c r="M23" s="109">
        <v>0.05</v>
      </c>
      <c r="O23" s="109">
        <v>4</v>
      </c>
      <c r="P23" s="109">
        <v>0.6</v>
      </c>
      <c r="R23" s="109">
        <v>5</v>
      </c>
      <c r="S23" s="109">
        <v>0.15</v>
      </c>
      <c r="U23" s="109">
        <v>4</v>
      </c>
      <c r="V23" s="109">
        <v>0.6</v>
      </c>
      <c r="X23" s="109" t="s">
        <v>9</v>
      </c>
      <c r="Z23" s="109">
        <v>4.0999999999999996</v>
      </c>
      <c r="AA23" s="109">
        <v>5</v>
      </c>
    </row>
    <row r="24" spans="1:27" x14ac:dyDescent="0.4">
      <c r="A24" s="109" t="s">
        <v>15</v>
      </c>
    </row>
    <row r="26" spans="1:27" x14ac:dyDescent="0.4">
      <c r="A26" s="109" t="s">
        <v>21</v>
      </c>
      <c r="C26" s="112">
        <v>5</v>
      </c>
      <c r="D26" s="112">
        <v>2.5</v>
      </c>
      <c r="F26" s="109">
        <v>5</v>
      </c>
      <c r="G26" s="109">
        <v>0.05</v>
      </c>
      <c r="I26" s="109">
        <v>3</v>
      </c>
      <c r="J26" s="109">
        <v>0.45</v>
      </c>
      <c r="L26" s="109">
        <v>5</v>
      </c>
      <c r="M26" s="109">
        <v>0.05</v>
      </c>
      <c r="O26" s="109">
        <v>5</v>
      </c>
      <c r="P26" s="109">
        <v>0.75</v>
      </c>
      <c r="R26" s="109">
        <v>5</v>
      </c>
      <c r="S26" s="109">
        <v>0.15</v>
      </c>
      <c r="U26" s="109">
        <v>3.5</v>
      </c>
      <c r="V26" s="109">
        <v>0.52500000000000002</v>
      </c>
      <c r="X26" s="109" t="s">
        <v>9</v>
      </c>
      <c r="Z26" s="109">
        <v>4.4749999999999996</v>
      </c>
      <c r="AA26" s="109">
        <v>3</v>
      </c>
    </row>
    <row r="27" spans="1:27" x14ac:dyDescent="0.4">
      <c r="A27" s="109" t="s">
        <v>15</v>
      </c>
    </row>
    <row r="29" spans="1:27" x14ac:dyDescent="0.4">
      <c r="A29" s="109" t="s">
        <v>22</v>
      </c>
      <c r="C29" s="112">
        <v>3.5</v>
      </c>
      <c r="D29" s="112">
        <v>1.75</v>
      </c>
      <c r="F29" s="109">
        <v>5</v>
      </c>
      <c r="G29" s="109">
        <v>0.05</v>
      </c>
      <c r="I29" s="109">
        <v>3</v>
      </c>
      <c r="J29" s="109">
        <v>0.45</v>
      </c>
      <c r="L29" s="109">
        <v>5</v>
      </c>
      <c r="M29" s="109">
        <v>0.05</v>
      </c>
      <c r="O29" s="109">
        <v>3.5</v>
      </c>
      <c r="P29" s="109">
        <v>0.52500000000000002</v>
      </c>
      <c r="R29" s="109">
        <v>5</v>
      </c>
      <c r="S29" s="109">
        <v>0.15</v>
      </c>
      <c r="U29" s="109">
        <v>4</v>
      </c>
      <c r="V29" s="109">
        <v>0.6</v>
      </c>
      <c r="X29" s="109" t="s">
        <v>9</v>
      </c>
      <c r="Z29" s="109">
        <v>3.5750000000000002</v>
      </c>
      <c r="AA29" s="109">
        <v>11</v>
      </c>
    </row>
    <row r="30" spans="1:27" x14ac:dyDescent="0.4">
      <c r="A30" s="109" t="s">
        <v>23</v>
      </c>
    </row>
    <row r="32" spans="1:27" x14ac:dyDescent="0.4">
      <c r="A32" s="109" t="s">
        <v>24</v>
      </c>
      <c r="C32" s="112">
        <v>4</v>
      </c>
      <c r="D32" s="112">
        <v>2</v>
      </c>
      <c r="F32" s="109">
        <v>5</v>
      </c>
      <c r="G32" s="109">
        <v>0.05</v>
      </c>
      <c r="I32" s="109">
        <v>3</v>
      </c>
      <c r="J32" s="109">
        <v>0.45</v>
      </c>
      <c r="L32" s="109">
        <v>5</v>
      </c>
      <c r="M32" s="109">
        <v>0.05</v>
      </c>
      <c r="O32" s="109">
        <v>4</v>
      </c>
      <c r="P32" s="109">
        <v>0.6</v>
      </c>
      <c r="R32" s="109">
        <v>5</v>
      </c>
      <c r="S32" s="109">
        <v>0.15</v>
      </c>
      <c r="U32" s="109">
        <v>3.5</v>
      </c>
      <c r="V32" s="109">
        <v>0.52500000000000002</v>
      </c>
      <c r="X32" s="109" t="s">
        <v>9</v>
      </c>
      <c r="Z32" s="109">
        <v>3.8250000000000002</v>
      </c>
      <c r="AA32" s="109">
        <v>9</v>
      </c>
    </row>
    <row r="33" spans="1:27" x14ac:dyDescent="0.4">
      <c r="A33" s="109" t="s">
        <v>15</v>
      </c>
    </row>
    <row r="35" spans="1:27" x14ac:dyDescent="0.4">
      <c r="A35" s="109" t="s">
        <v>25</v>
      </c>
      <c r="C35" s="112">
        <v>4.5</v>
      </c>
      <c r="D35" s="112">
        <v>2.25</v>
      </c>
      <c r="F35" s="109">
        <v>5</v>
      </c>
      <c r="G35" s="109">
        <v>0.05</v>
      </c>
      <c r="I35" s="109">
        <v>4</v>
      </c>
      <c r="J35" s="109">
        <v>0.6</v>
      </c>
      <c r="L35" s="109">
        <v>5</v>
      </c>
      <c r="M35" s="109">
        <v>0.05</v>
      </c>
      <c r="O35" s="109">
        <v>4</v>
      </c>
      <c r="P35" s="109">
        <v>0.6</v>
      </c>
      <c r="R35" s="109">
        <v>5</v>
      </c>
      <c r="S35" s="109">
        <v>0.15</v>
      </c>
      <c r="U35" s="109">
        <v>4</v>
      </c>
      <c r="V35" s="109">
        <v>0.6</v>
      </c>
      <c r="X35" s="109" t="s">
        <v>9</v>
      </c>
      <c r="Z35" s="109">
        <v>4.3</v>
      </c>
      <c r="AA35" s="109">
        <v>4</v>
      </c>
    </row>
    <row r="36" spans="1:27" x14ac:dyDescent="0.4">
      <c r="A36" s="109" t="s">
        <v>15</v>
      </c>
    </row>
    <row r="38" spans="1:27" x14ac:dyDescent="0.4">
      <c r="A38" s="109" t="s">
        <v>26</v>
      </c>
      <c r="C38" s="112">
        <v>4</v>
      </c>
      <c r="D38" s="112">
        <v>2</v>
      </c>
      <c r="F38" s="109">
        <v>5</v>
      </c>
      <c r="G38" s="109">
        <v>0.05</v>
      </c>
      <c r="I38" s="109">
        <v>3</v>
      </c>
      <c r="J38" s="109">
        <v>0.45</v>
      </c>
      <c r="L38" s="109">
        <v>5</v>
      </c>
      <c r="M38" s="109">
        <v>0.05</v>
      </c>
      <c r="O38" s="109">
        <v>5</v>
      </c>
      <c r="P38" s="109">
        <v>0.75</v>
      </c>
      <c r="R38" s="109">
        <v>5</v>
      </c>
      <c r="S38" s="109">
        <v>0.15</v>
      </c>
      <c r="U38" s="109">
        <v>3.5</v>
      </c>
      <c r="V38" s="109">
        <v>0.52500000000000002</v>
      </c>
      <c r="X38" s="109" t="s">
        <v>9</v>
      </c>
      <c r="Z38" s="109">
        <v>3.9750000000000001</v>
      </c>
      <c r="AA38" s="109">
        <v>7</v>
      </c>
    </row>
    <row r="39" spans="1:27" x14ac:dyDescent="0.4">
      <c r="A39" s="109" t="s">
        <v>15</v>
      </c>
    </row>
    <row r="41" spans="1:27" x14ac:dyDescent="0.4">
      <c r="A41" s="109" t="s">
        <v>27</v>
      </c>
      <c r="C41" s="112">
        <v>3.5</v>
      </c>
      <c r="D41" s="112">
        <v>1.75</v>
      </c>
      <c r="F41" s="109">
        <v>5</v>
      </c>
      <c r="G41" s="109">
        <v>0.05</v>
      </c>
      <c r="I41" s="109">
        <v>3.5</v>
      </c>
      <c r="J41" s="109">
        <v>0.52500000000000002</v>
      </c>
      <c r="L41" s="109">
        <v>5</v>
      </c>
      <c r="M41" s="109">
        <v>0.05</v>
      </c>
      <c r="O41" s="109">
        <v>4</v>
      </c>
      <c r="P41" s="109">
        <v>0.6</v>
      </c>
      <c r="R41" s="109">
        <v>5</v>
      </c>
      <c r="S41" s="109">
        <v>0.15</v>
      </c>
      <c r="U41" s="109">
        <v>5</v>
      </c>
      <c r="V41" s="109">
        <v>0.75</v>
      </c>
      <c r="X41" s="109" t="s">
        <v>9</v>
      </c>
      <c r="Z41" s="109">
        <v>3.875</v>
      </c>
      <c r="AA41" s="109">
        <v>8</v>
      </c>
    </row>
    <row r="42" spans="1:27" x14ac:dyDescent="0.4">
      <c r="A42" s="109" t="s">
        <v>15</v>
      </c>
    </row>
    <row r="44" spans="1:27" x14ac:dyDescent="0.4">
      <c r="A44" s="109" t="s">
        <v>28</v>
      </c>
      <c r="C44" s="112">
        <v>3</v>
      </c>
      <c r="D44" s="112">
        <v>1.5</v>
      </c>
      <c r="F44" s="109">
        <v>5</v>
      </c>
      <c r="G44" s="109">
        <v>0.05</v>
      </c>
      <c r="I44" s="109">
        <v>2</v>
      </c>
      <c r="J44" s="109">
        <v>0.3</v>
      </c>
      <c r="L44" s="109">
        <v>5</v>
      </c>
      <c r="M44" s="109">
        <v>0.05</v>
      </c>
      <c r="O44" s="109">
        <v>4</v>
      </c>
      <c r="P44" s="109">
        <v>0.6</v>
      </c>
      <c r="R44" s="109">
        <v>5</v>
      </c>
      <c r="S44" s="109">
        <v>0.15</v>
      </c>
      <c r="U44" s="109">
        <v>5</v>
      </c>
      <c r="V44" s="109">
        <v>0.75</v>
      </c>
      <c r="X44" s="109" t="s">
        <v>9</v>
      </c>
      <c r="Z44" s="109">
        <v>3.4</v>
      </c>
      <c r="AA44" s="109">
        <v>13</v>
      </c>
    </row>
    <row r="45" spans="1:27" x14ac:dyDescent="0.4">
      <c r="A45" s="109" t="s">
        <v>15</v>
      </c>
    </row>
    <row r="47" spans="1:27" x14ac:dyDescent="0.4">
      <c r="A47" s="109" t="s">
        <v>29</v>
      </c>
      <c r="C47" s="112">
        <v>3</v>
      </c>
      <c r="D47" s="112">
        <v>1.5</v>
      </c>
      <c r="F47" s="109">
        <v>5</v>
      </c>
      <c r="G47" s="109">
        <v>0.05</v>
      </c>
      <c r="I47" s="109">
        <v>4.5</v>
      </c>
      <c r="J47" s="109">
        <v>0.67500000000000004</v>
      </c>
      <c r="L47" s="109">
        <v>5</v>
      </c>
      <c r="M47" s="109">
        <v>0.05</v>
      </c>
      <c r="O47" s="109">
        <v>5</v>
      </c>
      <c r="P47" s="109">
        <v>0.75</v>
      </c>
      <c r="R47" s="109">
        <v>5</v>
      </c>
      <c r="S47" s="109">
        <v>0.15</v>
      </c>
      <c r="U47" s="109">
        <v>3</v>
      </c>
      <c r="V47" s="109">
        <v>0.45</v>
      </c>
      <c r="X47" s="109" t="s">
        <v>9</v>
      </c>
      <c r="Z47" s="109">
        <v>3.625</v>
      </c>
      <c r="AA47" s="109">
        <v>10</v>
      </c>
    </row>
    <row r="48" spans="1:27" x14ac:dyDescent="0.4">
      <c r="A48" s="109" t="s">
        <v>15</v>
      </c>
    </row>
    <row r="50" spans="1:27" x14ac:dyDescent="0.4">
      <c r="A50" s="109" t="s">
        <v>30</v>
      </c>
      <c r="C50" s="112">
        <v>3</v>
      </c>
      <c r="D50" s="112">
        <v>1.5</v>
      </c>
      <c r="F50" s="109">
        <v>5</v>
      </c>
      <c r="G50" s="109">
        <v>0.05</v>
      </c>
      <c r="I50" s="109">
        <v>4.5</v>
      </c>
      <c r="J50" s="109">
        <v>0.67500000000000004</v>
      </c>
      <c r="L50" s="109">
        <v>5</v>
      </c>
      <c r="M50" s="109">
        <v>0.05</v>
      </c>
      <c r="O50" s="109">
        <v>3.5</v>
      </c>
      <c r="P50" s="109">
        <v>0.52500000000000002</v>
      </c>
      <c r="R50" s="109">
        <v>5</v>
      </c>
      <c r="S50" s="109">
        <v>0.15</v>
      </c>
      <c r="U50" s="109">
        <v>4.5</v>
      </c>
      <c r="V50" s="109">
        <v>0.67500000000000004</v>
      </c>
      <c r="X50" s="109" t="s">
        <v>9</v>
      </c>
      <c r="Z50" s="109">
        <v>3.625</v>
      </c>
      <c r="AA50" s="109">
        <v>10</v>
      </c>
    </row>
    <row r="51" spans="1:27" x14ac:dyDescent="0.4">
      <c r="A51" s="109" t="s">
        <v>15</v>
      </c>
    </row>
  </sheetData>
  <phoneticPr fontId="1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Example</vt:lpstr>
      <vt:lpstr>Creating your own</vt:lpstr>
      <vt:lpstr>Academic</vt:lpstr>
      <vt:lpstr>Formula Draft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Xiong</dc:creator>
  <cp:lastModifiedBy>Xiong Haoyang</cp:lastModifiedBy>
  <dcterms:created xsi:type="dcterms:W3CDTF">2025-05-04T15:49:14Z</dcterms:created>
  <dcterms:modified xsi:type="dcterms:W3CDTF">2025-05-04T17:44:07Z</dcterms:modified>
</cp:coreProperties>
</file>