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esktop\"/>
    </mc:Choice>
  </mc:AlternateContent>
  <xr:revisionPtr revIDLastSave="0" documentId="8_{5E5E73C1-D820-40E9-87F9-93CE7D44D955}" xr6:coauthVersionLast="47" xr6:coauthVersionMax="47" xr10:uidLastSave="{00000000-0000-0000-0000-000000000000}"/>
  <bookViews>
    <workbookView xWindow="-120" yWindow="-120" windowWidth="29040" windowHeight="15720" xr2:uid="{E811A9DF-6647-4DAF-9F52-8DAE6BD7D19B}"/>
  </bookViews>
  <sheets>
    <sheet name="Total_Field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698" i="1" l="1"/>
  <c r="AC698" i="1" a="1"/>
  <c r="AC698" i="1" s="1"/>
  <c r="AY697" i="1"/>
  <c r="AC697" i="1" a="1"/>
  <c r="AC697" i="1" s="1"/>
  <c r="AY696" i="1"/>
  <c r="AC696" i="1" a="1"/>
  <c r="AC696" i="1" s="1"/>
  <c r="AY695" i="1"/>
  <c r="AC695" i="1" a="1"/>
  <c r="AC695" i="1" s="1"/>
  <c r="AY694" i="1"/>
  <c r="AC694" i="1"/>
  <c r="AC694" i="1" a="1"/>
  <c r="AY693" i="1"/>
  <c r="AC693" i="1"/>
  <c r="AC693" i="1" a="1"/>
  <c r="AY692" i="1"/>
  <c r="AC692" i="1" a="1"/>
  <c r="AC692" i="1" s="1"/>
  <c r="AY691" i="1"/>
  <c r="AY690" i="1"/>
  <c r="AY689" i="1"/>
  <c r="AY688" i="1"/>
  <c r="AY687" i="1"/>
  <c r="AY686" i="1"/>
  <c r="AY685" i="1"/>
  <c r="AY684" i="1"/>
  <c r="AY683" i="1"/>
  <c r="AY682" i="1"/>
  <c r="AY681" i="1"/>
  <c r="AY680" i="1"/>
  <c r="AY679" i="1"/>
  <c r="AS679" i="1" a="1"/>
  <c r="AS679" i="1" s="1"/>
  <c r="AY678" i="1"/>
  <c r="AS678" i="1" a="1"/>
  <c r="AS678" i="1" s="1"/>
  <c r="AY677" i="1"/>
  <c r="AS677" i="1" a="1"/>
  <c r="AS677" i="1" s="1"/>
  <c r="AY676" i="1"/>
  <c r="AS676" i="1" a="1"/>
  <c r="AS676" i="1" s="1"/>
  <c r="AY675" i="1"/>
  <c r="AS675" i="1"/>
  <c r="AS675" i="1" a="1"/>
  <c r="AY674" i="1"/>
  <c r="AS674" i="1"/>
  <c r="AS674" i="1" a="1"/>
  <c r="AY673" i="1"/>
  <c r="AS673" i="1" a="1"/>
  <c r="AS673" i="1" s="1"/>
  <c r="AC673" i="1" a="1"/>
  <c r="AC673" i="1" s="1"/>
  <c r="AY672" i="1"/>
  <c r="AS672" i="1" a="1"/>
  <c r="AS672" i="1" s="1"/>
  <c r="AC672" i="1" a="1"/>
  <c r="AC672" i="1" s="1"/>
  <c r="AY671" i="1"/>
  <c r="AS671" i="1" a="1"/>
  <c r="AS671" i="1" s="1"/>
  <c r="AC671" i="1" a="1"/>
  <c r="AC671" i="1" s="1"/>
  <c r="AY670" i="1"/>
  <c r="AS670" i="1" a="1"/>
  <c r="AS670" i="1" s="1"/>
  <c r="AC670" i="1"/>
  <c r="AC670" i="1" a="1"/>
  <c r="AY669" i="1"/>
  <c r="AS669" i="1" a="1"/>
  <c r="AS669" i="1" s="1"/>
  <c r="AC669" i="1"/>
  <c r="AC669" i="1" a="1"/>
  <c r="AY668" i="1"/>
  <c r="AS668" i="1" a="1"/>
  <c r="AS668" i="1" s="1"/>
  <c r="AC668" i="1"/>
  <c r="AC668" i="1" a="1"/>
  <c r="K668" i="1"/>
  <c r="AY667" i="1"/>
  <c r="AS667" i="1" a="1"/>
  <c r="AS667" i="1" s="1"/>
  <c r="AC667" i="1" a="1"/>
  <c r="AC667" i="1" s="1"/>
  <c r="AY666" i="1"/>
  <c r="AS666" i="1" a="1"/>
  <c r="AS666" i="1" s="1"/>
  <c r="AC666" i="1" a="1"/>
  <c r="AC666" i="1" s="1"/>
  <c r="AY665" i="1"/>
  <c r="AS665" i="1" a="1"/>
  <c r="AS665" i="1" s="1"/>
  <c r="AC665" i="1" a="1"/>
  <c r="AC665" i="1" s="1"/>
  <c r="AY664" i="1"/>
  <c r="AS664" i="1" a="1"/>
  <c r="AS664" i="1" s="1"/>
  <c r="AC664" i="1"/>
  <c r="AC664" i="1" a="1"/>
  <c r="AY663" i="1"/>
  <c r="AS663" i="1" a="1"/>
  <c r="AS663" i="1" s="1"/>
  <c r="AC663" i="1"/>
  <c r="AC663" i="1" a="1"/>
  <c r="AY662" i="1"/>
  <c r="AS662" i="1"/>
  <c r="AS662" i="1" a="1"/>
  <c r="AC662" i="1"/>
  <c r="AC662" i="1" a="1"/>
  <c r="AY661" i="1"/>
  <c r="AS661" i="1"/>
  <c r="AS661" i="1" a="1"/>
  <c r="AC661" i="1" a="1"/>
  <c r="AC661" i="1" s="1"/>
  <c r="AY660" i="1"/>
  <c r="AS660" i="1"/>
  <c r="AS660" i="1" a="1"/>
  <c r="AC660" i="1" a="1"/>
  <c r="AC660" i="1" s="1"/>
  <c r="AY659" i="1"/>
  <c r="AY658" i="1"/>
  <c r="AY657" i="1"/>
  <c r="AY656" i="1"/>
  <c r="AY655" i="1"/>
  <c r="AY654" i="1"/>
  <c r="AY653" i="1"/>
  <c r="AY652" i="1"/>
  <c r="AY651" i="1"/>
  <c r="AY650" i="1"/>
  <c r="AY649" i="1"/>
  <c r="AY648" i="1"/>
  <c r="AY647" i="1"/>
  <c r="AY646" i="1"/>
  <c r="AY645" i="1"/>
  <c r="AY644" i="1"/>
  <c r="AY643" i="1"/>
  <c r="AY642" i="1"/>
  <c r="AY641" i="1"/>
  <c r="AY640" i="1"/>
  <c r="AY639" i="1"/>
  <c r="AC639" i="1" a="1"/>
  <c r="AC639" i="1" s="1"/>
  <c r="AY638" i="1"/>
  <c r="AC638" i="1" a="1"/>
  <c r="AC638" i="1" s="1"/>
  <c r="AY637" i="1"/>
  <c r="AC637" i="1" a="1"/>
  <c r="AC637" i="1" s="1"/>
  <c r="AY636" i="1"/>
  <c r="AC636" i="1" a="1"/>
  <c r="AC636" i="1" s="1"/>
  <c r="AY635" i="1"/>
  <c r="AC635" i="1" a="1"/>
  <c r="AC635" i="1" s="1"/>
  <c r="AY634" i="1"/>
  <c r="AC634" i="1"/>
  <c r="AC634" i="1" a="1"/>
  <c r="AY633" i="1"/>
  <c r="AC633" i="1"/>
  <c r="AC633" i="1" a="1"/>
  <c r="AY632" i="1"/>
  <c r="AC632" i="1"/>
  <c r="AC632" i="1" a="1"/>
  <c r="AY631" i="1"/>
  <c r="AC631" i="1" a="1"/>
  <c r="AC631" i="1" s="1"/>
  <c r="AY630" i="1"/>
  <c r="AC630" i="1" a="1"/>
  <c r="AC630" i="1" s="1"/>
  <c r="AY629" i="1"/>
  <c r="AU629" i="1" a="1"/>
  <c r="AU629" i="1" s="1"/>
  <c r="AC629" i="1" a="1"/>
  <c r="AC629" i="1" s="1"/>
  <c r="AY628" i="1"/>
  <c r="AU628" i="1" a="1"/>
  <c r="AU628" i="1" s="1"/>
  <c r="AY627" i="1"/>
  <c r="AU627" i="1" a="1"/>
  <c r="AU627" i="1" s="1"/>
  <c r="AY626" i="1"/>
  <c r="AU626" i="1" a="1"/>
  <c r="AU626" i="1" s="1"/>
  <c r="AC626" i="1" a="1"/>
  <c r="AC626" i="1" s="1"/>
  <c r="AY625" i="1"/>
  <c r="AU625" i="1" a="1"/>
  <c r="AU625" i="1" s="1"/>
  <c r="AC625" i="1" a="1"/>
  <c r="AC625" i="1" s="1"/>
  <c r="AY624" i="1"/>
  <c r="AU624" i="1" a="1"/>
  <c r="AU624" i="1" s="1"/>
  <c r="AC624" i="1"/>
  <c r="AC624" i="1" a="1"/>
  <c r="AY623" i="1"/>
  <c r="AU623" i="1" a="1"/>
  <c r="AU623" i="1" s="1"/>
  <c r="AC623" i="1"/>
  <c r="AC623" i="1" a="1"/>
  <c r="AY622" i="1"/>
  <c r="AU622" i="1" a="1"/>
  <c r="AU622" i="1" s="1"/>
  <c r="AC622" i="1"/>
  <c r="AC622" i="1" a="1"/>
  <c r="AY621" i="1"/>
  <c r="AU621" i="1"/>
  <c r="AU621" i="1" a="1"/>
  <c r="AC621" i="1" a="1"/>
  <c r="AC621" i="1" s="1"/>
  <c r="AY620" i="1"/>
  <c r="AU620" i="1"/>
  <c r="AU620" i="1" a="1"/>
  <c r="AC620" i="1" a="1"/>
  <c r="AC620" i="1" s="1"/>
  <c r="AY619" i="1"/>
  <c r="AU619" i="1" a="1"/>
  <c r="AU619" i="1" s="1"/>
  <c r="AC619" i="1" a="1"/>
  <c r="AC619" i="1" s="1"/>
  <c r="AY618" i="1"/>
  <c r="AU618" i="1" a="1"/>
  <c r="AU618" i="1" s="1"/>
  <c r="AC618" i="1" a="1"/>
  <c r="AC618" i="1" s="1"/>
  <c r="AY617" i="1"/>
  <c r="AU617" i="1" a="1"/>
  <c r="AU617" i="1" s="1"/>
  <c r="AC617" i="1" a="1"/>
  <c r="AC617" i="1" s="1"/>
  <c r="AY616" i="1"/>
  <c r="AC616" i="1" a="1"/>
  <c r="AC616" i="1" s="1"/>
  <c r="AY615" i="1"/>
  <c r="AC615" i="1" a="1"/>
  <c r="AC615" i="1" s="1"/>
  <c r="AY614" i="1"/>
  <c r="AC614" i="1" a="1"/>
  <c r="AC614" i="1" s="1"/>
  <c r="AY613" i="1"/>
  <c r="AC613" i="1" a="1"/>
  <c r="AC613" i="1" s="1"/>
  <c r="AY612" i="1"/>
  <c r="AC612" i="1"/>
  <c r="AC612" i="1" a="1"/>
  <c r="AY611" i="1"/>
  <c r="AC611" i="1"/>
  <c r="AC611" i="1" a="1"/>
  <c r="AY610" i="1"/>
  <c r="AC610" i="1"/>
  <c r="AC610" i="1" a="1"/>
  <c r="AY609" i="1"/>
  <c r="AC609" i="1" a="1"/>
  <c r="AC609" i="1" s="1"/>
  <c r="AY608" i="1"/>
  <c r="AC608" i="1" a="1"/>
  <c r="AC608" i="1" s="1"/>
  <c r="AY607" i="1"/>
  <c r="AC607" i="1" a="1"/>
  <c r="AC607" i="1" s="1"/>
  <c r="AY606" i="1"/>
  <c r="AC606" i="1" a="1"/>
  <c r="AC606" i="1" s="1"/>
  <c r="AY605" i="1"/>
  <c r="AY604" i="1"/>
  <c r="AY603" i="1"/>
  <c r="AY602" i="1"/>
  <c r="AY601" i="1"/>
  <c r="AY600" i="1"/>
  <c r="AY599" i="1"/>
  <c r="AY598" i="1"/>
  <c r="AY597" i="1"/>
  <c r="AY596" i="1"/>
  <c r="AY595" i="1"/>
  <c r="AC595" i="1" a="1"/>
  <c r="AC595" i="1" s="1"/>
  <c r="AY594" i="1"/>
  <c r="AC594" i="1" a="1"/>
  <c r="AC594" i="1" s="1"/>
  <c r="AY593" i="1"/>
  <c r="AC593" i="1" a="1"/>
  <c r="AC593" i="1" s="1"/>
  <c r="AY592" i="1"/>
  <c r="AC592" i="1"/>
  <c r="AC592" i="1" a="1"/>
  <c r="AY591" i="1"/>
  <c r="AC591" i="1"/>
  <c r="AC591" i="1" a="1"/>
  <c r="AY590" i="1"/>
  <c r="AC590" i="1"/>
  <c r="AC590" i="1" a="1"/>
  <c r="AY589" i="1"/>
  <c r="AC589" i="1" a="1"/>
  <c r="AC589" i="1" s="1"/>
  <c r="AY588" i="1"/>
  <c r="AC588" i="1" a="1"/>
  <c r="AC588" i="1" s="1"/>
  <c r="AY587" i="1"/>
  <c r="AC587" i="1" a="1"/>
  <c r="AC587" i="1" s="1"/>
  <c r="AY586" i="1"/>
  <c r="AU586" i="1" a="1"/>
  <c r="AU586" i="1" s="1"/>
  <c r="AC586" i="1" a="1"/>
  <c r="AC586" i="1" s="1"/>
  <c r="AY585" i="1"/>
  <c r="AU585" i="1" a="1"/>
  <c r="AU585" i="1" s="1"/>
  <c r="AC585" i="1" a="1"/>
  <c r="AC585" i="1" s="1"/>
  <c r="AY584" i="1"/>
  <c r="AU584" i="1" a="1"/>
  <c r="AU584" i="1" s="1"/>
  <c r="AC584" i="1"/>
  <c r="AC584" i="1" a="1"/>
  <c r="AY583" i="1"/>
  <c r="AU583" i="1" a="1"/>
  <c r="AU583" i="1" s="1"/>
  <c r="AC583" i="1"/>
  <c r="AC583" i="1" a="1"/>
  <c r="AY582" i="1"/>
  <c r="AU582" i="1" a="1"/>
  <c r="AU582" i="1" s="1"/>
  <c r="AC582" i="1"/>
  <c r="AC582" i="1" a="1"/>
  <c r="AY581" i="1"/>
  <c r="AU581" i="1"/>
  <c r="AU581" i="1" a="1"/>
  <c r="AC581" i="1"/>
  <c r="AC581" i="1" a="1"/>
  <c r="AY580" i="1"/>
  <c r="AU580" i="1"/>
  <c r="AU580" i="1" a="1"/>
  <c r="AC580" i="1" a="1"/>
  <c r="AC580" i="1" s="1"/>
  <c r="AY579" i="1"/>
  <c r="AU579" i="1" a="1"/>
  <c r="AU579" i="1" s="1"/>
  <c r="AC579" i="1" a="1"/>
  <c r="AC579" i="1" s="1"/>
  <c r="AY578" i="1"/>
  <c r="AU578" i="1" a="1"/>
  <c r="AU578" i="1" s="1"/>
  <c r="AC578" i="1" a="1"/>
  <c r="AC578" i="1" s="1"/>
  <c r="AY577" i="1"/>
  <c r="AU577" i="1" a="1"/>
  <c r="AU577" i="1" s="1"/>
  <c r="AC577" i="1" a="1"/>
  <c r="AC577" i="1" s="1"/>
  <c r="AY576" i="1"/>
  <c r="AU576" i="1" a="1"/>
  <c r="AU576" i="1" s="1"/>
  <c r="AY575" i="1"/>
  <c r="AU575" i="1" a="1"/>
  <c r="AU575" i="1" s="1"/>
  <c r="AC575" i="1" a="1"/>
  <c r="AC575" i="1" s="1"/>
  <c r="AY574" i="1"/>
  <c r="AU574" i="1" a="1"/>
  <c r="AU574" i="1" s="1"/>
  <c r="AC574" i="1"/>
  <c r="AC574" i="1" a="1"/>
  <c r="AY573" i="1"/>
  <c r="AU573" i="1" a="1"/>
  <c r="AU573" i="1" s="1"/>
  <c r="AC573" i="1"/>
  <c r="AC573" i="1" a="1"/>
  <c r="AY572" i="1"/>
  <c r="AU572" i="1" a="1"/>
  <c r="AU572" i="1" s="1"/>
  <c r="AC572" i="1"/>
  <c r="AC572" i="1" a="1"/>
  <c r="AY571" i="1"/>
  <c r="AU571" i="1"/>
  <c r="AU571" i="1" a="1"/>
  <c r="AC571" i="1"/>
  <c r="AC571" i="1" a="1"/>
  <c r="AY570" i="1"/>
  <c r="AU570" i="1"/>
  <c r="AU570" i="1" a="1"/>
  <c r="AC570" i="1" a="1"/>
  <c r="AC570" i="1" s="1"/>
  <c r="AY569" i="1"/>
  <c r="AU569" i="1"/>
  <c r="AU569" i="1" a="1"/>
  <c r="AC569" i="1" a="1"/>
  <c r="AC569" i="1" s="1"/>
  <c r="AY568" i="1"/>
  <c r="AU568" i="1" a="1"/>
  <c r="AU568" i="1" s="1"/>
  <c r="AC568" i="1" a="1"/>
  <c r="AC568" i="1" s="1"/>
  <c r="AY567" i="1"/>
  <c r="AU567" i="1" a="1"/>
  <c r="AU567" i="1" s="1"/>
  <c r="AC567" i="1" a="1"/>
  <c r="AC567" i="1" s="1"/>
  <c r="AY566" i="1"/>
  <c r="AU566" i="1" a="1"/>
  <c r="AU566" i="1" s="1"/>
  <c r="AC566" i="1"/>
  <c r="AC566" i="1" a="1"/>
  <c r="AY565" i="1"/>
  <c r="AU565" i="1" a="1"/>
  <c r="AU565" i="1" s="1"/>
  <c r="AC565" i="1"/>
  <c r="AC565" i="1" a="1"/>
  <c r="AY564" i="1"/>
  <c r="AU564" i="1" a="1"/>
  <c r="AU564" i="1" s="1"/>
  <c r="AC564" i="1"/>
  <c r="AC564" i="1" a="1"/>
  <c r="AY563" i="1"/>
  <c r="AU563" i="1"/>
  <c r="AU563" i="1" a="1"/>
  <c r="AC563" i="1"/>
  <c r="AC563" i="1" a="1"/>
  <c r="AY562" i="1"/>
  <c r="AU562" i="1"/>
  <c r="AU562" i="1" a="1"/>
  <c r="AC562" i="1" a="1"/>
  <c r="AC562" i="1" s="1"/>
  <c r="AY561" i="1"/>
  <c r="AU561" i="1"/>
  <c r="AU561" i="1" a="1"/>
  <c r="AC561" i="1" a="1"/>
  <c r="AC561" i="1" s="1"/>
  <c r="AY560" i="1"/>
  <c r="AU560" i="1" a="1"/>
  <c r="AU560" i="1" s="1"/>
  <c r="AC560" i="1" a="1"/>
  <c r="AC560" i="1" s="1"/>
  <c r="AY559" i="1"/>
  <c r="AU559" i="1" a="1"/>
  <c r="AU559" i="1" s="1"/>
  <c r="AC559" i="1" a="1"/>
  <c r="AC559" i="1" s="1"/>
  <c r="AY558" i="1"/>
  <c r="AU558" i="1" a="1"/>
  <c r="AU558" i="1" s="1"/>
  <c r="AC558" i="1"/>
  <c r="AC558" i="1" a="1"/>
  <c r="AY557" i="1"/>
  <c r="AU557" i="1" a="1"/>
  <c r="AU557" i="1" s="1"/>
  <c r="AC557" i="1"/>
  <c r="AC557" i="1" a="1"/>
  <c r="AY556" i="1"/>
  <c r="AU556" i="1" a="1"/>
  <c r="AU556" i="1" s="1"/>
  <c r="AC556" i="1"/>
  <c r="AC556" i="1" a="1"/>
  <c r="AY555" i="1"/>
  <c r="AU555" i="1"/>
  <c r="AU555" i="1" a="1"/>
  <c r="AC555" i="1"/>
  <c r="AC555" i="1" a="1"/>
  <c r="AY554" i="1"/>
  <c r="AU554" i="1"/>
  <c r="AU554" i="1" a="1"/>
  <c r="AC554" i="1" a="1"/>
  <c r="AC554" i="1" s="1"/>
  <c r="AY553" i="1"/>
  <c r="AU553" i="1"/>
  <c r="AU553" i="1" a="1"/>
  <c r="AC553" i="1" a="1"/>
  <c r="AC553" i="1" s="1"/>
  <c r="AY552" i="1"/>
  <c r="AU552" i="1" a="1"/>
  <c r="AU552" i="1" s="1"/>
  <c r="AC552" i="1" a="1"/>
  <c r="AC552" i="1" s="1"/>
  <c r="AY551" i="1"/>
  <c r="AY550" i="1"/>
  <c r="AY549" i="1"/>
  <c r="AY548" i="1"/>
  <c r="AY547" i="1"/>
  <c r="AY546" i="1"/>
  <c r="AY545" i="1"/>
  <c r="AY544" i="1"/>
  <c r="AY543" i="1"/>
  <c r="AY542" i="1"/>
  <c r="AY541" i="1"/>
  <c r="AY540" i="1"/>
  <c r="AY539" i="1"/>
  <c r="AY538" i="1"/>
  <c r="AC538" i="1" a="1"/>
  <c r="AC538" i="1" s="1"/>
  <c r="AY537" i="1"/>
  <c r="AC537" i="1" a="1"/>
  <c r="AC537" i="1" s="1"/>
  <c r="AY536" i="1"/>
  <c r="AC536" i="1" a="1"/>
  <c r="AC536" i="1" s="1"/>
  <c r="AY535" i="1"/>
  <c r="AC535" i="1"/>
  <c r="AC535" i="1" a="1"/>
  <c r="AY534" i="1"/>
  <c r="AY533" i="1"/>
  <c r="AY532" i="1"/>
  <c r="AY531" i="1"/>
  <c r="AY530" i="1"/>
  <c r="AY529" i="1"/>
  <c r="AY528" i="1"/>
  <c r="AY527" i="1"/>
  <c r="AY526" i="1"/>
  <c r="AY525" i="1"/>
  <c r="AY524" i="1"/>
  <c r="AY523" i="1"/>
  <c r="AY522" i="1"/>
  <c r="AY521" i="1"/>
  <c r="AY520" i="1"/>
  <c r="AC520" i="1"/>
  <c r="AC520" i="1" a="1"/>
  <c r="AY519" i="1"/>
  <c r="AC519" i="1" a="1"/>
  <c r="AC519" i="1" s="1"/>
  <c r="AY518" i="1"/>
  <c r="AC518" i="1" a="1"/>
  <c r="AC518" i="1" s="1"/>
  <c r="AY517" i="1"/>
  <c r="AC517" i="1" a="1"/>
  <c r="AC517" i="1" s="1"/>
  <c r="AY516" i="1"/>
  <c r="AU516" i="1" a="1"/>
  <c r="AU516" i="1" s="1"/>
  <c r="AC516" i="1" a="1"/>
  <c r="AC516" i="1" s="1"/>
  <c r="AY515" i="1"/>
  <c r="AU515" i="1" a="1"/>
  <c r="AU515" i="1" s="1"/>
  <c r="AY514" i="1"/>
  <c r="AU514" i="1" a="1"/>
  <c r="AU514" i="1" s="1"/>
  <c r="AY513" i="1"/>
  <c r="AU513" i="1"/>
  <c r="AU513" i="1" a="1"/>
  <c r="AY512" i="1"/>
  <c r="AU512" i="1"/>
  <c r="AU512" i="1" a="1"/>
  <c r="AY511" i="1"/>
  <c r="AU511" i="1"/>
  <c r="AU511" i="1" a="1"/>
  <c r="AY510" i="1"/>
  <c r="AU510" i="1"/>
  <c r="AU510" i="1" a="1"/>
  <c r="AY509" i="1"/>
  <c r="AU509" i="1" a="1"/>
  <c r="AU509" i="1" s="1"/>
  <c r="AY508" i="1"/>
  <c r="AU508" i="1" a="1"/>
  <c r="AU508" i="1" s="1"/>
  <c r="AY507" i="1"/>
  <c r="AU507" i="1" a="1"/>
  <c r="AU507" i="1" s="1"/>
  <c r="AY506" i="1"/>
  <c r="AU506" i="1" a="1"/>
  <c r="AU506" i="1" s="1"/>
  <c r="AY505" i="1"/>
  <c r="AS505" i="1"/>
  <c r="AS505" i="1" a="1"/>
  <c r="AC505" i="1" a="1"/>
  <c r="AC505" i="1" s="1"/>
  <c r="AY504" i="1"/>
  <c r="AS504" i="1" a="1"/>
  <c r="AS504" i="1" s="1"/>
  <c r="AC504" i="1" a="1"/>
  <c r="AC504" i="1" s="1"/>
  <c r="AY503" i="1"/>
  <c r="AS503" i="1" a="1"/>
  <c r="AS503" i="1" s="1"/>
  <c r="AY502" i="1"/>
  <c r="AS502" i="1" a="1"/>
  <c r="AS502" i="1" s="1"/>
  <c r="AC502" i="1" a="1"/>
  <c r="AC502" i="1" s="1"/>
  <c r="AY501" i="1"/>
  <c r="AS501" i="1" a="1"/>
  <c r="AS501" i="1" s="1"/>
  <c r="AC501" i="1" a="1"/>
  <c r="AC501" i="1" s="1"/>
  <c r="AY500" i="1"/>
  <c r="AC500" i="1" a="1"/>
  <c r="AC500" i="1" s="1"/>
  <c r="AY499" i="1"/>
  <c r="AC499" i="1" a="1"/>
  <c r="AC499" i="1" s="1"/>
  <c r="AY498" i="1"/>
  <c r="AC498" i="1" a="1"/>
  <c r="AC498" i="1" s="1"/>
  <c r="AY497" i="1"/>
  <c r="AC497" i="1"/>
  <c r="AC497" i="1" a="1"/>
  <c r="AY496" i="1"/>
  <c r="AC496" i="1"/>
  <c r="AC496" i="1" a="1"/>
  <c r="AY495" i="1"/>
  <c r="AC495" i="1"/>
  <c r="AC495" i="1" a="1"/>
  <c r="AY494" i="1"/>
  <c r="AC494" i="1"/>
  <c r="AC494" i="1" a="1"/>
  <c r="AY493" i="1"/>
  <c r="AC493" i="1" a="1"/>
  <c r="AC493" i="1" s="1"/>
  <c r="AY492" i="1"/>
  <c r="AC492" i="1" a="1"/>
  <c r="AC492" i="1" s="1"/>
  <c r="AY491" i="1"/>
  <c r="AC491" i="1" a="1"/>
  <c r="AC491" i="1" s="1"/>
  <c r="AY490" i="1"/>
  <c r="AC490" i="1" a="1"/>
  <c r="AC490" i="1" s="1"/>
  <c r="AY489" i="1"/>
  <c r="AC489" i="1"/>
  <c r="AC489" i="1" a="1"/>
  <c r="AY488" i="1"/>
  <c r="AC488" i="1"/>
  <c r="AC488" i="1" a="1"/>
  <c r="AY487" i="1"/>
  <c r="AC487" i="1"/>
  <c r="AC487" i="1" a="1"/>
  <c r="AY486" i="1"/>
  <c r="AC486" i="1"/>
  <c r="AC486" i="1" a="1"/>
  <c r="AY485" i="1"/>
  <c r="AC485" i="1" a="1"/>
  <c r="AC485" i="1" s="1"/>
  <c r="AY484" i="1"/>
  <c r="AC484" i="1" a="1"/>
  <c r="AC484" i="1" s="1"/>
  <c r="AY483" i="1"/>
  <c r="AC483" i="1" a="1"/>
  <c r="AC483" i="1" s="1"/>
  <c r="AY482" i="1"/>
  <c r="AC482" i="1" a="1"/>
  <c r="AC482" i="1" s="1"/>
  <c r="AY481" i="1"/>
  <c r="AC481" i="1"/>
  <c r="AC481" i="1" a="1"/>
  <c r="AY480" i="1"/>
  <c r="AC480" i="1"/>
  <c r="AC480" i="1" a="1"/>
  <c r="AY479" i="1"/>
  <c r="AC479" i="1"/>
  <c r="AC479" i="1" a="1"/>
  <c r="AY478" i="1"/>
  <c r="AC478" i="1"/>
  <c r="AC478" i="1" a="1"/>
  <c r="AY477" i="1"/>
  <c r="AC477" i="1" a="1"/>
  <c r="AC477" i="1" s="1"/>
  <c r="AY476" i="1"/>
  <c r="AC476" i="1" a="1"/>
  <c r="AC476" i="1" s="1"/>
  <c r="AY475" i="1"/>
  <c r="AC475" i="1" a="1"/>
  <c r="AC475" i="1" s="1"/>
  <c r="AY474" i="1"/>
  <c r="AC474" i="1" a="1"/>
  <c r="AC474" i="1" s="1"/>
  <c r="AY473" i="1"/>
  <c r="AC473" i="1"/>
  <c r="AC473" i="1" a="1"/>
  <c r="AY472" i="1"/>
  <c r="AC472" i="1"/>
  <c r="AC472" i="1" a="1"/>
  <c r="AY471" i="1"/>
  <c r="AC471" i="1"/>
  <c r="AC471" i="1" a="1"/>
  <c r="AY470" i="1"/>
  <c r="AY469" i="1"/>
  <c r="AY468" i="1"/>
  <c r="AY467" i="1"/>
  <c r="AY466" i="1"/>
  <c r="AY465" i="1"/>
  <c r="AY464" i="1"/>
  <c r="AY463" i="1"/>
  <c r="AY462" i="1"/>
  <c r="AY461" i="1"/>
  <c r="AY460" i="1"/>
  <c r="AS460" i="1"/>
  <c r="AS460" i="1" a="1"/>
  <c r="AC460" i="1" a="1"/>
  <c r="AC460" i="1" s="1"/>
  <c r="AY459" i="1"/>
  <c r="AS459" i="1"/>
  <c r="AS459" i="1" a="1"/>
  <c r="AC459" i="1" a="1"/>
  <c r="AC459" i="1" s="1"/>
  <c r="AY458" i="1"/>
  <c r="AS458" i="1" a="1"/>
  <c r="AS458" i="1" s="1"/>
  <c r="AC458" i="1" a="1"/>
  <c r="AC458" i="1" s="1"/>
  <c r="AY457" i="1"/>
  <c r="AS457" i="1" a="1"/>
  <c r="AS457" i="1" s="1"/>
  <c r="AC457" i="1" a="1"/>
  <c r="AC457" i="1" s="1"/>
  <c r="AY456" i="1"/>
  <c r="AS456" i="1" a="1"/>
  <c r="AS456" i="1" s="1"/>
  <c r="AC456" i="1"/>
  <c r="AC456" i="1" a="1"/>
  <c r="AY455" i="1"/>
  <c r="AS455" i="1" a="1"/>
  <c r="AS455" i="1" s="1"/>
  <c r="AC455" i="1"/>
  <c r="AC455" i="1" a="1"/>
  <c r="AY454" i="1"/>
  <c r="AC454" i="1"/>
  <c r="AC454" i="1" a="1"/>
  <c r="AY453" i="1"/>
  <c r="AC453" i="1" a="1"/>
  <c r="AC453" i="1" s="1"/>
  <c r="AY452" i="1"/>
  <c r="AC452" i="1" a="1"/>
  <c r="AC452" i="1" s="1"/>
  <c r="AY451" i="1"/>
  <c r="AC451" i="1" a="1"/>
  <c r="AC451" i="1" s="1"/>
  <c r="AY450" i="1"/>
  <c r="AY449" i="1"/>
  <c r="AC449" i="1"/>
  <c r="AC449" i="1" a="1"/>
  <c r="AY448" i="1"/>
  <c r="AC448" i="1"/>
  <c r="AC448" i="1" a="1"/>
  <c r="AY447" i="1"/>
  <c r="AC447" i="1" a="1"/>
  <c r="AC447" i="1" s="1"/>
  <c r="AY446" i="1"/>
  <c r="AY445" i="1"/>
  <c r="AY444" i="1"/>
  <c r="AY443" i="1"/>
  <c r="AY442" i="1"/>
  <c r="AY441" i="1"/>
  <c r="AC441" i="1" a="1"/>
  <c r="AC441" i="1" s="1"/>
  <c r="AY440" i="1"/>
  <c r="AC440" i="1" a="1"/>
  <c r="AC440" i="1" s="1"/>
  <c r="AY439" i="1"/>
  <c r="AC439" i="1" a="1"/>
  <c r="AC439" i="1" s="1"/>
  <c r="AY438" i="1"/>
  <c r="AY437" i="1"/>
  <c r="AY436" i="1"/>
  <c r="AY435" i="1"/>
  <c r="AY434" i="1"/>
  <c r="AY433" i="1"/>
  <c r="AY432" i="1"/>
  <c r="AY431" i="1"/>
  <c r="AY430" i="1"/>
  <c r="AY429" i="1"/>
  <c r="AY428" i="1"/>
  <c r="AY427" i="1"/>
  <c r="AY426" i="1"/>
  <c r="AY425" i="1"/>
  <c r="AU425" i="1" a="1"/>
  <c r="AU425" i="1" s="1"/>
  <c r="AC425" i="1" a="1"/>
  <c r="AC425" i="1" s="1"/>
  <c r="AY424" i="1"/>
  <c r="AU424" i="1" a="1"/>
  <c r="AU424" i="1" s="1"/>
  <c r="AC424" i="1"/>
  <c r="AC424" i="1" a="1"/>
  <c r="AY423" i="1"/>
  <c r="AU423" i="1" a="1"/>
  <c r="AU423" i="1" s="1"/>
  <c r="AC423" i="1"/>
  <c r="AC423" i="1" a="1"/>
  <c r="AY422" i="1"/>
  <c r="AU422" i="1" a="1"/>
  <c r="AU422" i="1" s="1"/>
  <c r="AC422" i="1"/>
  <c r="AC422" i="1" a="1"/>
  <c r="AY421" i="1"/>
  <c r="AU421" i="1"/>
  <c r="AU421" i="1" a="1"/>
  <c r="AC421" i="1"/>
  <c r="AC421" i="1" a="1"/>
  <c r="AY420" i="1"/>
  <c r="AY419" i="1"/>
  <c r="AY418" i="1"/>
  <c r="AY417" i="1"/>
  <c r="AY416" i="1"/>
  <c r="AY415" i="1"/>
  <c r="AY414" i="1"/>
  <c r="AC414" i="1" a="1"/>
  <c r="AC414" i="1" s="1"/>
  <c r="AY413" i="1"/>
  <c r="AC413" i="1" a="1"/>
  <c r="AC413" i="1" s="1"/>
  <c r="AY412" i="1"/>
  <c r="AC412" i="1" a="1"/>
  <c r="AC412" i="1" s="1"/>
  <c r="AY411" i="1"/>
  <c r="AC411" i="1" a="1"/>
  <c r="AC411" i="1" s="1"/>
  <c r="AY410" i="1"/>
  <c r="AC410" i="1" a="1"/>
  <c r="AC410" i="1" s="1"/>
  <c r="AY409" i="1"/>
  <c r="AC409" i="1"/>
  <c r="AC409" i="1" a="1"/>
  <c r="AY408" i="1"/>
  <c r="AC408" i="1"/>
  <c r="AC408" i="1" a="1"/>
  <c r="AY407" i="1"/>
  <c r="AC407" i="1"/>
  <c r="AC407" i="1" a="1"/>
  <c r="AY406" i="1"/>
  <c r="AC406" i="1" a="1"/>
  <c r="AC406" i="1" s="1"/>
  <c r="AY405" i="1"/>
  <c r="AU405" i="1" a="1"/>
  <c r="AU405" i="1" s="1"/>
  <c r="AC405" i="1"/>
  <c r="AC405" i="1" a="1"/>
  <c r="AY404" i="1"/>
  <c r="AU404" i="1" a="1"/>
  <c r="AU404" i="1" s="1"/>
  <c r="AC404" i="1"/>
  <c r="AC404" i="1" a="1"/>
  <c r="AY403" i="1"/>
  <c r="AU403" i="1"/>
  <c r="AU403" i="1" a="1"/>
  <c r="AC403" i="1"/>
  <c r="AC403" i="1" a="1"/>
  <c r="AY402" i="1"/>
  <c r="AU402" i="1"/>
  <c r="AU402" i="1" a="1"/>
  <c r="AC402" i="1" a="1"/>
  <c r="AC402" i="1" s="1"/>
  <c r="AY401" i="1"/>
  <c r="AU401" i="1"/>
  <c r="AU401" i="1" a="1"/>
  <c r="AC401" i="1" a="1"/>
  <c r="AC401" i="1" s="1"/>
  <c r="AY400" i="1"/>
  <c r="AU400" i="1" a="1"/>
  <c r="AU400" i="1" s="1"/>
  <c r="AC400" i="1" a="1"/>
  <c r="AC400" i="1" s="1"/>
  <c r="AY399" i="1"/>
  <c r="AU399" i="1" a="1"/>
  <c r="AU399" i="1" s="1"/>
  <c r="AC399" i="1" a="1"/>
  <c r="AC399" i="1" s="1"/>
  <c r="AY398" i="1"/>
  <c r="AC398" i="1" a="1"/>
  <c r="AC398" i="1" s="1"/>
  <c r="AY397" i="1"/>
  <c r="AC397" i="1" a="1"/>
  <c r="AC397" i="1" s="1"/>
  <c r="AY396" i="1"/>
  <c r="AC396" i="1" a="1"/>
  <c r="AC396" i="1" s="1"/>
  <c r="AY395" i="1"/>
  <c r="AC395" i="1"/>
  <c r="AC395" i="1" a="1"/>
  <c r="AY394" i="1"/>
  <c r="AS394" i="1"/>
  <c r="AS394" i="1" a="1"/>
  <c r="AY393" i="1"/>
  <c r="AS393" i="1"/>
  <c r="AS393" i="1" a="1"/>
  <c r="AY392" i="1"/>
  <c r="AS392" i="1"/>
  <c r="AS392" i="1" a="1"/>
  <c r="AY391" i="1"/>
  <c r="AS391" i="1" a="1"/>
  <c r="AS391" i="1" s="1"/>
  <c r="AY390" i="1"/>
  <c r="AS390" i="1" a="1"/>
  <c r="AS390" i="1" s="1"/>
  <c r="AY389" i="1"/>
  <c r="AS389" i="1" a="1"/>
  <c r="AS389" i="1" s="1"/>
  <c r="AY388" i="1"/>
  <c r="AS388" i="1" a="1"/>
  <c r="AS388" i="1" s="1"/>
  <c r="AY387" i="1"/>
  <c r="AS387" i="1"/>
  <c r="AS387" i="1" a="1"/>
  <c r="AY386" i="1"/>
  <c r="AS386" i="1"/>
  <c r="AS386" i="1" a="1"/>
  <c r="AY385" i="1"/>
  <c r="AY384" i="1"/>
  <c r="AY383" i="1"/>
  <c r="AC383" i="1"/>
  <c r="AC383" i="1" a="1"/>
  <c r="AY382" i="1"/>
  <c r="AY381" i="1"/>
  <c r="AY380" i="1"/>
  <c r="AY379" i="1"/>
  <c r="AC379" i="1"/>
  <c r="AC379" i="1" a="1"/>
  <c r="AY378" i="1"/>
  <c r="AC378" i="1"/>
  <c r="AC378" i="1" a="1"/>
  <c r="AY377" i="1"/>
  <c r="AY376" i="1"/>
  <c r="AY375" i="1"/>
  <c r="AY374" i="1"/>
  <c r="AC374" i="1" a="1"/>
  <c r="AC374" i="1" s="1"/>
  <c r="AY373" i="1"/>
  <c r="AC373" i="1" a="1"/>
  <c r="AC373" i="1" s="1"/>
  <c r="AY372" i="1"/>
  <c r="AC372" i="1" a="1"/>
  <c r="AC372" i="1" s="1"/>
  <c r="AY371" i="1"/>
  <c r="AC371" i="1"/>
  <c r="AC371" i="1" a="1"/>
  <c r="AY370" i="1"/>
  <c r="AC370" i="1"/>
  <c r="AC370" i="1" a="1"/>
  <c r="AY369" i="1"/>
  <c r="AY368" i="1"/>
  <c r="AY367" i="1"/>
  <c r="AY366" i="1"/>
  <c r="AY365" i="1"/>
  <c r="AC365" i="1" a="1"/>
  <c r="AC365" i="1" s="1"/>
  <c r="AY364" i="1"/>
  <c r="AV364" i="1" a="1"/>
  <c r="AV364" i="1" s="1"/>
  <c r="AU364" i="1" a="1"/>
  <c r="AU364" i="1" s="1"/>
  <c r="AC364" i="1"/>
  <c r="AC364" i="1" a="1"/>
  <c r="AY363" i="1"/>
  <c r="AY362" i="1"/>
  <c r="AY361" i="1"/>
  <c r="AC361" i="1"/>
  <c r="AC361" i="1" a="1"/>
  <c r="AY360" i="1"/>
  <c r="AV360" i="1"/>
  <c r="AV360" i="1" a="1"/>
  <c r="AU360" i="1"/>
  <c r="AU360" i="1" a="1"/>
  <c r="AC360" i="1" a="1"/>
  <c r="AC360" i="1" s="1"/>
  <c r="AY359" i="1"/>
  <c r="AY358" i="1"/>
  <c r="AY357" i="1"/>
  <c r="AY356" i="1"/>
  <c r="AY355" i="1"/>
  <c r="AY354" i="1"/>
  <c r="AY353" i="1"/>
  <c r="AY352" i="1"/>
  <c r="AY351" i="1"/>
  <c r="AY350" i="1"/>
  <c r="AY349" i="1"/>
  <c r="AY348" i="1"/>
  <c r="AY347" i="1"/>
  <c r="AC347" i="1" a="1"/>
  <c r="AC347" i="1" s="1"/>
  <c r="AY346" i="1"/>
  <c r="AC346" i="1" a="1"/>
  <c r="AC346" i="1" s="1"/>
  <c r="AY345" i="1"/>
  <c r="AC345" i="1" a="1"/>
  <c r="AC345" i="1" s="1"/>
  <c r="AY344" i="1"/>
  <c r="AC344" i="1" a="1"/>
  <c r="AC344" i="1" s="1"/>
  <c r="AY343" i="1"/>
  <c r="AC343" i="1"/>
  <c r="AC343" i="1" a="1"/>
  <c r="AY342" i="1"/>
  <c r="AC342" i="1"/>
  <c r="AC342" i="1" a="1"/>
  <c r="AY341" i="1"/>
  <c r="AV341" i="1"/>
  <c r="AV341" i="1" a="1"/>
  <c r="AU341" i="1"/>
  <c r="AU341" i="1" a="1"/>
  <c r="AC341" i="1" a="1"/>
  <c r="AC341" i="1" s="1"/>
  <c r="AY340" i="1"/>
  <c r="AU340" i="1" a="1"/>
  <c r="AU340" i="1" s="1"/>
  <c r="AC340" i="1" a="1"/>
  <c r="AC340" i="1" s="1"/>
  <c r="AY339" i="1"/>
  <c r="AV339" i="1" a="1"/>
  <c r="AV339" i="1" s="1"/>
  <c r="AU339" i="1" a="1"/>
  <c r="AU339" i="1" s="1"/>
  <c r="AC339" i="1"/>
  <c r="AC339" i="1" a="1"/>
  <c r="AY338" i="1"/>
  <c r="AV338" i="1"/>
  <c r="AV338" i="1" a="1"/>
  <c r="AU338" i="1"/>
  <c r="AU338" i="1" a="1"/>
  <c r="AC338" i="1" a="1"/>
  <c r="AC338" i="1" s="1"/>
  <c r="AY337" i="1"/>
  <c r="AV337" i="1"/>
  <c r="AV337" i="1" a="1"/>
  <c r="AU337" i="1" a="1"/>
  <c r="AU337" i="1" s="1"/>
  <c r="AC337" i="1" a="1"/>
  <c r="AC337" i="1" s="1"/>
  <c r="AY336" i="1"/>
  <c r="AV336" i="1" a="1"/>
  <c r="AV336" i="1" s="1"/>
  <c r="AU336" i="1"/>
  <c r="AU336" i="1" a="1"/>
  <c r="AC336" i="1"/>
  <c r="AC336" i="1" a="1"/>
  <c r="AY335" i="1"/>
  <c r="AC335" i="1"/>
  <c r="AC335" i="1" a="1"/>
  <c r="AY334" i="1"/>
  <c r="AC334" i="1"/>
  <c r="AC334" i="1" a="1"/>
  <c r="AY333" i="1"/>
  <c r="AC333" i="1" a="1"/>
  <c r="AC333" i="1" s="1"/>
  <c r="AY332" i="1"/>
  <c r="AC332" i="1" a="1"/>
  <c r="AC332" i="1" s="1"/>
  <c r="AY331" i="1"/>
  <c r="AC331" i="1" a="1"/>
  <c r="AC331" i="1" s="1"/>
  <c r="AY330" i="1"/>
  <c r="AC330" i="1" a="1"/>
  <c r="AC330" i="1" s="1"/>
  <c r="AY329" i="1"/>
  <c r="AC329" i="1"/>
  <c r="AC329" i="1" a="1"/>
  <c r="AY328" i="1"/>
  <c r="AC328" i="1"/>
  <c r="AC328" i="1" a="1"/>
  <c r="AY327" i="1"/>
  <c r="AC327" i="1"/>
  <c r="AC327" i="1" a="1"/>
  <c r="AY326" i="1"/>
  <c r="AC326" i="1"/>
  <c r="AC326" i="1" a="1"/>
  <c r="AY325" i="1"/>
  <c r="AC325" i="1" a="1"/>
  <c r="AC325" i="1" s="1"/>
  <c r="AY324" i="1"/>
  <c r="AC324" i="1" a="1"/>
  <c r="AC324" i="1" s="1"/>
  <c r="AY323" i="1"/>
  <c r="AC323" i="1" a="1"/>
  <c r="AC323" i="1" s="1"/>
  <c r="AY322" i="1"/>
  <c r="AC322" i="1" a="1"/>
  <c r="AC322" i="1" s="1"/>
  <c r="AY321" i="1"/>
  <c r="AC321" i="1"/>
  <c r="AC321" i="1" a="1"/>
  <c r="AY320" i="1"/>
  <c r="AC320" i="1"/>
  <c r="AC320" i="1" a="1"/>
  <c r="AY319" i="1"/>
  <c r="AC319" i="1"/>
  <c r="AC319" i="1" a="1"/>
  <c r="AY318" i="1"/>
  <c r="AC318" i="1"/>
  <c r="AC318" i="1" a="1"/>
  <c r="AY317" i="1"/>
  <c r="AC317" i="1" a="1"/>
  <c r="AC317" i="1" s="1"/>
  <c r="AY316" i="1"/>
  <c r="AC316" i="1" a="1"/>
  <c r="AC316" i="1" s="1"/>
  <c r="AY315" i="1"/>
  <c r="AC315" i="1" a="1"/>
  <c r="AC315" i="1" s="1"/>
  <c r="AY314" i="1"/>
  <c r="AC314" i="1" a="1"/>
  <c r="AC314" i="1" s="1"/>
  <c r="AY313" i="1"/>
  <c r="AC313" i="1"/>
  <c r="AC313" i="1" a="1"/>
  <c r="AY312" i="1"/>
  <c r="AV312" i="1"/>
  <c r="AV312" i="1" a="1"/>
  <c r="AU312" i="1" a="1"/>
  <c r="AU312" i="1" s="1"/>
  <c r="AC312" i="1" a="1"/>
  <c r="AC312" i="1" s="1"/>
  <c r="AY311" i="1"/>
  <c r="AU311" i="1" a="1"/>
  <c r="AU311" i="1" s="1"/>
  <c r="AC311" i="1" a="1"/>
  <c r="AC311" i="1" s="1"/>
  <c r="AY310" i="1"/>
  <c r="AU310" i="1" a="1"/>
  <c r="AU310" i="1" s="1"/>
  <c r="AC310" i="1"/>
  <c r="AC310" i="1" a="1"/>
  <c r="AY309" i="1"/>
  <c r="AV309" i="1" a="1"/>
  <c r="AV309" i="1" s="1"/>
  <c r="AU309" i="1"/>
  <c r="AU309" i="1" a="1"/>
  <c r="AC309" i="1"/>
  <c r="AC309" i="1" a="1"/>
  <c r="AY308" i="1"/>
  <c r="AV308" i="1"/>
  <c r="AV308" i="1" a="1"/>
  <c r="AU308" i="1" a="1"/>
  <c r="AU308" i="1" s="1"/>
  <c r="AC308" i="1" a="1"/>
  <c r="AC308" i="1" s="1"/>
  <c r="AY307" i="1"/>
  <c r="AV307" i="1" a="1"/>
  <c r="AV307" i="1" s="1"/>
  <c r="AU307" i="1" a="1"/>
  <c r="AU307" i="1" s="1"/>
  <c r="AC307" i="1"/>
  <c r="AC307" i="1" a="1"/>
  <c r="AY306" i="1"/>
  <c r="AU306" i="1"/>
  <c r="AU306" i="1" a="1"/>
  <c r="AC306" i="1"/>
  <c r="AC306" i="1" a="1"/>
  <c r="AY305" i="1"/>
  <c r="AU305" i="1"/>
  <c r="AU305" i="1" a="1"/>
  <c r="AC305" i="1"/>
  <c r="AC305" i="1" a="1"/>
  <c r="AY304" i="1"/>
  <c r="AV304" i="1"/>
  <c r="AV304" i="1" a="1"/>
  <c r="AU304" i="1" a="1"/>
  <c r="AU304" i="1" s="1"/>
  <c r="AC304" i="1" a="1"/>
  <c r="AC304" i="1" s="1"/>
  <c r="AY303" i="1"/>
  <c r="AV303" i="1" a="1"/>
  <c r="AV303" i="1" s="1"/>
  <c r="AU303" i="1" a="1"/>
  <c r="AU303" i="1" s="1"/>
  <c r="AC303" i="1"/>
  <c r="AC303" i="1" a="1"/>
  <c r="AY302" i="1"/>
  <c r="AV302" i="1"/>
  <c r="AV302" i="1" a="1"/>
  <c r="AU302" i="1"/>
  <c r="AU302" i="1" a="1"/>
  <c r="AC302" i="1" a="1"/>
  <c r="AC302" i="1" s="1"/>
  <c r="AY301" i="1"/>
  <c r="AU301" i="1"/>
  <c r="AU301" i="1" a="1"/>
  <c r="AC301" i="1" a="1"/>
  <c r="AC301" i="1" s="1"/>
  <c r="AY300" i="1"/>
  <c r="AU300" i="1" a="1"/>
  <c r="AU300" i="1" s="1"/>
  <c r="AC300" i="1" a="1"/>
  <c r="AC300" i="1" s="1"/>
  <c r="AY299" i="1"/>
  <c r="AV299" i="1" a="1"/>
  <c r="AV299" i="1" s="1"/>
  <c r="AU299" i="1" a="1"/>
  <c r="AU299" i="1" s="1"/>
  <c r="AC299" i="1"/>
  <c r="AC299" i="1" a="1"/>
  <c r="AY298" i="1"/>
  <c r="AY297" i="1"/>
  <c r="AY296" i="1"/>
  <c r="AY295" i="1"/>
  <c r="AY294" i="1"/>
  <c r="AY293" i="1"/>
  <c r="AY292" i="1"/>
  <c r="AY291" i="1"/>
  <c r="AY290" i="1"/>
  <c r="AY289" i="1"/>
  <c r="AY288" i="1"/>
  <c r="AY287" i="1"/>
  <c r="AY286" i="1"/>
  <c r="AY285" i="1"/>
  <c r="AY284" i="1"/>
  <c r="AY283" i="1"/>
  <c r="AY282" i="1"/>
  <c r="AY281" i="1"/>
  <c r="AY280" i="1"/>
  <c r="AY279" i="1"/>
  <c r="AY278" i="1"/>
  <c r="AY277" i="1"/>
  <c r="AC277" i="1"/>
  <c r="AC277" i="1" a="1"/>
  <c r="AY276" i="1"/>
  <c r="AC276" i="1"/>
  <c r="AC276" i="1" a="1"/>
  <c r="AY275" i="1"/>
  <c r="AC275" i="1" a="1"/>
  <c r="AC275" i="1" s="1"/>
  <c r="AY274" i="1"/>
  <c r="AY273" i="1"/>
  <c r="AY272" i="1"/>
  <c r="AY271" i="1"/>
  <c r="AY270" i="1"/>
  <c r="AC270" i="1"/>
  <c r="AC270" i="1" a="1"/>
  <c r="AY269" i="1"/>
  <c r="AC269" i="1"/>
  <c r="AC269" i="1" a="1"/>
  <c r="AY268" i="1"/>
  <c r="AC268" i="1" a="1"/>
  <c r="AC268" i="1" s="1"/>
  <c r="AY267" i="1"/>
  <c r="AY266" i="1"/>
  <c r="AC266" i="1" a="1"/>
  <c r="AC266" i="1" s="1"/>
  <c r="AY265" i="1"/>
  <c r="AY264" i="1"/>
  <c r="AY263" i="1"/>
  <c r="AY262" i="1"/>
  <c r="AY261" i="1"/>
  <c r="AY260" i="1"/>
  <c r="AV260" i="1" a="1"/>
  <c r="AV260" i="1" s="1"/>
  <c r="AU260" i="1" a="1"/>
  <c r="AU260" i="1" s="1"/>
  <c r="AC260" i="1" a="1"/>
  <c r="AC260" i="1" s="1"/>
  <c r="AY259" i="1"/>
  <c r="AV259" i="1" a="1"/>
  <c r="AV259" i="1" s="1"/>
  <c r="AU259" i="1"/>
  <c r="AU259" i="1" a="1"/>
  <c r="AC259" i="1"/>
  <c r="AC259" i="1" a="1"/>
  <c r="AY258" i="1"/>
  <c r="AV258" i="1"/>
  <c r="AV258" i="1" a="1"/>
  <c r="AU258" i="1" a="1"/>
  <c r="AU258" i="1" s="1"/>
  <c r="AC258" i="1" a="1"/>
  <c r="AC258" i="1" s="1"/>
  <c r="AY257" i="1"/>
  <c r="AV257" i="1" a="1"/>
  <c r="AV257" i="1" s="1"/>
  <c r="AU257" i="1" a="1"/>
  <c r="AU257" i="1" s="1"/>
  <c r="AC257" i="1"/>
  <c r="AC257" i="1" a="1"/>
  <c r="AY256" i="1"/>
  <c r="AV256" i="1" a="1"/>
  <c r="AV256" i="1" s="1"/>
  <c r="AU256" i="1"/>
  <c r="AU256" i="1" a="1"/>
  <c r="AY255" i="1"/>
  <c r="AV255" i="1"/>
  <c r="AV255" i="1" a="1"/>
  <c r="AU255" i="1"/>
  <c r="AU255" i="1" a="1"/>
  <c r="AY254" i="1"/>
  <c r="AV254" i="1"/>
  <c r="AV254" i="1" a="1"/>
  <c r="AU254" i="1" a="1"/>
  <c r="AU254" i="1" s="1"/>
  <c r="AY253" i="1"/>
  <c r="AV253" i="1"/>
  <c r="AV253" i="1" a="1"/>
  <c r="AU253" i="1" a="1"/>
  <c r="AU253" i="1" s="1"/>
  <c r="AC253" i="1" a="1"/>
  <c r="AC253" i="1" s="1"/>
  <c r="AY252" i="1"/>
  <c r="AU252" i="1" a="1"/>
  <c r="AU252" i="1" s="1"/>
  <c r="AC252" i="1" a="1"/>
  <c r="AC252" i="1" s="1"/>
  <c r="AY251" i="1"/>
  <c r="AV251" i="1" a="1"/>
  <c r="AV251" i="1" s="1"/>
  <c r="AU251" i="1"/>
  <c r="AU251" i="1" a="1"/>
  <c r="AC251" i="1"/>
  <c r="AC251" i="1" a="1"/>
  <c r="AY250" i="1"/>
  <c r="AV250" i="1"/>
  <c r="AV250" i="1" a="1"/>
  <c r="AU250" i="1" a="1"/>
  <c r="AU250" i="1" s="1"/>
  <c r="AY249" i="1"/>
  <c r="AV249" i="1"/>
  <c r="AV249" i="1" a="1"/>
  <c r="AU249" i="1" a="1"/>
  <c r="AU249" i="1" s="1"/>
  <c r="AY248" i="1"/>
  <c r="AV248" i="1" a="1"/>
  <c r="AV248" i="1" s="1"/>
  <c r="AU248" i="1" a="1"/>
  <c r="AU248" i="1" s="1"/>
  <c r="AY247" i="1"/>
  <c r="AV247" i="1" a="1"/>
  <c r="AV247" i="1" s="1"/>
  <c r="AU247" i="1" a="1"/>
  <c r="AU247" i="1" s="1"/>
  <c r="AC247" i="1"/>
  <c r="AC247" i="1" a="1"/>
  <c r="AY246" i="1"/>
  <c r="AU246" i="1"/>
  <c r="AU246" i="1" a="1"/>
  <c r="AC246" i="1"/>
  <c r="AC246" i="1" a="1"/>
  <c r="AY245" i="1"/>
  <c r="AV245" i="1"/>
  <c r="AV245" i="1" a="1"/>
  <c r="AU245" i="1"/>
  <c r="AU245" i="1" a="1"/>
  <c r="AC245" i="1" a="1"/>
  <c r="AC245" i="1" s="1"/>
  <c r="AY244" i="1"/>
  <c r="AY243" i="1"/>
  <c r="AY242" i="1"/>
  <c r="AY241" i="1"/>
  <c r="AY240" i="1"/>
  <c r="AC240" i="1"/>
  <c r="AC240" i="1" a="1"/>
  <c r="AY239" i="1"/>
  <c r="AC239" i="1" a="1"/>
  <c r="AC239" i="1" s="1"/>
  <c r="AY238" i="1"/>
  <c r="AY237" i="1"/>
  <c r="AY236" i="1"/>
  <c r="AY235" i="1"/>
  <c r="AY234" i="1"/>
  <c r="AY233" i="1"/>
  <c r="AY232" i="1"/>
  <c r="AY231" i="1"/>
  <c r="AC231" i="1"/>
  <c r="AC231" i="1" a="1"/>
  <c r="AY230" i="1"/>
  <c r="AC230" i="1" a="1"/>
  <c r="AC230" i="1" s="1"/>
  <c r="AY229" i="1"/>
  <c r="AC229" i="1" a="1"/>
  <c r="AC229" i="1" s="1"/>
  <c r="AY228" i="1"/>
  <c r="AC228" i="1" a="1"/>
  <c r="AC228" i="1" s="1"/>
  <c r="AY227" i="1"/>
  <c r="AC227" i="1" a="1"/>
  <c r="AC227" i="1" s="1"/>
  <c r="AY226" i="1"/>
  <c r="AC226" i="1" a="1"/>
  <c r="AC226" i="1" s="1"/>
  <c r="AY225" i="1"/>
  <c r="AC225" i="1"/>
  <c r="AC225" i="1" a="1"/>
  <c r="AY224" i="1"/>
  <c r="AC224" i="1"/>
  <c r="AC224" i="1" a="1"/>
  <c r="AY223" i="1"/>
  <c r="AC223" i="1"/>
  <c r="AC223" i="1" a="1"/>
  <c r="AY222" i="1"/>
  <c r="AC222" i="1" a="1"/>
  <c r="AC222" i="1" s="1"/>
  <c r="AY221" i="1"/>
  <c r="AC221" i="1" a="1"/>
  <c r="AC221" i="1" s="1"/>
  <c r="AY220" i="1"/>
  <c r="AC220" i="1" a="1"/>
  <c r="AC220" i="1" s="1"/>
  <c r="AY219" i="1"/>
  <c r="AC219" i="1" a="1"/>
  <c r="AC219" i="1" s="1"/>
  <c r="AY218" i="1"/>
  <c r="AC218" i="1" a="1"/>
  <c r="AC218" i="1" s="1"/>
  <c r="AY217" i="1"/>
  <c r="AC217" i="1"/>
  <c r="AC217" i="1" a="1"/>
  <c r="AY216" i="1"/>
  <c r="AC216" i="1"/>
  <c r="AC216" i="1" a="1"/>
  <c r="AY215" i="1"/>
  <c r="AC215" i="1"/>
  <c r="AC215" i="1" a="1"/>
  <c r="AY214" i="1"/>
  <c r="AC214" i="1" a="1"/>
  <c r="AC214" i="1" s="1"/>
  <c r="AY213" i="1"/>
  <c r="AC213" i="1" a="1"/>
  <c r="AC213" i="1" s="1"/>
  <c r="AY212" i="1"/>
  <c r="AC212" i="1" a="1"/>
  <c r="AC212" i="1" s="1"/>
  <c r="AY211" i="1"/>
  <c r="AY210" i="1"/>
  <c r="AY209" i="1"/>
  <c r="AY208" i="1"/>
  <c r="AY207" i="1"/>
  <c r="AY206" i="1"/>
  <c r="AY205" i="1"/>
  <c r="AY204" i="1"/>
  <c r="AY203" i="1"/>
  <c r="AY202" i="1"/>
  <c r="AY201" i="1"/>
  <c r="AY200" i="1"/>
  <c r="AY199" i="1"/>
  <c r="AY198" i="1"/>
  <c r="AY197" i="1"/>
  <c r="AY196" i="1"/>
  <c r="AY195" i="1"/>
  <c r="AY194" i="1"/>
  <c r="AY193" i="1"/>
  <c r="AY192" i="1"/>
  <c r="AY191" i="1"/>
  <c r="AY190" i="1"/>
  <c r="AY189" i="1"/>
  <c r="AY188" i="1"/>
  <c r="AY187" i="1"/>
  <c r="AC187" i="1" a="1"/>
  <c r="AC187" i="1" s="1"/>
  <c r="AY186" i="1"/>
  <c r="AC186" i="1" a="1"/>
  <c r="AC186" i="1" s="1"/>
  <c r="AY185" i="1"/>
  <c r="AC185" i="1"/>
  <c r="AC185" i="1" a="1"/>
  <c r="AY184" i="1"/>
  <c r="AC184" i="1"/>
  <c r="AC184" i="1" a="1"/>
  <c r="AY183" i="1"/>
  <c r="AC183" i="1"/>
  <c r="AC183" i="1" a="1"/>
  <c r="AY182" i="1"/>
  <c r="AC182" i="1" a="1"/>
  <c r="AC182" i="1" s="1"/>
  <c r="AY181" i="1"/>
  <c r="AC181" i="1" a="1"/>
  <c r="AC181" i="1" s="1"/>
  <c r="AY180" i="1"/>
  <c r="AC180" i="1" a="1"/>
  <c r="AC180" i="1" s="1"/>
  <c r="AY179" i="1"/>
  <c r="AC179" i="1" a="1"/>
  <c r="AC179" i="1" s="1"/>
  <c r="AY178" i="1"/>
  <c r="AC178" i="1" a="1"/>
  <c r="AC178" i="1" s="1"/>
  <c r="AY177" i="1"/>
  <c r="AC177" i="1"/>
  <c r="AC177" i="1" a="1"/>
  <c r="AY176" i="1"/>
  <c r="AC176" i="1"/>
  <c r="AC176" i="1" a="1"/>
  <c r="AY175" i="1"/>
  <c r="AC175" i="1"/>
  <c r="AC175" i="1" a="1"/>
  <c r="AY174" i="1"/>
  <c r="AY173" i="1"/>
  <c r="AY172" i="1"/>
  <c r="AY171" i="1"/>
  <c r="AY170" i="1"/>
  <c r="AY169" i="1"/>
  <c r="AY168" i="1"/>
  <c r="AY167" i="1"/>
  <c r="AY166" i="1"/>
  <c r="AY165" i="1"/>
  <c r="AY164" i="1"/>
  <c r="AY163" i="1"/>
  <c r="AY162" i="1"/>
  <c r="AC162" i="1" a="1"/>
  <c r="AC162" i="1" s="1"/>
  <c r="AY161" i="1"/>
  <c r="AC161" i="1"/>
  <c r="AC161" i="1" a="1"/>
  <c r="AY160" i="1"/>
  <c r="AC160" i="1"/>
  <c r="AC160" i="1" a="1"/>
  <c r="AY159" i="1"/>
  <c r="AY158" i="1"/>
  <c r="AC158" i="1" a="1"/>
  <c r="AC158" i="1" s="1"/>
  <c r="AY157" i="1"/>
  <c r="AC157" i="1" a="1"/>
  <c r="AC157" i="1" s="1"/>
  <c r="AY156" i="1"/>
  <c r="AC156" i="1" a="1"/>
  <c r="AC156" i="1" s="1"/>
  <c r="AY155" i="1"/>
  <c r="AC155" i="1"/>
  <c r="AC155" i="1" a="1"/>
  <c r="AY154" i="1"/>
  <c r="AC154" i="1"/>
  <c r="AC154" i="1" a="1"/>
  <c r="AY153" i="1"/>
  <c r="AC153" i="1"/>
  <c r="AC153" i="1" a="1"/>
  <c r="AY152" i="1"/>
  <c r="AY151" i="1"/>
  <c r="AC151" i="1" a="1"/>
  <c r="AC151" i="1" s="1"/>
  <c r="AY150" i="1"/>
  <c r="AC150" i="1" a="1"/>
  <c r="AC150" i="1" s="1"/>
  <c r="AY149" i="1"/>
  <c r="AC149" i="1" a="1"/>
  <c r="AC149" i="1" s="1"/>
  <c r="AY148" i="1"/>
  <c r="AC148" i="1"/>
  <c r="AC148" i="1" a="1"/>
  <c r="AY147" i="1"/>
  <c r="AC147" i="1"/>
  <c r="AC147" i="1" a="1"/>
  <c r="AY146" i="1"/>
  <c r="AC146" i="1"/>
  <c r="AC146" i="1" a="1"/>
  <c r="AY145" i="1"/>
  <c r="AC145" i="1" a="1"/>
  <c r="AC145" i="1" s="1"/>
  <c r="AY144" i="1"/>
  <c r="AC144" i="1" a="1"/>
  <c r="AC144" i="1" s="1"/>
  <c r="AY143" i="1"/>
  <c r="AC143" i="1" a="1"/>
  <c r="AC143" i="1" s="1"/>
  <c r="AY142" i="1"/>
  <c r="AC142" i="1" a="1"/>
  <c r="AC142" i="1" s="1"/>
  <c r="AY141" i="1"/>
  <c r="AC141" i="1" a="1"/>
  <c r="AC141" i="1" s="1"/>
  <c r="AY140" i="1"/>
  <c r="AC140" i="1"/>
  <c r="AC140" i="1" a="1"/>
  <c r="AY139" i="1"/>
  <c r="AY138" i="1"/>
  <c r="AY137" i="1"/>
  <c r="AY136" i="1"/>
  <c r="AY135" i="1"/>
  <c r="AY134" i="1"/>
  <c r="AY133" i="1"/>
  <c r="AY132" i="1"/>
  <c r="AY131" i="1"/>
  <c r="AY130" i="1"/>
  <c r="AY129" i="1"/>
  <c r="AY128" i="1"/>
  <c r="AU128" i="1"/>
  <c r="AU128" i="1" a="1"/>
  <c r="AC128" i="1"/>
  <c r="AC128" i="1" a="1"/>
  <c r="AY127" i="1"/>
  <c r="AV127" i="1"/>
  <c r="AV127" i="1" a="1"/>
  <c r="AU127" i="1" a="1"/>
  <c r="AU127" i="1" s="1"/>
  <c r="AC127" i="1" a="1"/>
  <c r="AC127" i="1" s="1"/>
  <c r="AY126" i="1"/>
  <c r="AV126" i="1" a="1"/>
  <c r="AV126" i="1" s="1"/>
  <c r="AU126" i="1" a="1"/>
  <c r="AU126" i="1" s="1"/>
  <c r="AC126" i="1"/>
  <c r="AC126" i="1" a="1"/>
  <c r="AY125" i="1"/>
  <c r="AV125" i="1" a="1"/>
  <c r="AV125" i="1" s="1"/>
  <c r="AU125" i="1"/>
  <c r="AU125" i="1" a="1"/>
  <c r="AC125" i="1" a="1"/>
  <c r="AC125" i="1" s="1"/>
  <c r="AY124" i="1"/>
  <c r="AY123" i="1"/>
  <c r="AY122" i="1"/>
  <c r="AY121" i="1"/>
  <c r="AU121" i="1"/>
  <c r="AU121" i="1" a="1"/>
  <c r="AC121" i="1" a="1"/>
  <c r="AC121" i="1" s="1"/>
  <c r="AY120" i="1"/>
  <c r="AU120" i="1"/>
  <c r="AU120" i="1" a="1"/>
  <c r="AC120" i="1" a="1"/>
  <c r="AC120" i="1" s="1"/>
  <c r="AY119" i="1"/>
  <c r="AU119" i="1" a="1"/>
  <c r="AU119" i="1" s="1"/>
  <c r="AC119" i="1" a="1"/>
  <c r="AC119" i="1" s="1"/>
  <c r="AY118" i="1"/>
  <c r="AU118" i="1" a="1"/>
  <c r="AU118" i="1" s="1"/>
  <c r="AC118" i="1" a="1"/>
  <c r="AC118" i="1" s="1"/>
  <c r="AY117" i="1"/>
  <c r="AU117" i="1" a="1"/>
  <c r="AU117" i="1" s="1"/>
  <c r="AC117" i="1" a="1"/>
  <c r="AC117" i="1" s="1"/>
  <c r="AY116" i="1"/>
  <c r="AU116" i="1" a="1"/>
  <c r="AU116" i="1" s="1"/>
  <c r="AC116" i="1"/>
  <c r="AC116" i="1" a="1"/>
  <c r="AY115" i="1"/>
  <c r="AU115" i="1" a="1"/>
  <c r="AU115" i="1" s="1"/>
  <c r="AC115" i="1"/>
  <c r="AC115" i="1" a="1"/>
  <c r="AY114" i="1"/>
  <c r="AU114" i="1"/>
  <c r="AU114" i="1" a="1"/>
  <c r="AC114" i="1"/>
  <c r="AC114" i="1" a="1"/>
  <c r="AY113" i="1"/>
  <c r="AU113" i="1"/>
  <c r="AU113" i="1" a="1"/>
  <c r="AC113" i="1" a="1"/>
  <c r="AC113" i="1" s="1"/>
  <c r="AY112" i="1"/>
  <c r="AY111" i="1"/>
  <c r="AY110" i="1"/>
  <c r="AY109" i="1"/>
  <c r="AY108" i="1"/>
  <c r="AY107" i="1"/>
  <c r="AY106" i="1"/>
  <c r="AY105" i="1"/>
  <c r="AY104" i="1"/>
  <c r="AU29" i="1"/>
  <c r="AU29" i="1" a="1"/>
  <c r="AU27" i="1" a="1"/>
  <c r="AU27" i="1" s="1"/>
  <c r="AU25" i="1" a="1"/>
  <c r="AU25" i="1" s="1"/>
  <c r="AU22" i="1"/>
  <c r="AU22" i="1" a="1"/>
  <c r="AU19" i="1"/>
  <c r="AU19" i="1" a="1"/>
  <c r="AU16" i="1" a="1"/>
  <c r="AU16" i="1" s="1"/>
  <c r="AU14" i="1" a="1"/>
  <c r="AU14" i="1" s="1"/>
  <c r="AU12" i="1" a="1"/>
  <c r="AU12" i="1" s="1"/>
  <c r="AU4" i="1"/>
  <c r="AU4" i="1" a="1"/>
  <c r="AU2" i="1" a="1"/>
  <c r="AU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tc={0B7DF588-FAA3-48BC-8720-1176A8FE0CDA}</author>
    <author>tc={2F895458-80DB-48C9-8991-7ED63201F2F9}</author>
    <author>tc={416E4154-54F4-4642-8613-50181011AC1E}</author>
    <author>tc={0A732F90-B524-43E0-A582-60B130A4EF7D}</author>
    <author>tc={C446DBE2-8E76-4502-AFB6-B5919A849DF0}</author>
    <author>tc={C08C57D3-FD25-47BC-B4AF-8BAD93211421}</author>
    <author>tc={04D5CBCB-7E06-4144-8772-AC2A8E5DEDFE}</author>
    <author>tc={46806358-9511-43E2-ACED-CEEFE8538747}</author>
    <author>tc={A6D928A1-5954-4654-AD8C-E90C00E7F515}</author>
    <author>tc={122E5554-486F-4106-B1F9-274425AD103D}</author>
    <author>tc={BF283600-4DDC-4A9C-8587-38A2B219FFAD}</author>
    <author>tc={053DE3C3-25C9-4D5F-AC25-406A03A186E7}</author>
    <author>tc={B6172306-8B4E-434C-93B8-E5140BD3F8CF}</author>
    <author>tc={C81BD379-500B-4465-A3BA-7D15E300BDA4}</author>
  </authors>
  <commentList>
    <comment ref="C140" authorId="0" shapeId="0" xr:uid="{0B7DF588-FAA3-48BC-8720-1176A8FE0CDA}">
      <text>
        <t>[Threaded comment]
Your version of Excel allows you to read this threaded comment; however, any edits to it will get removed if the file is opened in a newer version of Excel. Learn more: https://go.microsoft.com/fwlink/?linkid=870924
Comment:
    Reinke/North are same tile ID</t>
      </text>
    </comment>
    <comment ref="C141" authorId="1" shapeId="0" xr:uid="{2F895458-80DB-48C9-8991-7ED63201F2F9}">
      <text>
        <t>[Threaded comment]
Your version of Excel allows you to read this threaded comment; however, any edits to it will get removed if the file is opened in a newer version of Excel. Learn more: https://go.microsoft.com/fwlink/?linkid=870924
Comment:
    Reinke/North are same tile ID</t>
      </text>
    </comment>
    <comment ref="C142" authorId="2" shapeId="0" xr:uid="{416E4154-54F4-4642-8613-50181011AC1E}">
      <text>
        <t>[Threaded comment]
Your version of Excel allows you to read this threaded comment; however, any edits to it will get removed if the file is opened in a newer version of Excel. Learn more: https://go.microsoft.com/fwlink/?linkid=870924
Comment:
    Reinke/North are same tile ID</t>
      </text>
    </comment>
    <comment ref="C143" authorId="3" shapeId="0" xr:uid="{0A732F90-B524-43E0-A582-60B130A4EF7D}">
      <text>
        <t>[Threaded comment]
Your version of Excel allows you to read this threaded comment; however, any edits to it will get removed if the file is opened in a newer version of Excel. Learn more: https://go.microsoft.com/fwlink/?linkid=870924
Comment:
    Reinke/North are same tile ID</t>
      </text>
    </comment>
    <comment ref="C144" authorId="4" shapeId="0" xr:uid="{C446DBE2-8E76-4502-AFB6-B5919A849DF0}">
      <text>
        <t>[Threaded comment]
Your version of Excel allows you to read this threaded comment; however, any edits to it will get removed if the file is opened in a newer version of Excel. Learn more: https://go.microsoft.com/fwlink/?linkid=870924
Comment:
    Middle/Center/South are same tile ID</t>
      </text>
    </comment>
    <comment ref="C145" authorId="5" shapeId="0" xr:uid="{C08C57D3-FD25-47BC-B4AF-8BAD93211421}">
      <text>
        <t>[Threaded comment]
Your version of Excel allows you to read this threaded comment; however, any edits to it will get removed if the file is opened in a newer version of Excel. Learn more: https://go.microsoft.com/fwlink/?linkid=870924
Comment:
    Middle/Center/South are same tile ID</t>
      </text>
    </comment>
    <comment ref="C146" authorId="6" shapeId="0" xr:uid="{04D5CBCB-7E06-4144-8772-AC2A8E5DEDFE}">
      <text>
        <t>[Threaded comment]
Your version of Excel allows you to read this threaded comment; however, any edits to it will get removed if the file is opened in a newer version of Excel. Learn more: https://go.microsoft.com/fwlink/?linkid=870924
Comment:
    Middle/Center/South are same tile ID</t>
      </text>
    </comment>
    <comment ref="C147" authorId="7" shapeId="0" xr:uid="{46806358-9511-43E2-ACED-CEEFE8538747}">
      <text>
        <t>[Threaded comment]
Your version of Excel allows you to read this threaded comment; however, any edits to it will get removed if the file is opened in a newer version of Excel. Learn more: https://go.microsoft.com/fwlink/?linkid=870924
Comment:
    Middle/Center/South are same tile ID</t>
      </text>
    </comment>
    <comment ref="D163" authorId="8" shapeId="0" xr:uid="{A6D928A1-5954-4654-AD8C-E90C00E7F5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Coudn't tell if volume was 36 or 3.6?</t>
      </text>
    </comment>
    <comment ref="C299" authorId="9" shapeId="0" xr:uid="{122E5554-486F-4106-B1F9-274425AD103D}">
      <text>
        <t>[Threaded comment]
Your version of Excel allows you to read this threaded comment; however, any edits to it will get removed if the file is opened in a newer version of Excel. Learn more: https://go.microsoft.com/fwlink/?linkid=870924
Comment:
    North/Northeast</t>
      </text>
    </comment>
    <comment ref="C302" authorId="10" shapeId="0" xr:uid="{BF283600-4DDC-4A9C-8587-38A2B219FFAD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bottle labeled "NE"</t>
      </text>
    </comment>
    <comment ref="C303" authorId="11" shapeId="0" xr:uid="{053DE3C3-25C9-4D5F-AC25-406A03A186E7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bottle labeled "NE"</t>
      </text>
    </comment>
    <comment ref="C311" authorId="12" shapeId="0" xr:uid="{B6172306-8B4E-434C-93B8-E5140BD3F8CF}">
      <text>
        <t>[Threaded comment]
Your version of Excel allows you to read this threaded comment; however, any edits to it will get removed if the file is opened in a newer version of Excel. Learn more: https://go.microsoft.com/fwlink/?linkid=870924
Comment:
    "S", "E", and "SE" are all the same tile ID</t>
      </text>
    </comment>
    <comment ref="C312" authorId="13" shapeId="0" xr:uid="{C81BD379-500B-4465-A3BA-7D15E300BDA4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bottle labeled "SE"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<sst xmlns="http://schemas.openxmlformats.org/spreadsheetml/2006/main" count="7086" uniqueCount="216">
  <si>
    <t>ID#</t>
  </si>
  <si>
    <t>Sample Date</t>
  </si>
  <si>
    <t>Sample ID</t>
  </si>
  <si>
    <t>Volume (L)</t>
  </si>
  <si>
    <t>Time (seconds)</t>
  </si>
  <si>
    <t>Discharge (L/s)</t>
  </si>
  <si>
    <t>Nitrate (mg N/L)</t>
  </si>
  <si>
    <t>Drainage Area (acres)</t>
  </si>
  <si>
    <t>Seconds per day</t>
  </si>
  <si>
    <t>mg per Lb</t>
  </si>
  <si>
    <t>Instantaneous Nitrate Flux (lb/day/acre)</t>
  </si>
  <si>
    <t>Instantaneous Nitrate Load (lb/day)</t>
  </si>
  <si>
    <t>Rain in last 5 days (inches)</t>
  </si>
  <si>
    <t>Notes</t>
  </si>
  <si>
    <t>Tile Drain</t>
  </si>
  <si>
    <t>Drainage Area</t>
  </si>
  <si>
    <t>Drainage Area Units</t>
  </si>
  <si>
    <t>Length of Tile</t>
  </si>
  <si>
    <t>Length of Tile Units</t>
  </si>
  <si>
    <t>Tile Material</t>
  </si>
  <si>
    <t>Pattern Tile?</t>
  </si>
  <si>
    <t>Pattern Tile Spacing</t>
  </si>
  <si>
    <t>Pattern Tile Spacing Units</t>
  </si>
  <si>
    <t>Depth Buried</t>
  </si>
  <si>
    <t>Depth Buried Units</t>
  </si>
  <si>
    <t>Diameter</t>
  </si>
  <si>
    <t>Diameter Units</t>
  </si>
  <si>
    <t>Surface Inlets?</t>
  </si>
  <si>
    <t>Crops</t>
  </si>
  <si>
    <t>If corn, seed or feed corn?</t>
  </si>
  <si>
    <t>Crop acres</t>
  </si>
  <si>
    <t xml:space="preserve">Cover Crop planted before season? </t>
  </si>
  <si>
    <t>2022Cover Crop type</t>
  </si>
  <si>
    <t>Cover crop or no</t>
  </si>
  <si>
    <t>N Fertilizer Type</t>
  </si>
  <si>
    <t>N Fertilizer amount: Pre-plant</t>
  </si>
  <si>
    <t>N Fertilizer amount: Pre-plant Units</t>
  </si>
  <si>
    <t>N fertilizer amount: Sidedress</t>
  </si>
  <si>
    <t>N fertilizer amount: Sidedress Units</t>
  </si>
  <si>
    <t>N fertilizer amount: Fall</t>
  </si>
  <si>
    <t>N fertilizer amount: Fall Units</t>
  </si>
  <si>
    <t>Slow Release Fertilizer?</t>
  </si>
  <si>
    <t>Irrigation?</t>
  </si>
  <si>
    <t>Tillage</t>
  </si>
  <si>
    <t>Tillage1</t>
  </si>
  <si>
    <t>Tillage-1</t>
  </si>
  <si>
    <t>Soil Type</t>
  </si>
  <si>
    <t>Soil Type-1</t>
  </si>
  <si>
    <t>Soil type % of acreage</t>
  </si>
  <si>
    <t>Year</t>
  </si>
  <si>
    <t>Month</t>
  </si>
  <si>
    <t>Day</t>
  </si>
  <si>
    <t>Harley</t>
  </si>
  <si>
    <t>acres</t>
  </si>
  <si>
    <t>PVC</t>
  </si>
  <si>
    <t>No</t>
  </si>
  <si>
    <t>ft</t>
  </si>
  <si>
    <t>in</t>
  </si>
  <si>
    <t>Yes</t>
  </si>
  <si>
    <t>Corn</t>
  </si>
  <si>
    <t>Seed corn</t>
  </si>
  <si>
    <t>Cover Crop</t>
  </si>
  <si>
    <t>Liquid 28/32, Urea</t>
  </si>
  <si>
    <t>lbs</t>
  </si>
  <si>
    <t>Vertical, No Till</t>
  </si>
  <si>
    <t>No Till</t>
  </si>
  <si>
    <t>Clay/Loam</t>
  </si>
  <si>
    <t>Sales</t>
  </si>
  <si>
    <t>Soybeans</t>
  </si>
  <si>
    <t>nan</t>
  </si>
  <si>
    <t>Kaufman</t>
  </si>
  <si>
    <t>Non-tile sample (I think?)</t>
  </si>
  <si>
    <t>No Cover Crop</t>
  </si>
  <si>
    <t>1s</t>
  </si>
  <si>
    <t>2v</t>
  </si>
  <si>
    <t>Silt</t>
  </si>
  <si>
    <t>Loam Silt</t>
  </si>
  <si>
    <t>3k</t>
  </si>
  <si>
    <t>Def 1</t>
  </si>
  <si>
    <t>Sample collected post-planting</t>
  </si>
  <si>
    <t>House</t>
  </si>
  <si>
    <t>Sample collected post-N applicaiton</t>
  </si>
  <si>
    <t>BT1</t>
  </si>
  <si>
    <t>Creek</t>
  </si>
  <si>
    <t>Creek sample, collected before rain event</t>
  </si>
  <si>
    <t>Creek sample, collected after rain event</t>
  </si>
  <si>
    <t>Creek sample</t>
  </si>
  <si>
    <t>Unlabeled sample</t>
  </si>
  <si>
    <t>MH</t>
  </si>
  <si>
    <t>Pond</t>
  </si>
  <si>
    <t>Cattle pond on property</t>
  </si>
  <si>
    <t>Couch</t>
  </si>
  <si>
    <t>*didn't write down actual discharge data - just wrote "flow = x L/min" on bottle</t>
  </si>
  <si>
    <t>PVC, Clay</t>
  </si>
  <si>
    <t>Liquid 28/32</t>
  </si>
  <si>
    <t>Use inhibitor/stabilizer</t>
  </si>
  <si>
    <t>Home</t>
  </si>
  <si>
    <t>West</t>
  </si>
  <si>
    <t>East</t>
  </si>
  <si>
    <t>K1</t>
  </si>
  <si>
    <t>B1</t>
  </si>
  <si>
    <t>Axton E</t>
  </si>
  <si>
    <t>Axton W</t>
  </si>
  <si>
    <t>.</t>
  </si>
  <si>
    <t>3-4</t>
  </si>
  <si>
    <t>Rye, Clover, Rapeseed, Oats</t>
  </si>
  <si>
    <t>Rye, Clover, Legumes</t>
  </si>
  <si>
    <t>3K</t>
  </si>
  <si>
    <t>1S</t>
  </si>
  <si>
    <t>Oats, Rapeseed</t>
  </si>
  <si>
    <t>Clay</t>
  </si>
  <si>
    <t>2V</t>
  </si>
  <si>
    <t>Feed corn</t>
  </si>
  <si>
    <t>Rye</t>
  </si>
  <si>
    <t>C04</t>
  </si>
  <si>
    <t>Jes 1</t>
  </si>
  <si>
    <t>Pond (upper)</t>
  </si>
  <si>
    <t>Pond (lower)</t>
  </si>
  <si>
    <t>Water System</t>
  </si>
  <si>
    <t>&lt;0.01</t>
  </si>
  <si>
    <t>Non-tile sample</t>
  </si>
  <si>
    <t>Reinke/North</t>
  </si>
  <si>
    <t>Anhydrous</t>
  </si>
  <si>
    <t>Conservational Till</t>
  </si>
  <si>
    <t>Vertical</t>
  </si>
  <si>
    <t>Till</t>
  </si>
  <si>
    <t>Middle/Center/South</t>
  </si>
  <si>
    <t>Terrace</t>
  </si>
  <si>
    <t>No (but has laterals)</t>
  </si>
  <si>
    <t>8-10</t>
  </si>
  <si>
    <t>Rye, Crimson clover, Balansa clover</t>
  </si>
  <si>
    <t>Rock Rd</t>
  </si>
  <si>
    <t>4-6</t>
  </si>
  <si>
    <t>Cross</t>
  </si>
  <si>
    <t>B2</t>
  </si>
  <si>
    <t>Conventional Till</t>
  </si>
  <si>
    <t xml:space="preserve">Sidedress </t>
  </si>
  <si>
    <t>Wheat</t>
  </si>
  <si>
    <t>SE Field</t>
  </si>
  <si>
    <t>NE Field</t>
  </si>
  <si>
    <t>Donalds</t>
  </si>
  <si>
    <t>Labeling rubbed off</t>
  </si>
  <si>
    <t>Annual rye grass, Crimson clover</t>
  </si>
  <si>
    <t>Cereal rye</t>
  </si>
  <si>
    <t xml:space="preserve">Labeling rubbed off </t>
  </si>
  <si>
    <t xml:space="preserve">Recorded time it took to fill the 250 mL cylinder but didn't recored actual volume on bottle </t>
  </si>
  <si>
    <t>1/AU</t>
  </si>
  <si>
    <t>2/Ed West</t>
  </si>
  <si>
    <t>For rainfall wrote "2 in, 9+" ?</t>
  </si>
  <si>
    <t>3/Steven</t>
  </si>
  <si>
    <t>Larry</t>
  </si>
  <si>
    <t>Bridge</t>
  </si>
  <si>
    <t>Strip Till</t>
  </si>
  <si>
    <t>Field harvested 2 weeks before sample collection</t>
  </si>
  <si>
    <t>Kots</t>
  </si>
  <si>
    <t>Creek Site</t>
  </si>
  <si>
    <t>Big Bottom (BB)</t>
  </si>
  <si>
    <t>Big Green (BG)</t>
  </si>
  <si>
    <t>Home East</t>
  </si>
  <si>
    <t>Sample collected at/after planting</t>
  </si>
  <si>
    <t xml:space="preserve">Sample collected at/after sidedressing </t>
  </si>
  <si>
    <t>Corner Field</t>
  </si>
  <si>
    <t>Loam/Silt</t>
  </si>
  <si>
    <t>Loam / Silt Loam</t>
  </si>
  <si>
    <t>North</t>
  </si>
  <si>
    <t>Turnips, Red clover</t>
  </si>
  <si>
    <t>3.5 inch rain on 6/11/2021</t>
  </si>
  <si>
    <t>Barley, Balansa clover</t>
  </si>
  <si>
    <t>Barley, Balansa clover, Crimson clover</t>
  </si>
  <si>
    <t>3.5 inch rain on 6/11/2021; Tile ID says "S", supposed to be "E"?</t>
  </si>
  <si>
    <t>WII</t>
  </si>
  <si>
    <t>Clay/loam</t>
  </si>
  <si>
    <t>E1</t>
  </si>
  <si>
    <t>Sample collected pre-planting</t>
  </si>
  <si>
    <t>Sample collected 8 days after planting</t>
  </si>
  <si>
    <t>Sample collected right after the 3 inch rain</t>
  </si>
  <si>
    <t xml:space="preserve">Sample collected 9 days after sidedressing </t>
  </si>
  <si>
    <t>Field harvested on 10/11/2021</t>
  </si>
  <si>
    <t>Sample collected right after the 3 inch rain/ 3 days after planting</t>
  </si>
  <si>
    <t xml:space="preserve">Sample collected 6 days after sidedressing </t>
  </si>
  <si>
    <t>Hill (1)</t>
  </si>
  <si>
    <t>Wheat, Crimson clover</t>
  </si>
  <si>
    <t>Loam</t>
  </si>
  <si>
    <t>Bottoms (2)</t>
  </si>
  <si>
    <t>Wheat, Crimson clover, Rapeseed</t>
  </si>
  <si>
    <t>3 (Hurricane Creek)</t>
  </si>
  <si>
    <t xml:space="preserve">Creek site, 3 = entrance to property </t>
  </si>
  <si>
    <t>4 (Hurricane Creek)</t>
  </si>
  <si>
    <t>Creek site, 4 = bottom end of property</t>
  </si>
  <si>
    <t>Dutchman/Edmond</t>
  </si>
  <si>
    <t>Caborn</t>
  </si>
  <si>
    <t>House/Home</t>
  </si>
  <si>
    <t>Crimson clover, Radish, Turnip</t>
  </si>
  <si>
    <t>Rye Grass annual and cereal rye, clover, barley</t>
  </si>
  <si>
    <t>Barley and rapeseed</t>
  </si>
  <si>
    <t>Cereal Rye</t>
  </si>
  <si>
    <t>rye grass, turnips, clover blend</t>
  </si>
  <si>
    <t>Annual Rye Grass</t>
  </si>
  <si>
    <t>Minimal Till</t>
  </si>
  <si>
    <t xml:space="preserve">not sure if they wrote 1.0 or 10 </t>
  </si>
  <si>
    <t>original value was &gt; 10 mg/L, diluted 1:5</t>
  </si>
  <si>
    <t>Kotts</t>
  </si>
  <si>
    <t>No (not on entire field, only where water rushes)</t>
  </si>
  <si>
    <t>Winter Wheat</t>
  </si>
  <si>
    <t>South</t>
  </si>
  <si>
    <t>Hairy Vetch</t>
  </si>
  <si>
    <t>Barley, Balansa Clover, Rapeseed, Turnip</t>
  </si>
  <si>
    <t>EI</t>
  </si>
  <si>
    <t>W1</t>
  </si>
  <si>
    <t xml:space="preserve">not sure if they wrote .10 or 10 </t>
  </si>
  <si>
    <t>Inches of rain also looked like a 9</t>
  </si>
  <si>
    <t>Wheat, crimson clover, rapeseed</t>
  </si>
  <si>
    <t xml:space="preserve">No   </t>
  </si>
  <si>
    <t>-</t>
  </si>
  <si>
    <t>Corn champion, crimson clover, radish, turnip</t>
  </si>
  <si>
    <t>Oat radish, annual rye, rapeseed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</si>
</sst>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11" fontId="0" fillId="0" borderId="0" xfId="0" applyNumberFormat="1"/>
    <xf numFmtId="16" fontId="0" fillId="0" borderId="0" xfId="0" applyNumberFormat="1"/>
    <xf numFmtId="1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1" xfId="0" applyBorder="1"/>
    <xf numFmtId="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 vertical="center" wrapText="1"/>
    </xf>
    <xf numFmtId="0" fontId="0" fillId="2" borderId="0" xfId="0" applyFill="1"/>
    <xf numFmtId="0" fontId="3" fillId="2" borderId="0" xfId="0" applyFont="1" applyFill="1"/>
    <xf numFmtId="2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/>
    </xf>
    <xf numFmtId="0" fontId="6" fillId="0" borderId="0" xfId="0" applyFont="1"/>
    <xf numFmtId="0" fontId="3" fillId="3" borderId="0" xfId="0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/>
    <xf numFmtId="0" fontId="7" fillId="0" borderId="0" xfId="0" applyFont="1"/>
    <xf numFmtId="164" fontId="3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diana-my.sharepoint.com/personal/malsaegh_iu_edu/Documents/Sample%20Data_Calculations%20(1).xlsx" TargetMode="External"/><Relationship Id="rId1" Type="http://schemas.openxmlformats.org/officeDocument/2006/relationships/externalLinkPath" Target="https://indiana-my.sharepoint.com/personal/malsaegh_iu_edu/Documents/Sample%20Data_Calculation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 Data"/>
      <sheetName val="Field Info_2022"/>
      <sheetName val="Total_Field"/>
      <sheetName val="Field Info_2021"/>
      <sheetName val="TOTAL_INFO"/>
      <sheetName val="Bycrops"/>
      <sheetName val="Calculations"/>
      <sheetName val="Field Info_2023"/>
      <sheetName val="Field Info_Detailed soils"/>
      <sheetName val="Sample numbers"/>
      <sheetName val="Method Comparison"/>
    </sheetNames>
    <sheetDataSet>
      <sheetData sheetId="0"/>
      <sheetData sheetId="1">
        <row r="1">
          <cell r="A1" t="str">
            <v>ID#</v>
          </cell>
          <cell r="B1" t="str">
            <v>Sample ID</v>
          </cell>
          <cell r="C1" t="str">
            <v>Crops2022</v>
          </cell>
          <cell r="O1" t="str">
            <v>2022Tillage</v>
          </cell>
        </row>
        <row r="2">
          <cell r="A2">
            <v>1</v>
          </cell>
          <cell r="B2" t="str">
            <v>Harley</v>
          </cell>
          <cell r="C2" t="str">
            <v>Soybeans</v>
          </cell>
          <cell r="O2" t="str">
            <v>Minimal Vert. Till</v>
          </cell>
        </row>
        <row r="3">
          <cell r="A3">
            <v>1</v>
          </cell>
          <cell r="B3" t="str">
            <v>Sales</v>
          </cell>
          <cell r="C3" t="str">
            <v>Soybeans</v>
          </cell>
          <cell r="O3" t="str">
            <v>Minimal Vert. Till</v>
          </cell>
        </row>
        <row r="4">
          <cell r="A4">
            <v>2</v>
          </cell>
          <cell r="B4" t="str">
            <v>3K</v>
          </cell>
          <cell r="C4" t="str">
            <v>Soybeans</v>
          </cell>
          <cell r="O4" t="str">
            <v>No</v>
          </cell>
        </row>
        <row r="5">
          <cell r="A5">
            <v>2</v>
          </cell>
          <cell r="B5" t="str">
            <v>2V</v>
          </cell>
          <cell r="C5" t="str">
            <v>Corn</v>
          </cell>
          <cell r="O5" t="str">
            <v>No</v>
          </cell>
        </row>
        <row r="6">
          <cell r="A6">
            <v>2</v>
          </cell>
          <cell r="B6" t="str">
            <v>1S</v>
          </cell>
          <cell r="C6" t="str">
            <v>Corn</v>
          </cell>
          <cell r="O6" t="str">
            <v>No</v>
          </cell>
        </row>
        <row r="7">
          <cell r="A7">
            <v>4</v>
          </cell>
          <cell r="B7">
            <v>1</v>
          </cell>
        </row>
        <row r="8">
          <cell r="A8">
            <v>4</v>
          </cell>
          <cell r="B8" t="str">
            <v>Reinke/North</v>
          </cell>
          <cell r="C8" t="str">
            <v>Soybeans</v>
          </cell>
          <cell r="O8" t="str">
            <v>No (little discing)</v>
          </cell>
        </row>
        <row r="9">
          <cell r="A9">
            <v>4</v>
          </cell>
          <cell r="B9" t="str">
            <v>Middle/Center/South</v>
          </cell>
          <cell r="C9" t="str">
            <v>Soybeans</v>
          </cell>
          <cell r="O9" t="str">
            <v>No (little discing)</v>
          </cell>
        </row>
        <row r="10">
          <cell r="A10">
            <v>5</v>
          </cell>
          <cell r="B10" t="str">
            <v>Home</v>
          </cell>
          <cell r="C10" t="str">
            <v>Soybeans</v>
          </cell>
          <cell r="O10" t="str">
            <v xml:space="preserve">No  </v>
          </cell>
        </row>
        <row r="11">
          <cell r="A11">
            <v>5</v>
          </cell>
          <cell r="B11" t="str">
            <v>Couch</v>
          </cell>
          <cell r="C11" t="str">
            <v>Soybeans</v>
          </cell>
          <cell r="O11" t="str">
            <v xml:space="preserve">No  </v>
          </cell>
        </row>
        <row r="12">
          <cell r="A12">
            <v>5</v>
          </cell>
          <cell r="B12" t="str">
            <v>Rock Rd</v>
          </cell>
          <cell r="C12" t="str">
            <v>Soybeans</v>
          </cell>
          <cell r="O12" t="str">
            <v xml:space="preserve">No  </v>
          </cell>
        </row>
        <row r="13">
          <cell r="A13">
            <v>5</v>
          </cell>
          <cell r="B13" t="str">
            <v>Terrace</v>
          </cell>
          <cell r="C13" t="str">
            <v>Soybeans</v>
          </cell>
          <cell r="O13" t="str">
            <v xml:space="preserve">No  </v>
          </cell>
        </row>
        <row r="14">
          <cell r="A14">
            <v>7</v>
          </cell>
          <cell r="B14" t="str">
            <v>B1</v>
          </cell>
          <cell r="C14" t="str">
            <v>Corn</v>
          </cell>
          <cell r="O14" t="str">
            <v>No</v>
          </cell>
        </row>
        <row r="15">
          <cell r="A15">
            <v>7</v>
          </cell>
          <cell r="B15" t="str">
            <v>B2</v>
          </cell>
          <cell r="C15" t="str">
            <v xml:space="preserve">Soybeans </v>
          </cell>
          <cell r="O15" t="str">
            <v>Convetional Till</v>
          </cell>
        </row>
        <row r="16">
          <cell r="A16">
            <v>9</v>
          </cell>
          <cell r="B16" t="str">
            <v>Axton E</v>
          </cell>
          <cell r="C16" t="str">
            <v>Wheat</v>
          </cell>
          <cell r="O16" t="str">
            <v>No</v>
          </cell>
        </row>
        <row r="17">
          <cell r="A17">
            <v>9</v>
          </cell>
          <cell r="B17" t="str">
            <v>Axton W</v>
          </cell>
          <cell r="C17" t="str">
            <v>Corn</v>
          </cell>
          <cell r="O17" t="str">
            <v>Reduced Till</v>
          </cell>
        </row>
        <row r="18">
          <cell r="A18">
            <v>12</v>
          </cell>
          <cell r="B18">
            <v>1</v>
          </cell>
        </row>
        <row r="19">
          <cell r="A19">
            <v>12</v>
          </cell>
          <cell r="B19">
            <v>2</v>
          </cell>
        </row>
        <row r="20">
          <cell r="A20">
            <v>15</v>
          </cell>
          <cell r="B20">
            <v>1</v>
          </cell>
          <cell r="C20" t="str">
            <v>Corn</v>
          </cell>
          <cell r="O20" t="str">
            <v>Minimal Till.</v>
          </cell>
        </row>
        <row r="21">
          <cell r="A21">
            <v>15</v>
          </cell>
          <cell r="B21">
            <v>2</v>
          </cell>
          <cell r="C21" t="str">
            <v>Corn</v>
          </cell>
          <cell r="O21" t="str">
            <v>Minimal Till.</v>
          </cell>
        </row>
        <row r="22">
          <cell r="A22">
            <v>15</v>
          </cell>
          <cell r="B22">
            <v>3</v>
          </cell>
          <cell r="C22" t="str">
            <v>Corn</v>
          </cell>
          <cell r="O22" t="str">
            <v>Minimal Till.</v>
          </cell>
        </row>
        <row r="23">
          <cell r="A23">
            <v>16</v>
          </cell>
          <cell r="B23">
            <v>1</v>
          </cell>
          <cell r="C23" t="str">
            <v>Corn</v>
          </cell>
          <cell r="O23" t="str">
            <v>Minimal Turbo Till</v>
          </cell>
        </row>
        <row r="24">
          <cell r="A24">
            <v>16</v>
          </cell>
          <cell r="B24">
            <v>2</v>
          </cell>
          <cell r="C24" t="str">
            <v>Soybeans</v>
          </cell>
          <cell r="O24" t="str">
            <v>Minimal Turbo Till</v>
          </cell>
        </row>
        <row r="25">
          <cell r="A25">
            <v>16</v>
          </cell>
          <cell r="B25">
            <v>3</v>
          </cell>
          <cell r="C25" t="str">
            <v>Corn</v>
          </cell>
          <cell r="O25" t="str">
            <v>Minimal Turbo Till</v>
          </cell>
        </row>
        <row r="26">
          <cell r="A26">
            <v>17</v>
          </cell>
          <cell r="B26" t="str">
            <v>1/AU</v>
          </cell>
        </row>
        <row r="27">
          <cell r="A27">
            <v>17</v>
          </cell>
          <cell r="B27" t="str">
            <v>2/Ed West</v>
          </cell>
        </row>
        <row r="28">
          <cell r="A28">
            <v>17</v>
          </cell>
          <cell r="B28" t="str">
            <v>3/Steven</v>
          </cell>
        </row>
        <row r="29">
          <cell r="A29">
            <v>18</v>
          </cell>
          <cell r="B29" t="str">
            <v>Bridge</v>
          </cell>
          <cell r="C29" t="str">
            <v>Soybeans</v>
          </cell>
          <cell r="O29" t="str">
            <v>.</v>
          </cell>
        </row>
        <row r="30">
          <cell r="A30">
            <v>18</v>
          </cell>
          <cell r="B30" t="str">
            <v>Larry</v>
          </cell>
          <cell r="C30" t="str">
            <v>Corn</v>
          </cell>
          <cell r="O30" t="str">
            <v>Stripped Till</v>
          </cell>
        </row>
        <row r="31">
          <cell r="A31">
            <v>19</v>
          </cell>
          <cell r="B31" t="str">
            <v>Big Bottom (BB)</v>
          </cell>
          <cell r="C31" t="str">
            <v>Corn</v>
          </cell>
          <cell r="O31" t="str">
            <v>Strip Till</v>
          </cell>
        </row>
        <row r="32">
          <cell r="A32">
            <v>19</v>
          </cell>
          <cell r="B32" t="str">
            <v>Big Green (BG)</v>
          </cell>
          <cell r="C32" t="str">
            <v xml:space="preserve">Soybeans </v>
          </cell>
          <cell r="O32" t="str">
            <v>Strip Till</v>
          </cell>
        </row>
        <row r="33">
          <cell r="A33">
            <v>20</v>
          </cell>
          <cell r="B33" t="str">
            <v>Home East</v>
          </cell>
          <cell r="C33" t="str">
            <v xml:space="preserve">Soybeans </v>
          </cell>
          <cell r="O33" t="str">
            <v>No</v>
          </cell>
        </row>
        <row r="34">
          <cell r="A34">
            <v>21</v>
          </cell>
          <cell r="B34" t="str">
            <v>Corner Field</v>
          </cell>
          <cell r="C34" t="str">
            <v>Corn</v>
          </cell>
          <cell r="O34" t="str">
            <v>Minimum Till</v>
          </cell>
        </row>
        <row r="35">
          <cell r="A35">
            <v>23</v>
          </cell>
          <cell r="B35" t="str">
            <v>North</v>
          </cell>
          <cell r="C35" t="str">
            <v>Corn</v>
          </cell>
          <cell r="O35" t="str">
            <v>No</v>
          </cell>
        </row>
        <row r="36">
          <cell r="A36">
            <v>23</v>
          </cell>
          <cell r="B36" t="str">
            <v>West</v>
          </cell>
          <cell r="C36" t="str">
            <v>Wheat</v>
          </cell>
          <cell r="O36" t="str">
            <v>No</v>
          </cell>
        </row>
        <row r="37">
          <cell r="A37">
            <v>23</v>
          </cell>
          <cell r="B37" t="str">
            <v>East</v>
          </cell>
          <cell r="C37" t="str">
            <v>Corn</v>
          </cell>
          <cell r="O37" t="str">
            <v>No</v>
          </cell>
        </row>
        <row r="38">
          <cell r="A38">
            <v>24</v>
          </cell>
          <cell r="B38" t="str">
            <v>WII</v>
          </cell>
          <cell r="C38" t="str">
            <v>Corn</v>
          </cell>
          <cell r="O38" t="str">
            <v xml:space="preserve">No  </v>
          </cell>
        </row>
        <row r="39">
          <cell r="A39">
            <v>24</v>
          </cell>
          <cell r="B39" t="str">
            <v>E1</v>
          </cell>
          <cell r="C39" t="str">
            <v>Corn</v>
          </cell>
          <cell r="O39" t="str">
            <v>No</v>
          </cell>
        </row>
        <row r="40">
          <cell r="A40">
            <v>25</v>
          </cell>
          <cell r="B40" t="str">
            <v>Hill (1)</v>
          </cell>
          <cell r="C40" t="str">
            <v>Wheat</v>
          </cell>
          <cell r="O40" t="str">
            <v xml:space="preserve">No  </v>
          </cell>
        </row>
        <row r="41">
          <cell r="A41">
            <v>25</v>
          </cell>
          <cell r="B41" t="str">
            <v>Bottoms (2)</v>
          </cell>
          <cell r="C41" t="str">
            <v>Corn</v>
          </cell>
          <cell r="O41" t="str">
            <v>No</v>
          </cell>
        </row>
        <row r="42">
          <cell r="A42">
            <v>27</v>
          </cell>
          <cell r="B42" t="str">
            <v>Dutchman/Edmond</v>
          </cell>
          <cell r="C42" t="str">
            <v>Corn</v>
          </cell>
          <cell r="O42" t="str">
            <v>in-line great plains turbo till</v>
          </cell>
        </row>
        <row r="43">
          <cell r="A43">
            <v>27</v>
          </cell>
          <cell r="B43" t="str">
            <v>House/Home</v>
          </cell>
          <cell r="C43" t="str">
            <v xml:space="preserve">Soybeans </v>
          </cell>
          <cell r="O43" t="str">
            <v>in-line great plains turbo till</v>
          </cell>
        </row>
        <row r="44">
          <cell r="A44">
            <v>27</v>
          </cell>
          <cell r="B44" t="str">
            <v>Caborn</v>
          </cell>
          <cell r="C44" t="str">
            <v>Corn</v>
          </cell>
          <cell r="O44" t="str">
            <v>in-line great plains turbo till</v>
          </cell>
        </row>
        <row r="45">
          <cell r="A45">
            <v>28</v>
          </cell>
          <cell r="B45">
            <v>1</v>
          </cell>
          <cell r="C45" t="str">
            <v xml:space="preserve">Soybeans </v>
          </cell>
          <cell r="O45" t="str">
            <v>No</v>
          </cell>
        </row>
        <row r="46">
          <cell r="A46">
            <v>28</v>
          </cell>
          <cell r="B46">
            <v>2</v>
          </cell>
          <cell r="C46" t="str">
            <v xml:space="preserve">Soybeans </v>
          </cell>
          <cell r="O46" t="str">
            <v>No</v>
          </cell>
        </row>
        <row r="47">
          <cell r="A47">
            <v>28</v>
          </cell>
          <cell r="B47">
            <v>3</v>
          </cell>
          <cell r="C47" t="str">
            <v>Corn</v>
          </cell>
          <cell r="O47" t="str">
            <v>No</v>
          </cell>
        </row>
      </sheetData>
      <sheetData sheetId="2"/>
      <sheetData sheetId="3">
        <row r="1">
          <cell r="A1" t="str">
            <v>ID#</v>
          </cell>
          <cell r="B1" t="str">
            <v>Sample ID</v>
          </cell>
          <cell r="P1" t="str">
            <v>Crops2021</v>
          </cell>
          <cell r="AE1" t="str">
            <v>Soil21</v>
          </cell>
        </row>
        <row r="2">
          <cell r="A2">
            <v>1</v>
          </cell>
          <cell r="B2" t="str">
            <v>Harley</v>
          </cell>
          <cell r="P2" t="str">
            <v>Corn</v>
          </cell>
          <cell r="AE2" t="str">
            <v>Clay/loam</v>
          </cell>
        </row>
        <row r="3">
          <cell r="A3">
            <v>1</v>
          </cell>
          <cell r="B3" t="str">
            <v>Sales</v>
          </cell>
          <cell r="P3" t="str">
            <v>Soybeans</v>
          </cell>
          <cell r="AE3" t="str">
            <v>.</v>
          </cell>
        </row>
        <row r="4">
          <cell r="A4">
            <v>2</v>
          </cell>
          <cell r="B4" t="str">
            <v>3K</v>
          </cell>
          <cell r="P4" t="str">
            <v>Soybeans</v>
          </cell>
          <cell r="AE4" t="str">
            <v>Silt loam</v>
          </cell>
        </row>
        <row r="5">
          <cell r="A5">
            <v>2</v>
          </cell>
          <cell r="B5" t="str">
            <v>2V</v>
          </cell>
          <cell r="P5" t="str">
            <v>Soybeans</v>
          </cell>
          <cell r="AE5" t="str">
            <v>Silt loam</v>
          </cell>
        </row>
        <row r="6">
          <cell r="A6">
            <v>2</v>
          </cell>
          <cell r="B6" t="str">
            <v>1S</v>
          </cell>
          <cell r="P6" t="str">
            <v>Corn</v>
          </cell>
          <cell r="AE6" t="str">
            <v>Clay</v>
          </cell>
        </row>
        <row r="7">
          <cell r="A7">
            <v>4</v>
          </cell>
          <cell r="B7">
            <v>1</v>
          </cell>
          <cell r="P7" t="str">
            <v>Corn</v>
          </cell>
          <cell r="AE7" t="str">
            <v>.</v>
          </cell>
        </row>
        <row r="8">
          <cell r="A8">
            <v>4</v>
          </cell>
          <cell r="B8" t="str">
            <v>Reinke/North</v>
          </cell>
          <cell r="P8" t="str">
            <v>Corn</v>
          </cell>
          <cell r="AE8" t="str">
            <v>.</v>
          </cell>
        </row>
        <row r="9">
          <cell r="A9">
            <v>4</v>
          </cell>
          <cell r="B9" t="str">
            <v>Middle/Center/South</v>
          </cell>
          <cell r="P9" t="str">
            <v>Corn</v>
          </cell>
          <cell r="AE9" t="str">
            <v>.</v>
          </cell>
        </row>
        <row r="10">
          <cell r="A10">
            <v>5</v>
          </cell>
          <cell r="B10" t="str">
            <v>Home</v>
          </cell>
          <cell r="P10" t="str">
            <v>Corn</v>
          </cell>
          <cell r="AE10" t="str">
            <v>Silt loam</v>
          </cell>
        </row>
        <row r="11">
          <cell r="A11">
            <v>5</v>
          </cell>
          <cell r="B11" t="str">
            <v>Couch</v>
          </cell>
          <cell r="P11" t="str">
            <v>Corn</v>
          </cell>
          <cell r="AE11" t="str">
            <v>Silt loam</v>
          </cell>
        </row>
        <row r="12">
          <cell r="A12">
            <v>5</v>
          </cell>
          <cell r="B12" t="str">
            <v>Rock Rd</v>
          </cell>
          <cell r="P12" t="str">
            <v>Corn</v>
          </cell>
          <cell r="AE12" t="str">
            <v>Silt loam</v>
          </cell>
        </row>
        <row r="13">
          <cell r="A13">
            <v>5</v>
          </cell>
          <cell r="B13" t="str">
            <v>Terrace</v>
          </cell>
          <cell r="P13" t="str">
            <v>Corn</v>
          </cell>
          <cell r="AE13" t="str">
            <v>Silt loam</v>
          </cell>
        </row>
        <row r="14">
          <cell r="A14">
            <v>7</v>
          </cell>
          <cell r="B14" t="str">
            <v>B1</v>
          </cell>
          <cell r="P14" t="str">
            <v>Soybeans</v>
          </cell>
          <cell r="AE14" t="str">
            <v>.</v>
          </cell>
        </row>
        <row r="15">
          <cell r="A15">
            <v>7</v>
          </cell>
          <cell r="B15" t="str">
            <v>B2</v>
          </cell>
          <cell r="P15" t="str">
            <v>Corn</v>
          </cell>
          <cell r="AE15" t="str">
            <v>.</v>
          </cell>
        </row>
        <row r="16">
          <cell r="A16">
            <v>9</v>
          </cell>
          <cell r="B16" t="str">
            <v>Axton E</v>
          </cell>
          <cell r="P16" t="str">
            <v>Corn</v>
          </cell>
          <cell r="AE16" t="str">
            <v>Silt loam</v>
          </cell>
        </row>
        <row r="17">
          <cell r="A17">
            <v>9</v>
          </cell>
          <cell r="B17" t="str">
            <v>Axton W</v>
          </cell>
          <cell r="P17" t="str">
            <v>Wheat/Double crop</v>
          </cell>
          <cell r="AE17" t="str">
            <v>Silt loam</v>
          </cell>
        </row>
        <row r="18">
          <cell r="A18">
            <v>12</v>
          </cell>
          <cell r="B18">
            <v>1</v>
          </cell>
          <cell r="P18" t="str">
            <v>Soybeans</v>
          </cell>
          <cell r="AE18" t="str">
            <v>Silt loam</v>
          </cell>
        </row>
        <row r="19">
          <cell r="A19">
            <v>12</v>
          </cell>
          <cell r="B19">
            <v>2</v>
          </cell>
          <cell r="P19" t="str">
            <v>Soybeans</v>
          </cell>
          <cell r="AE19" t="str">
            <v>Silt loam</v>
          </cell>
        </row>
        <row r="20">
          <cell r="A20">
            <v>15</v>
          </cell>
          <cell r="B20">
            <v>1</v>
          </cell>
          <cell r="P20" t="str">
            <v>Beans</v>
          </cell>
          <cell r="AE20" t="str">
            <v>.</v>
          </cell>
        </row>
        <row r="21">
          <cell r="A21">
            <v>15</v>
          </cell>
          <cell r="B21">
            <v>2</v>
          </cell>
          <cell r="P21" t="str">
            <v>Corn</v>
          </cell>
          <cell r="AE21" t="str">
            <v>.</v>
          </cell>
        </row>
        <row r="22">
          <cell r="A22">
            <v>15</v>
          </cell>
          <cell r="B22">
            <v>3</v>
          </cell>
          <cell r="P22" t="str">
            <v>Corn</v>
          </cell>
          <cell r="AE22" t="str">
            <v>.</v>
          </cell>
        </row>
        <row r="23">
          <cell r="A23">
            <v>16</v>
          </cell>
          <cell r="B23">
            <v>1</v>
          </cell>
          <cell r="P23" t="str">
            <v>Soybeans</v>
          </cell>
          <cell r="AE23" t="str">
            <v>Silt loam</v>
          </cell>
        </row>
        <row r="24">
          <cell r="A24">
            <v>16</v>
          </cell>
          <cell r="B24">
            <v>2</v>
          </cell>
          <cell r="P24" t="str">
            <v>Corn</v>
          </cell>
          <cell r="AE24" t="str">
            <v>Silt loam</v>
          </cell>
        </row>
        <row r="25">
          <cell r="A25">
            <v>16</v>
          </cell>
          <cell r="B25">
            <v>3</v>
          </cell>
          <cell r="P25" t="str">
            <v>Soybeans</v>
          </cell>
          <cell r="AE25" t="str">
            <v>Silt loam</v>
          </cell>
        </row>
        <row r="26">
          <cell r="A26">
            <v>17</v>
          </cell>
          <cell r="B26" t="str">
            <v>1/AU</v>
          </cell>
          <cell r="P26" t="str">
            <v>Corn</v>
          </cell>
          <cell r="AE26" t="str">
            <v>Clay</v>
          </cell>
        </row>
        <row r="27">
          <cell r="A27">
            <v>17</v>
          </cell>
          <cell r="B27" t="str">
            <v>2/Ed West</v>
          </cell>
          <cell r="P27" t="str">
            <v>Soybeans</v>
          </cell>
          <cell r="AE27" t="str">
            <v>Clay</v>
          </cell>
        </row>
        <row r="28">
          <cell r="A28">
            <v>17</v>
          </cell>
          <cell r="B28" t="str">
            <v>3/Steven</v>
          </cell>
          <cell r="P28" t="str">
            <v>Corn</v>
          </cell>
          <cell r="AE28" t="str">
            <v>Clay</v>
          </cell>
        </row>
        <row r="29">
          <cell r="A29">
            <v>18</v>
          </cell>
          <cell r="B29" t="str">
            <v>Bridge</v>
          </cell>
          <cell r="P29" t="str">
            <v>Corn</v>
          </cell>
          <cell r="AE29" t="str">
            <v>Clay</v>
          </cell>
        </row>
        <row r="30">
          <cell r="A30">
            <v>18</v>
          </cell>
          <cell r="B30" t="str">
            <v>Larry</v>
          </cell>
          <cell r="P30" t="str">
            <v>Soybeans</v>
          </cell>
          <cell r="AE30" t="str">
            <v>Clay</v>
          </cell>
        </row>
        <row r="31">
          <cell r="A31">
            <v>19</v>
          </cell>
          <cell r="B31" t="str">
            <v>Big Bottom (BB)</v>
          </cell>
          <cell r="P31" t="str">
            <v>Corn</v>
          </cell>
          <cell r="AE31" t="str">
            <v>Silt loam</v>
          </cell>
        </row>
        <row r="32">
          <cell r="A32">
            <v>19</v>
          </cell>
          <cell r="B32" t="str">
            <v>Big Green (BG)</v>
          </cell>
          <cell r="P32" t="str">
            <v>Soybeans</v>
          </cell>
          <cell r="AE32" t="str">
            <v>Silt loam</v>
          </cell>
        </row>
        <row r="33">
          <cell r="A33">
            <v>20</v>
          </cell>
          <cell r="B33" t="str">
            <v>Home East</v>
          </cell>
          <cell r="P33" t="str">
            <v>Corn</v>
          </cell>
          <cell r="AE33" t="str">
            <v>.</v>
          </cell>
        </row>
        <row r="34">
          <cell r="A34">
            <v>21</v>
          </cell>
          <cell r="B34" t="str">
            <v>Corner Field</v>
          </cell>
          <cell r="P34" t="str">
            <v>.</v>
          </cell>
          <cell r="AE34" t="str">
            <v>Loam, silt loam</v>
          </cell>
        </row>
        <row r="35">
          <cell r="A35">
            <v>23</v>
          </cell>
          <cell r="B35" t="str">
            <v>North</v>
          </cell>
          <cell r="P35" t="str">
            <v>Corn</v>
          </cell>
          <cell r="AE35" t="str">
            <v>Clay</v>
          </cell>
        </row>
        <row r="36">
          <cell r="A36">
            <v>23</v>
          </cell>
          <cell r="B36" t="str">
            <v>West</v>
          </cell>
          <cell r="P36" t="str">
            <v>Corn</v>
          </cell>
          <cell r="AE36" t="str">
            <v>Clay</v>
          </cell>
        </row>
        <row r="37">
          <cell r="A37">
            <v>23</v>
          </cell>
          <cell r="B37" t="str">
            <v>East</v>
          </cell>
          <cell r="P37" t="str">
            <v>Corn</v>
          </cell>
          <cell r="AE37" t="str">
            <v>Clay</v>
          </cell>
        </row>
        <row r="38">
          <cell r="A38">
            <v>24</v>
          </cell>
          <cell r="B38" t="str">
            <v>WII</v>
          </cell>
          <cell r="P38" t="str">
            <v>Corn</v>
          </cell>
          <cell r="AE38" t="str">
            <v>Clay loam</v>
          </cell>
        </row>
        <row r="39">
          <cell r="A39">
            <v>24</v>
          </cell>
          <cell r="B39" t="str">
            <v>E1</v>
          </cell>
          <cell r="P39" t="str">
            <v>Corn</v>
          </cell>
          <cell r="AE39" t="str">
            <v>Clay loam</v>
          </cell>
        </row>
        <row r="40">
          <cell r="A40">
            <v>25</v>
          </cell>
          <cell r="B40" t="str">
            <v>Hill (1)</v>
          </cell>
          <cell r="P40" t="str">
            <v>Corn</v>
          </cell>
          <cell r="AE40" t="str">
            <v>Loam</v>
          </cell>
        </row>
        <row r="41">
          <cell r="A41">
            <v>25</v>
          </cell>
          <cell r="B41" t="str">
            <v>Bottoms (2)</v>
          </cell>
          <cell r="P41" t="str">
            <v>Corn</v>
          </cell>
          <cell r="AE41" t="str">
            <v>.</v>
          </cell>
        </row>
        <row r="42">
          <cell r="A42">
            <v>27</v>
          </cell>
          <cell r="B42" t="str">
            <v>Dutchman/Edmond</v>
          </cell>
          <cell r="P42" t="str">
            <v>Wheat/Double crop soybeans</v>
          </cell>
          <cell r="AE42" t="str">
            <v>Silt loam</v>
          </cell>
        </row>
        <row r="43">
          <cell r="A43">
            <v>27</v>
          </cell>
          <cell r="B43" t="str">
            <v>House/Home</v>
          </cell>
          <cell r="P43" t="str">
            <v>Corn</v>
          </cell>
          <cell r="AE43" t="str">
            <v>Silt loam</v>
          </cell>
        </row>
        <row r="44">
          <cell r="A44">
            <v>27</v>
          </cell>
          <cell r="B44" t="str">
            <v>Caborn</v>
          </cell>
          <cell r="P44" t="str">
            <v>Corn</v>
          </cell>
          <cell r="AE44" t="str">
            <v>Silt loam</v>
          </cell>
        </row>
        <row r="45">
          <cell r="A45">
            <v>28</v>
          </cell>
          <cell r="B45">
            <v>1</v>
          </cell>
          <cell r="P45" t="str">
            <v>Wheat</v>
          </cell>
          <cell r="AE45" t="str">
            <v>Silt loam</v>
          </cell>
        </row>
        <row r="46">
          <cell r="A46">
            <v>28</v>
          </cell>
          <cell r="B46">
            <v>2</v>
          </cell>
          <cell r="P46" t="str">
            <v>Corn</v>
          </cell>
          <cell r="AE46" t="str">
            <v>Silt loam</v>
          </cell>
        </row>
        <row r="47">
          <cell r="A47">
            <v>28</v>
          </cell>
          <cell r="B47">
            <v>3</v>
          </cell>
          <cell r="P47" t="str">
            <v>Soybeans</v>
          </cell>
          <cell r="AE47" t="str">
            <v>Silt loam</v>
          </cell>
        </row>
        <row r="48">
          <cell r="P48" t="str">
            <v>Corn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obilian, Courtney Nicole" id="{9B9C3E0B-0C1D-4900-9036-8CC724E5ECBC}" userId="S::cmobilia@iu.edu::9f747e2a-b379-4e3d-9a26-4b20f53c5f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0" dT="2021-11-16T18:59:25.20" personId="{9B9C3E0B-0C1D-4900-9036-8CC724E5ECBC}" id="{0B7DF588-FAA3-48BC-8720-1176A8FE0CDA}">
    <text>Reinke/North are same tile ID</text>
  </threadedComment>
  <threadedComment ref="C141" dT="2021-11-16T18:59:25.20" personId="{9B9C3E0B-0C1D-4900-9036-8CC724E5ECBC}" id="{2F895458-80DB-48C9-8991-7ED63201F2F9}">
    <text>Reinke/North are same tile ID</text>
  </threadedComment>
  <threadedComment ref="C142" dT="2021-11-16T18:59:25.20" personId="{9B9C3E0B-0C1D-4900-9036-8CC724E5ECBC}" id="{416E4154-54F4-4642-8613-50181011AC1E}">
    <text>Reinke/North are same tile ID</text>
  </threadedComment>
  <threadedComment ref="C143" dT="2021-11-16T18:59:25.20" personId="{9B9C3E0B-0C1D-4900-9036-8CC724E5ECBC}" id="{0A732F90-B524-43E0-A582-60B130A4EF7D}">
    <text>Reinke/North are same tile ID</text>
  </threadedComment>
  <threadedComment ref="C144" dT="2021-11-16T19:00:15.57" personId="{9B9C3E0B-0C1D-4900-9036-8CC724E5ECBC}" id="{C446DBE2-8E76-4502-AFB6-B5919A849DF0}">
    <text>Middle/Center/South are same tile ID</text>
  </threadedComment>
  <threadedComment ref="C145" dT="2021-11-16T19:00:15.57" personId="{9B9C3E0B-0C1D-4900-9036-8CC724E5ECBC}" id="{C08C57D3-FD25-47BC-B4AF-8BAD93211421}">
    <text>Middle/Center/South are same tile ID</text>
  </threadedComment>
  <threadedComment ref="C146" dT="2021-11-16T19:00:15.57" personId="{9B9C3E0B-0C1D-4900-9036-8CC724E5ECBC}" id="{04D5CBCB-7E06-4144-8772-AC2A8E5DEDFE}">
    <text>Middle/Center/South are same tile ID</text>
  </threadedComment>
  <threadedComment ref="C147" dT="2021-11-16T19:00:15.57" personId="{9B9C3E0B-0C1D-4900-9036-8CC724E5ECBC}" id="{46806358-9511-43E2-ACED-CEEFE8538747}">
    <text>Middle/Center/South are same tile ID</text>
  </threadedComment>
  <threadedComment ref="D163" dT="2021-11-16T20:04:16.60" personId="{9B9C3E0B-0C1D-4900-9036-8CC724E5ECBC}" id="{A6D928A1-5954-4654-AD8C-E90C00E7F515}">
    <text>Coudn't tell if volume was 36 or 3.6?</text>
  </threadedComment>
  <threadedComment ref="C299" dT="2021-11-16T18:56:24.72" personId="{9B9C3E0B-0C1D-4900-9036-8CC724E5ECBC}" id="{122E5554-486F-4106-B1F9-274425AD103D}">
    <text>North/Northeast</text>
  </threadedComment>
  <threadedComment ref="C302" dT="2021-11-16T20:31:23.97" personId="{9B9C3E0B-0C1D-4900-9036-8CC724E5ECBC}" id="{BF283600-4DDC-4A9C-8587-38A2B219FFAD}">
    <text>Sample bottle labeled "NE"</text>
  </threadedComment>
  <threadedComment ref="C303" dT="2021-11-16T20:31:23.97" personId="{9B9C3E0B-0C1D-4900-9036-8CC724E5ECBC}" id="{053DE3C3-25C9-4D5F-AC25-406A03A186E7}">
    <text>Sample bottle labeled "NE"</text>
  </threadedComment>
  <threadedComment ref="C311" dT="2021-11-16T18:54:45.38" personId="{9B9C3E0B-0C1D-4900-9036-8CC724E5ECBC}" id="{B6172306-8B4E-434C-93B8-E5140BD3F8CF}">
    <text>"S", "E", and "SE" are all the same tile ID</text>
  </threadedComment>
  <threadedComment ref="C312" dT="2021-11-16T20:28:50.83" personId="{9B9C3E0B-0C1D-4900-9036-8CC724E5ECBC}" id="{C81BD379-500B-4465-A3BA-7D15E300BDA4}">
    <text>Sample bottle labeled "SE"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2E27-5846-47AE-80B3-01CD55EAA6A7}">
  <dimension ref="A1:AZ698"/>
  <sheetViews>
    <sheetView tabSelected="1" workbookViewId="0">
      <selection sqref="A1:XFD1048576"/>
    </sheetView>
  </sheetViews>
  <sheetFormatPr defaultColWidth="10.85546875" defaultRowHeight="15" x14ac:dyDescent="0.25"/>
  <cols>
    <col min="1" max="1" width="6.28515625" style="2" bestFit="1" customWidth="1"/>
    <col min="2" max="2" width="14.140625" style="2" bestFit="1" customWidth="1"/>
    <col min="3" max="3" width="20.7109375" style="2" bestFit="1" customWidth="1"/>
    <col min="4" max="4" width="12.7109375" style="2" bestFit="1" customWidth="1"/>
    <col min="5" max="5" width="16.140625" style="2" bestFit="1" customWidth="1"/>
    <col min="6" max="6" width="16" style="2" bestFit="1" customWidth="1"/>
    <col min="7" max="7" width="17.42578125" style="2" bestFit="1" customWidth="1"/>
    <col min="8" max="8" width="21.7109375" style="2" bestFit="1" customWidth="1"/>
    <col min="9" max="9" width="16.85546875" style="2" bestFit="1" customWidth="1"/>
    <col min="10" max="10" width="11.85546875" style="2" bestFit="1" customWidth="1"/>
    <col min="11" max="11" width="37.28515625" style="2" bestFit="1" customWidth="1"/>
    <col min="12" max="12" width="33.28515625" style="2" bestFit="1" customWidth="1"/>
    <col min="13" max="13" width="25.85546875" style="2" bestFit="1" customWidth="1"/>
    <col min="14" max="14" width="8.85546875" style="2" customWidth="1"/>
    <col min="15" max="15" width="11.42578125" style="2" bestFit="1" customWidth="1"/>
    <col min="16" max="16" width="33" style="2" bestFit="1" customWidth="1"/>
    <col min="17" max="17" width="20.28515625" style="2" bestFit="1" customWidth="1"/>
    <col min="18" max="18" width="14.85546875" style="2" bestFit="1" customWidth="1"/>
    <col min="19" max="19" width="19.85546875" style="2" bestFit="1" customWidth="1"/>
    <col min="20" max="20" width="14.140625" style="2" bestFit="1" customWidth="1"/>
    <col min="21" max="21" width="16.85546875" style="2" bestFit="1" customWidth="1"/>
    <col min="22" max="22" width="20.140625" style="2" bestFit="1" customWidth="1"/>
    <col min="23" max="23" width="25.140625" style="2" bestFit="1" customWidth="1"/>
    <col min="24" max="24" width="14.28515625" style="2" bestFit="1" customWidth="1"/>
    <col min="25" max="25" width="19.28515625" style="2" bestFit="1" customWidth="1"/>
    <col min="26" max="26" width="11.28515625" style="2" bestFit="1" customWidth="1"/>
    <col min="27" max="27" width="16.140625" style="2" bestFit="1" customWidth="1"/>
    <col min="28" max="28" width="15.85546875" style="2" bestFit="1" customWidth="1"/>
    <col min="29" max="29" width="9" style="2" bestFit="1" customWidth="1"/>
    <col min="30" max="30" width="25.28515625" style="2" bestFit="1" customWidth="1"/>
    <col min="31" max="31" width="12.140625" style="2" bestFit="1" customWidth="1"/>
    <col min="32" max="32" width="32.28515625" style="2" bestFit="1" customWidth="1"/>
    <col min="33" max="33" width="32.28515625" style="2" customWidth="1"/>
    <col min="34" max="34" width="29.140625" style="2" bestFit="1" customWidth="1"/>
    <col min="35" max="35" width="17.140625" style="2" bestFit="1" customWidth="1"/>
    <col min="36" max="36" width="28.42578125" style="2" bestFit="1" customWidth="1"/>
    <col min="37" max="37" width="33.42578125" style="2" bestFit="1" customWidth="1"/>
    <col min="38" max="38" width="28.42578125" style="2" bestFit="1" customWidth="1"/>
    <col min="39" max="39" width="33.42578125" style="2" bestFit="1" customWidth="1"/>
    <col min="40" max="40" width="23.42578125" style="2" bestFit="1" customWidth="1"/>
    <col min="41" max="41" width="28.42578125" style="2" bestFit="1" customWidth="1"/>
    <col min="42" max="42" width="23.7109375" style="2" bestFit="1" customWidth="1"/>
    <col min="43" max="43" width="12.140625" style="2" bestFit="1" customWidth="1"/>
    <col min="44" max="44" width="15.7109375" style="2" bestFit="1" customWidth="1"/>
    <col min="45" max="45" width="25.140625" style="2" bestFit="1" customWidth="1"/>
    <col min="46" max="47" width="29.28515625" style="2" customWidth="1"/>
    <col min="48" max="48" width="11" style="2" bestFit="1" customWidth="1"/>
    <col min="49" max="49" width="22" style="2" bestFit="1" customWidth="1"/>
    <col min="50" max="50" width="7.28515625" style="2" bestFit="1" customWidth="1"/>
    <col min="51" max="51" width="9" style="2" bestFit="1" customWidth="1"/>
    <col min="52" max="52" width="6.7109375" style="2" bestFit="1" customWidth="1"/>
    <col min="53" max="16384" width="10.85546875" style="2"/>
  </cols>
  <sheetData>
    <row r="1" spans="1:5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customFormat="1" ht="15.75" x14ac:dyDescent="0.25">
      <c r="A2">
        <v>1</v>
      </c>
      <c r="B2" s="3">
        <v>43970</v>
      </c>
      <c r="C2" t="s">
        <v>52</v>
      </c>
      <c r="D2">
        <v>13.5</v>
      </c>
      <c r="E2">
        <v>11</v>
      </c>
      <c r="F2">
        <v>1.2272727269999999</v>
      </c>
      <c r="G2">
        <v>4.16</v>
      </c>
      <c r="H2">
        <v>25</v>
      </c>
      <c r="K2">
        <v>3.8899387000000001E-2</v>
      </c>
      <c r="L2">
        <v>0.97248468399999999</v>
      </c>
      <c r="M2">
        <v>4.5</v>
      </c>
      <c r="O2" t="b">
        <v>1</v>
      </c>
      <c r="P2">
        <v>25</v>
      </c>
      <c r="Q2" t="s">
        <v>53</v>
      </c>
      <c r="T2" t="s">
        <v>54</v>
      </c>
      <c r="U2" t="s">
        <v>55</v>
      </c>
      <c r="X2" s="4">
        <v>4</v>
      </c>
      <c r="Y2" t="s">
        <v>56</v>
      </c>
      <c r="Z2">
        <v>6</v>
      </c>
      <c r="AA2" t="s">
        <v>57</v>
      </c>
      <c r="AB2" t="s">
        <v>58</v>
      </c>
      <c r="AC2" t="s">
        <v>59</v>
      </c>
      <c r="AD2" t="s">
        <v>60</v>
      </c>
      <c r="AE2">
        <v>38</v>
      </c>
      <c r="AF2" t="s">
        <v>58</v>
      </c>
      <c r="AH2" s="5" t="s">
        <v>61</v>
      </c>
      <c r="AI2" t="s">
        <v>62</v>
      </c>
      <c r="AJ2">
        <v>80</v>
      </c>
      <c r="AK2" t="s">
        <v>63</v>
      </c>
      <c r="AL2">
        <v>100</v>
      </c>
      <c r="AM2" t="s">
        <v>63</v>
      </c>
      <c r="AN2">
        <v>0</v>
      </c>
      <c r="AO2" t="s">
        <v>63</v>
      </c>
      <c r="AP2" t="s">
        <v>55</v>
      </c>
      <c r="AQ2" t="s">
        <v>55</v>
      </c>
      <c r="AR2" t="s">
        <v>64</v>
      </c>
      <c r="AS2" t="s">
        <v>64</v>
      </c>
      <c r="AT2" t="s">
        <v>65</v>
      </c>
      <c r="AU2" s="1" t="str" cm="1">
        <f t="array" ref="AU2">INDEX('[1]Field Info_2021'!$AE:$AE, MATCH(1, ($C2='[1]Field Info_2021'!$B:$B) * ($A2='[1]Field Info_2021'!$A:$A), 0))</f>
        <v>Clay/loam</v>
      </c>
      <c r="AV2" t="s">
        <v>66</v>
      </c>
      <c r="AX2">
        <v>2020</v>
      </c>
      <c r="AY2">
        <v>5</v>
      </c>
      <c r="AZ2">
        <v>19</v>
      </c>
    </row>
    <row r="3" spans="1:52" customFormat="1" ht="15.75" x14ac:dyDescent="0.25">
      <c r="A3">
        <v>1</v>
      </c>
      <c r="B3" s="3">
        <v>43970</v>
      </c>
      <c r="C3" t="s">
        <v>67</v>
      </c>
      <c r="D3">
        <v>12</v>
      </c>
      <c r="E3">
        <v>120</v>
      </c>
      <c r="F3">
        <v>0.1</v>
      </c>
      <c r="G3">
        <v>6.71</v>
      </c>
      <c r="H3">
        <v>25</v>
      </c>
      <c r="K3">
        <v>5.1124710000000004E-3</v>
      </c>
      <c r="L3">
        <v>0.12781177799999999</v>
      </c>
      <c r="M3">
        <v>4.5</v>
      </c>
      <c r="O3" t="b">
        <v>1</v>
      </c>
      <c r="P3">
        <v>25</v>
      </c>
      <c r="Q3" t="s">
        <v>53</v>
      </c>
      <c r="T3" t="s">
        <v>54</v>
      </c>
      <c r="U3" t="s">
        <v>55</v>
      </c>
      <c r="V3" t="s">
        <v>55</v>
      </c>
      <c r="X3" s="4">
        <v>4</v>
      </c>
      <c r="Y3" t="s">
        <v>56</v>
      </c>
      <c r="Z3">
        <v>6</v>
      </c>
      <c r="AA3" t="s">
        <v>57</v>
      </c>
      <c r="AB3" t="s">
        <v>58</v>
      </c>
      <c r="AC3" t="s">
        <v>68</v>
      </c>
      <c r="AF3" t="s">
        <v>58</v>
      </c>
      <c r="AH3" s="5" t="s">
        <v>61</v>
      </c>
      <c r="AJ3">
        <v>0</v>
      </c>
      <c r="AK3" t="s">
        <v>63</v>
      </c>
      <c r="AL3">
        <v>0</v>
      </c>
      <c r="AM3" t="s">
        <v>63</v>
      </c>
      <c r="AN3">
        <v>0</v>
      </c>
      <c r="AO3" t="s">
        <v>63</v>
      </c>
      <c r="AP3" t="s">
        <v>55</v>
      </c>
      <c r="AQ3" t="s">
        <v>55</v>
      </c>
      <c r="AR3" t="s">
        <v>64</v>
      </c>
      <c r="AS3" t="s">
        <v>64</v>
      </c>
      <c r="AT3" t="s">
        <v>65</v>
      </c>
      <c r="AU3" s="1" t="s">
        <v>69</v>
      </c>
      <c r="AV3" t="s">
        <v>69</v>
      </c>
      <c r="AX3">
        <v>2020</v>
      </c>
      <c r="AY3">
        <v>5</v>
      </c>
      <c r="AZ3">
        <v>19</v>
      </c>
    </row>
    <row r="4" spans="1:52" customFormat="1" ht="15.75" x14ac:dyDescent="0.25">
      <c r="A4">
        <v>1</v>
      </c>
      <c r="B4" s="3">
        <v>43984</v>
      </c>
      <c r="C4" t="s">
        <v>52</v>
      </c>
      <c r="D4">
        <v>13</v>
      </c>
      <c r="E4">
        <v>11</v>
      </c>
      <c r="F4">
        <v>1.181818182</v>
      </c>
      <c r="G4">
        <v>6.93</v>
      </c>
      <c r="H4">
        <v>25</v>
      </c>
      <c r="K4">
        <v>6.2401101E-2</v>
      </c>
      <c r="L4">
        <v>1.5600275139999999</v>
      </c>
      <c r="M4">
        <v>0</v>
      </c>
      <c r="O4" t="b">
        <v>1</v>
      </c>
      <c r="P4">
        <v>25</v>
      </c>
      <c r="Q4" t="s">
        <v>53</v>
      </c>
      <c r="T4" t="s">
        <v>54</v>
      </c>
      <c r="U4" t="s">
        <v>55</v>
      </c>
      <c r="X4" s="4">
        <v>4</v>
      </c>
      <c r="Y4" t="s">
        <v>56</v>
      </c>
      <c r="Z4">
        <v>6</v>
      </c>
      <c r="AA4" t="s">
        <v>57</v>
      </c>
      <c r="AB4" t="s">
        <v>58</v>
      </c>
      <c r="AC4" t="s">
        <v>59</v>
      </c>
      <c r="AD4" t="s">
        <v>60</v>
      </c>
      <c r="AE4">
        <v>38</v>
      </c>
      <c r="AF4" t="s">
        <v>58</v>
      </c>
      <c r="AH4" s="5" t="s">
        <v>61</v>
      </c>
      <c r="AI4" t="s">
        <v>62</v>
      </c>
      <c r="AJ4">
        <v>80</v>
      </c>
      <c r="AK4" t="s">
        <v>63</v>
      </c>
      <c r="AL4">
        <v>100</v>
      </c>
      <c r="AM4" t="s">
        <v>63</v>
      </c>
      <c r="AN4">
        <v>0</v>
      </c>
      <c r="AO4" t="s">
        <v>63</v>
      </c>
      <c r="AP4" t="s">
        <v>55</v>
      </c>
      <c r="AQ4" t="s">
        <v>55</v>
      </c>
      <c r="AR4" t="s">
        <v>64</v>
      </c>
      <c r="AS4" t="s">
        <v>64</v>
      </c>
      <c r="AT4" t="s">
        <v>65</v>
      </c>
      <c r="AU4" s="1" t="str" cm="1">
        <f t="array" ref="AU4">INDEX('[1]Field Info_2021'!$AE:$AE, MATCH(1, ($C4='[1]Field Info_2021'!$B:$B) * ($A4='[1]Field Info_2021'!$A:$A), 0))</f>
        <v>Clay/loam</v>
      </c>
      <c r="AV4" t="s">
        <v>66</v>
      </c>
      <c r="AX4">
        <v>2020</v>
      </c>
      <c r="AY4">
        <v>6</v>
      </c>
      <c r="AZ4">
        <v>2</v>
      </c>
    </row>
    <row r="5" spans="1:52" customFormat="1" ht="15.75" x14ac:dyDescent="0.25">
      <c r="A5">
        <v>1</v>
      </c>
      <c r="B5" s="3">
        <v>43984</v>
      </c>
      <c r="C5" t="s">
        <v>67</v>
      </c>
      <c r="D5">
        <v>9</v>
      </c>
      <c r="E5">
        <v>120</v>
      </c>
      <c r="F5">
        <v>7.4999999999999997E-2</v>
      </c>
      <c r="G5">
        <v>6.47</v>
      </c>
      <c r="H5">
        <v>25</v>
      </c>
      <c r="K5">
        <v>3.697208E-3</v>
      </c>
      <c r="L5">
        <v>9.2430202000000003E-2</v>
      </c>
      <c r="M5">
        <v>0</v>
      </c>
      <c r="O5" t="b">
        <v>1</v>
      </c>
      <c r="P5">
        <v>25</v>
      </c>
      <c r="Q5" t="s">
        <v>53</v>
      </c>
      <c r="T5" t="s">
        <v>54</v>
      </c>
      <c r="U5" t="s">
        <v>55</v>
      </c>
      <c r="V5" t="s">
        <v>55</v>
      </c>
      <c r="X5" s="4">
        <v>4</v>
      </c>
      <c r="Y5" t="s">
        <v>56</v>
      </c>
      <c r="Z5">
        <v>6</v>
      </c>
      <c r="AA5" t="s">
        <v>57</v>
      </c>
      <c r="AB5" t="s">
        <v>58</v>
      </c>
      <c r="AC5" t="s">
        <v>68</v>
      </c>
      <c r="AF5" t="s">
        <v>58</v>
      </c>
      <c r="AH5" s="5" t="s">
        <v>61</v>
      </c>
      <c r="AJ5">
        <v>0</v>
      </c>
      <c r="AK5" t="s">
        <v>63</v>
      </c>
      <c r="AL5">
        <v>0</v>
      </c>
      <c r="AM5" t="s">
        <v>63</v>
      </c>
      <c r="AN5">
        <v>0</v>
      </c>
      <c r="AO5" t="s">
        <v>63</v>
      </c>
      <c r="AP5" t="s">
        <v>55</v>
      </c>
      <c r="AQ5" t="s">
        <v>55</v>
      </c>
      <c r="AR5" t="s">
        <v>64</v>
      </c>
      <c r="AS5" t="s">
        <v>64</v>
      </c>
      <c r="AT5" t="s">
        <v>65</v>
      </c>
      <c r="AU5" s="1" t="s">
        <v>69</v>
      </c>
      <c r="AV5" t="s">
        <v>69</v>
      </c>
      <c r="AX5">
        <v>2020</v>
      </c>
      <c r="AY5">
        <v>6</v>
      </c>
      <c r="AZ5">
        <v>2</v>
      </c>
    </row>
    <row r="6" spans="1:52" customFormat="1" ht="15.75" x14ac:dyDescent="0.25">
      <c r="A6">
        <v>1</v>
      </c>
      <c r="B6" s="3">
        <v>44013</v>
      </c>
      <c r="C6" t="s">
        <v>70</v>
      </c>
      <c r="D6">
        <v>13.2</v>
      </c>
      <c r="E6">
        <v>11</v>
      </c>
      <c r="F6">
        <v>1.2</v>
      </c>
      <c r="G6">
        <v>5.98</v>
      </c>
      <c r="H6">
        <v>40</v>
      </c>
      <c r="K6">
        <v>3.4172030999999999E-2</v>
      </c>
      <c r="L6">
        <v>1.36688125</v>
      </c>
      <c r="N6" t="s">
        <v>71</v>
      </c>
      <c r="O6" t="b">
        <v>1</v>
      </c>
      <c r="AH6" s="6"/>
      <c r="AS6" t="s">
        <v>69</v>
      </c>
      <c r="AT6" t="s">
        <v>69</v>
      </c>
      <c r="AU6" s="1" t="s">
        <v>69</v>
      </c>
      <c r="AV6" t="s">
        <v>69</v>
      </c>
      <c r="AX6">
        <v>2020</v>
      </c>
      <c r="AY6">
        <v>7</v>
      </c>
      <c r="AZ6">
        <v>1</v>
      </c>
    </row>
    <row r="7" spans="1:52" customFormat="1" ht="15.75" x14ac:dyDescent="0.25">
      <c r="A7">
        <v>1</v>
      </c>
      <c r="B7" s="3">
        <v>44013</v>
      </c>
      <c r="C7" t="s">
        <v>67</v>
      </c>
      <c r="D7">
        <v>15.1</v>
      </c>
      <c r="E7">
        <v>42</v>
      </c>
      <c r="F7">
        <v>0.35952381</v>
      </c>
      <c r="G7">
        <v>6.88</v>
      </c>
      <c r="H7">
        <v>25</v>
      </c>
      <c r="K7">
        <v>1.8846228E-2</v>
      </c>
      <c r="L7">
        <v>0.47115570200000001</v>
      </c>
      <c r="M7">
        <v>6</v>
      </c>
      <c r="O7" t="b">
        <v>1</v>
      </c>
      <c r="P7">
        <v>25</v>
      </c>
      <c r="Q7" t="s">
        <v>53</v>
      </c>
      <c r="T7" t="s">
        <v>54</v>
      </c>
      <c r="U7" t="s">
        <v>55</v>
      </c>
      <c r="V7" t="s">
        <v>55</v>
      </c>
      <c r="X7" s="4">
        <v>4</v>
      </c>
      <c r="Y7" t="s">
        <v>56</v>
      </c>
      <c r="Z7">
        <v>6</v>
      </c>
      <c r="AA7" t="s">
        <v>57</v>
      </c>
      <c r="AB7" t="s">
        <v>58</v>
      </c>
      <c r="AC7" t="s">
        <v>68</v>
      </c>
      <c r="AF7" t="s">
        <v>58</v>
      </c>
      <c r="AH7" s="6" t="s">
        <v>72</v>
      </c>
      <c r="AJ7">
        <v>0</v>
      </c>
      <c r="AK7" t="s">
        <v>63</v>
      </c>
      <c r="AL7">
        <v>0</v>
      </c>
      <c r="AM7" t="s">
        <v>63</v>
      </c>
      <c r="AN7">
        <v>0</v>
      </c>
      <c r="AO7" t="s">
        <v>63</v>
      </c>
      <c r="AP7" t="s">
        <v>55</v>
      </c>
      <c r="AQ7" t="s">
        <v>55</v>
      </c>
      <c r="AR7" t="s">
        <v>65</v>
      </c>
      <c r="AS7" t="s">
        <v>65</v>
      </c>
      <c r="AT7" t="s">
        <v>65</v>
      </c>
      <c r="AU7" s="1" t="s">
        <v>69</v>
      </c>
      <c r="AV7" t="s">
        <v>69</v>
      </c>
      <c r="AX7">
        <v>2020</v>
      </c>
      <c r="AY7">
        <v>7</v>
      </c>
      <c r="AZ7">
        <v>1</v>
      </c>
    </row>
    <row r="8" spans="1:52" customFormat="1" ht="15.75" x14ac:dyDescent="0.25">
      <c r="A8">
        <v>1</v>
      </c>
      <c r="B8" s="3">
        <v>44036</v>
      </c>
      <c r="C8" t="s">
        <v>70</v>
      </c>
      <c r="D8">
        <v>13.2</v>
      </c>
      <c r="E8">
        <v>12</v>
      </c>
      <c r="F8">
        <v>1.1000000000000001</v>
      </c>
      <c r="G8">
        <v>6.08</v>
      </c>
      <c r="H8">
        <v>40</v>
      </c>
      <c r="K8">
        <v>3.1848181000000003E-2</v>
      </c>
      <c r="L8">
        <v>1.27392723</v>
      </c>
      <c r="N8" t="s">
        <v>71</v>
      </c>
      <c r="O8" t="b">
        <v>1</v>
      </c>
      <c r="AH8" s="5"/>
      <c r="AS8" t="s">
        <v>69</v>
      </c>
      <c r="AT8" t="s">
        <v>69</v>
      </c>
      <c r="AU8" s="1" t="s">
        <v>69</v>
      </c>
      <c r="AV8" t="s">
        <v>69</v>
      </c>
      <c r="AX8">
        <v>2020</v>
      </c>
      <c r="AY8">
        <v>7</v>
      </c>
      <c r="AZ8">
        <v>24</v>
      </c>
    </row>
    <row r="9" spans="1:52" customFormat="1" ht="15.75" x14ac:dyDescent="0.25">
      <c r="A9">
        <v>1</v>
      </c>
      <c r="B9" s="3">
        <v>44036</v>
      </c>
      <c r="C9" t="s">
        <v>67</v>
      </c>
      <c r="D9">
        <v>13.2</v>
      </c>
      <c r="E9">
        <v>45</v>
      </c>
      <c r="F9">
        <v>0.29333333299999997</v>
      </c>
      <c r="G9">
        <v>4.5199999999999996</v>
      </c>
      <c r="H9">
        <v>25</v>
      </c>
      <c r="K9">
        <v>1.0102019E-2</v>
      </c>
      <c r="L9">
        <v>0.25255048600000002</v>
      </c>
      <c r="O9" t="b">
        <v>1</v>
      </c>
      <c r="P9">
        <v>25</v>
      </c>
      <c r="Q9" t="s">
        <v>53</v>
      </c>
      <c r="T9" t="s">
        <v>54</v>
      </c>
      <c r="U9" t="s">
        <v>55</v>
      </c>
      <c r="V9" t="s">
        <v>55</v>
      </c>
      <c r="X9" s="4">
        <v>4</v>
      </c>
      <c r="Y9" t="s">
        <v>56</v>
      </c>
      <c r="Z9">
        <v>6</v>
      </c>
      <c r="AA9" t="s">
        <v>57</v>
      </c>
      <c r="AB9" t="s">
        <v>58</v>
      </c>
      <c r="AC9" t="s">
        <v>68</v>
      </c>
      <c r="AF9" t="s">
        <v>58</v>
      </c>
      <c r="AH9" s="5" t="s">
        <v>61</v>
      </c>
      <c r="AJ9">
        <v>0</v>
      </c>
      <c r="AK9" t="s">
        <v>63</v>
      </c>
      <c r="AL9">
        <v>0</v>
      </c>
      <c r="AM9" t="s">
        <v>63</v>
      </c>
      <c r="AN9">
        <v>0</v>
      </c>
      <c r="AO9" t="s">
        <v>63</v>
      </c>
      <c r="AP9" t="s">
        <v>55</v>
      </c>
      <c r="AQ9" t="s">
        <v>55</v>
      </c>
      <c r="AR9" t="s">
        <v>64</v>
      </c>
      <c r="AS9" t="s">
        <v>64</v>
      </c>
      <c r="AT9" t="s">
        <v>65</v>
      </c>
      <c r="AU9" s="1" t="s">
        <v>69</v>
      </c>
      <c r="AV9" t="s">
        <v>69</v>
      </c>
      <c r="AX9">
        <v>2020</v>
      </c>
      <c r="AY9">
        <v>7</v>
      </c>
      <c r="AZ9">
        <v>24</v>
      </c>
    </row>
    <row r="10" spans="1:52" customFormat="1" ht="15.75" x14ac:dyDescent="0.25">
      <c r="A10">
        <v>1</v>
      </c>
      <c r="B10" s="3">
        <v>44045</v>
      </c>
      <c r="C10" t="s">
        <v>70</v>
      </c>
      <c r="D10">
        <v>13.2</v>
      </c>
      <c r="E10">
        <v>12.5</v>
      </c>
      <c r="F10">
        <v>1.056</v>
      </c>
      <c r="G10">
        <v>6.12</v>
      </c>
      <c r="H10">
        <v>40</v>
      </c>
      <c r="K10">
        <v>3.0775400000000001E-2</v>
      </c>
      <c r="L10">
        <v>1.2310159970000001</v>
      </c>
      <c r="N10" t="s">
        <v>71</v>
      </c>
      <c r="O10" t="b">
        <v>1</v>
      </c>
      <c r="AH10" s="5"/>
      <c r="AS10" t="s">
        <v>69</v>
      </c>
      <c r="AT10" t="s">
        <v>69</v>
      </c>
      <c r="AU10" s="1" t="s">
        <v>69</v>
      </c>
      <c r="AV10" t="s">
        <v>69</v>
      </c>
      <c r="AX10">
        <v>2020</v>
      </c>
      <c r="AY10">
        <v>8</v>
      </c>
      <c r="AZ10">
        <v>2</v>
      </c>
    </row>
    <row r="11" spans="1:52" customFormat="1" ht="15.75" x14ac:dyDescent="0.25">
      <c r="A11">
        <v>1</v>
      </c>
      <c r="B11" s="3">
        <v>44067</v>
      </c>
      <c r="C11" t="s">
        <v>67</v>
      </c>
      <c r="D11">
        <v>13.2</v>
      </c>
      <c r="E11">
        <v>48</v>
      </c>
      <c r="F11">
        <v>0.27500000000000002</v>
      </c>
      <c r="G11">
        <v>4.41</v>
      </c>
      <c r="H11">
        <v>25</v>
      </c>
      <c r="K11">
        <v>9.2401629999999992E-3</v>
      </c>
      <c r="L11">
        <v>0.231004074</v>
      </c>
      <c r="O11" t="b">
        <v>1</v>
      </c>
      <c r="P11">
        <v>25</v>
      </c>
      <c r="Q11" t="s">
        <v>53</v>
      </c>
      <c r="T11" t="s">
        <v>54</v>
      </c>
      <c r="U11" t="s">
        <v>55</v>
      </c>
      <c r="V11" t="s">
        <v>55</v>
      </c>
      <c r="X11" s="4">
        <v>4</v>
      </c>
      <c r="Y11" t="s">
        <v>56</v>
      </c>
      <c r="Z11">
        <v>6</v>
      </c>
      <c r="AA11" t="s">
        <v>57</v>
      </c>
      <c r="AB11" t="s">
        <v>58</v>
      </c>
      <c r="AC11" t="s">
        <v>68</v>
      </c>
      <c r="AF11" t="s">
        <v>58</v>
      </c>
      <c r="AH11" s="5" t="s">
        <v>61</v>
      </c>
      <c r="AJ11">
        <v>0</v>
      </c>
      <c r="AK11" t="s">
        <v>63</v>
      </c>
      <c r="AL11">
        <v>0</v>
      </c>
      <c r="AM11" t="s">
        <v>63</v>
      </c>
      <c r="AN11">
        <v>0</v>
      </c>
      <c r="AO11" t="s">
        <v>63</v>
      </c>
      <c r="AP11" t="s">
        <v>55</v>
      </c>
      <c r="AQ11" t="s">
        <v>55</v>
      </c>
      <c r="AR11" t="s">
        <v>64</v>
      </c>
      <c r="AS11" t="s">
        <v>64</v>
      </c>
      <c r="AT11" t="s">
        <v>65</v>
      </c>
      <c r="AU11" s="1" t="s">
        <v>69</v>
      </c>
      <c r="AV11" t="s">
        <v>69</v>
      </c>
      <c r="AX11">
        <v>2020</v>
      </c>
      <c r="AY11">
        <v>8</v>
      </c>
      <c r="AZ11">
        <v>24</v>
      </c>
    </row>
    <row r="12" spans="1:52" customFormat="1" ht="15.75" x14ac:dyDescent="0.25">
      <c r="A12">
        <v>1</v>
      </c>
      <c r="B12" s="3">
        <v>44092</v>
      </c>
      <c r="C12" t="s">
        <v>52</v>
      </c>
      <c r="D12">
        <v>60.6</v>
      </c>
      <c r="E12">
        <v>60</v>
      </c>
      <c r="F12">
        <v>1.01</v>
      </c>
      <c r="G12">
        <v>6.56</v>
      </c>
      <c r="H12">
        <v>25</v>
      </c>
      <c r="K12">
        <v>5.0481652000000002E-2</v>
      </c>
      <c r="L12">
        <v>1.262041306</v>
      </c>
      <c r="O12" t="b">
        <v>1</v>
      </c>
      <c r="P12">
        <v>25</v>
      </c>
      <c r="Q12" t="s">
        <v>53</v>
      </c>
      <c r="T12" t="s">
        <v>54</v>
      </c>
      <c r="U12" t="s">
        <v>55</v>
      </c>
      <c r="X12" s="4">
        <v>4</v>
      </c>
      <c r="Y12" t="s">
        <v>56</v>
      </c>
      <c r="Z12">
        <v>6</v>
      </c>
      <c r="AA12" t="s">
        <v>57</v>
      </c>
      <c r="AB12" t="s">
        <v>58</v>
      </c>
      <c r="AC12" t="s">
        <v>59</v>
      </c>
      <c r="AD12" t="s">
        <v>60</v>
      </c>
      <c r="AE12">
        <v>38</v>
      </c>
      <c r="AF12" t="s">
        <v>58</v>
      </c>
      <c r="AH12" s="5" t="s">
        <v>61</v>
      </c>
      <c r="AI12" t="s">
        <v>62</v>
      </c>
      <c r="AJ12">
        <v>80</v>
      </c>
      <c r="AK12" t="s">
        <v>63</v>
      </c>
      <c r="AL12">
        <v>100</v>
      </c>
      <c r="AM12" t="s">
        <v>63</v>
      </c>
      <c r="AN12">
        <v>0</v>
      </c>
      <c r="AO12" t="s">
        <v>63</v>
      </c>
      <c r="AP12" t="s">
        <v>55</v>
      </c>
      <c r="AQ12" t="s">
        <v>55</v>
      </c>
      <c r="AR12" t="s">
        <v>64</v>
      </c>
      <c r="AS12" t="s">
        <v>64</v>
      </c>
      <c r="AT12" t="s">
        <v>65</v>
      </c>
      <c r="AU12" s="1" t="str" cm="1">
        <f t="array" ref="AU12">INDEX('[1]Field Info_2021'!$AE:$AE, MATCH(1, ($C12='[1]Field Info_2021'!$B:$B) * ($A12='[1]Field Info_2021'!$A:$A), 0))</f>
        <v>Clay/loam</v>
      </c>
      <c r="AV12" t="s">
        <v>66</v>
      </c>
      <c r="AX12">
        <v>2020</v>
      </c>
      <c r="AY12">
        <v>9</v>
      </c>
      <c r="AZ12">
        <v>18</v>
      </c>
    </row>
    <row r="13" spans="1:52" customFormat="1" ht="15.75" x14ac:dyDescent="0.25">
      <c r="A13">
        <v>1</v>
      </c>
      <c r="B13" s="3">
        <v>44092</v>
      </c>
      <c r="C13" t="s">
        <v>67</v>
      </c>
      <c r="D13">
        <v>2</v>
      </c>
      <c r="E13">
        <v>60</v>
      </c>
      <c r="F13">
        <v>3.3333333E-2</v>
      </c>
      <c r="G13">
        <v>3.85</v>
      </c>
      <c r="H13">
        <v>25</v>
      </c>
      <c r="K13">
        <v>9.7779500000000005E-4</v>
      </c>
      <c r="L13">
        <v>2.4444876000000001E-2</v>
      </c>
      <c r="O13" t="b">
        <v>1</v>
      </c>
      <c r="P13">
        <v>25</v>
      </c>
      <c r="Q13" t="s">
        <v>53</v>
      </c>
      <c r="T13" t="s">
        <v>54</v>
      </c>
      <c r="U13" t="s">
        <v>55</v>
      </c>
      <c r="V13" t="s">
        <v>55</v>
      </c>
      <c r="X13" s="4">
        <v>4</v>
      </c>
      <c r="Y13" t="s">
        <v>56</v>
      </c>
      <c r="Z13">
        <v>6</v>
      </c>
      <c r="AA13" t="s">
        <v>57</v>
      </c>
      <c r="AB13" t="s">
        <v>58</v>
      </c>
      <c r="AC13" t="s">
        <v>68</v>
      </c>
      <c r="AF13" t="s">
        <v>58</v>
      </c>
      <c r="AH13" s="5" t="s">
        <v>61</v>
      </c>
      <c r="AJ13">
        <v>0</v>
      </c>
      <c r="AK13" t="s">
        <v>63</v>
      </c>
      <c r="AL13">
        <v>0</v>
      </c>
      <c r="AM13" t="s">
        <v>63</v>
      </c>
      <c r="AN13">
        <v>0</v>
      </c>
      <c r="AO13" t="s">
        <v>63</v>
      </c>
      <c r="AP13" t="s">
        <v>55</v>
      </c>
      <c r="AQ13" t="s">
        <v>55</v>
      </c>
      <c r="AR13" t="s">
        <v>64</v>
      </c>
      <c r="AS13" t="s">
        <v>64</v>
      </c>
      <c r="AT13" t="s">
        <v>65</v>
      </c>
      <c r="AU13" s="1" t="s">
        <v>69</v>
      </c>
      <c r="AV13" t="s">
        <v>69</v>
      </c>
      <c r="AX13">
        <v>2020</v>
      </c>
      <c r="AY13">
        <v>9</v>
      </c>
      <c r="AZ13">
        <v>18</v>
      </c>
    </row>
    <row r="14" spans="1:52" customFormat="1" ht="15.75" x14ac:dyDescent="0.25">
      <c r="A14">
        <v>1</v>
      </c>
      <c r="B14" s="3">
        <v>44142</v>
      </c>
      <c r="C14" t="s">
        <v>52</v>
      </c>
      <c r="D14">
        <v>56.8</v>
      </c>
      <c r="E14">
        <v>60</v>
      </c>
      <c r="F14">
        <v>0.94666666700000002</v>
      </c>
      <c r="G14">
        <v>6.41</v>
      </c>
      <c r="H14">
        <v>25</v>
      </c>
      <c r="K14">
        <v>4.6234211999999997E-2</v>
      </c>
      <c r="L14">
        <v>1.1558553060000001</v>
      </c>
      <c r="O14" t="b">
        <v>1</v>
      </c>
      <c r="P14">
        <v>25</v>
      </c>
      <c r="Q14" t="s">
        <v>53</v>
      </c>
      <c r="T14" t="s">
        <v>54</v>
      </c>
      <c r="U14" t="s">
        <v>55</v>
      </c>
      <c r="X14" s="4">
        <v>4</v>
      </c>
      <c r="Y14" t="s">
        <v>56</v>
      </c>
      <c r="Z14">
        <v>6</v>
      </c>
      <c r="AA14" t="s">
        <v>57</v>
      </c>
      <c r="AB14" t="s">
        <v>58</v>
      </c>
      <c r="AC14" t="s">
        <v>59</v>
      </c>
      <c r="AD14" t="s">
        <v>60</v>
      </c>
      <c r="AE14">
        <v>38</v>
      </c>
      <c r="AF14" t="s">
        <v>58</v>
      </c>
      <c r="AH14" s="5" t="s">
        <v>61</v>
      </c>
      <c r="AI14" t="s">
        <v>62</v>
      </c>
      <c r="AJ14">
        <v>80</v>
      </c>
      <c r="AK14" t="s">
        <v>63</v>
      </c>
      <c r="AL14">
        <v>100</v>
      </c>
      <c r="AM14" t="s">
        <v>63</v>
      </c>
      <c r="AN14">
        <v>0</v>
      </c>
      <c r="AO14" t="s">
        <v>63</v>
      </c>
      <c r="AP14" t="s">
        <v>55</v>
      </c>
      <c r="AQ14" t="s">
        <v>55</v>
      </c>
      <c r="AR14" t="s">
        <v>64</v>
      </c>
      <c r="AS14" t="s">
        <v>64</v>
      </c>
      <c r="AT14" t="s">
        <v>65</v>
      </c>
      <c r="AU14" s="1" t="str" cm="1">
        <f t="array" ref="AU14">INDEX('[1]Field Info_2021'!$AE:$AE, MATCH(1, ($C14='[1]Field Info_2021'!$B:$B) * ($A14='[1]Field Info_2021'!$A:$A), 0))</f>
        <v>Clay/loam</v>
      </c>
      <c r="AV14" t="s">
        <v>66</v>
      </c>
      <c r="AX14">
        <v>2020</v>
      </c>
      <c r="AY14">
        <v>11</v>
      </c>
      <c r="AZ14">
        <v>7</v>
      </c>
    </row>
    <row r="15" spans="1:52" customFormat="1" ht="15.75" x14ac:dyDescent="0.25">
      <c r="A15">
        <v>1</v>
      </c>
      <c r="B15" s="3">
        <v>44142</v>
      </c>
      <c r="C15" t="s">
        <v>67</v>
      </c>
      <c r="D15">
        <v>2</v>
      </c>
      <c r="E15">
        <v>60</v>
      </c>
      <c r="F15">
        <v>3.3333333E-2</v>
      </c>
      <c r="G15">
        <v>3.94</v>
      </c>
      <c r="H15">
        <v>25</v>
      </c>
      <c r="K15">
        <v>1.000653E-3</v>
      </c>
      <c r="L15">
        <v>2.5016314000000001E-2</v>
      </c>
      <c r="O15" t="b">
        <v>1</v>
      </c>
      <c r="P15">
        <v>25</v>
      </c>
      <c r="Q15" t="s">
        <v>53</v>
      </c>
      <c r="T15" t="s">
        <v>54</v>
      </c>
      <c r="U15" t="s">
        <v>55</v>
      </c>
      <c r="V15" t="s">
        <v>55</v>
      </c>
      <c r="X15" s="4">
        <v>4</v>
      </c>
      <c r="Y15" t="s">
        <v>56</v>
      </c>
      <c r="Z15">
        <v>6</v>
      </c>
      <c r="AA15" t="s">
        <v>57</v>
      </c>
      <c r="AB15" t="s">
        <v>58</v>
      </c>
      <c r="AC15" t="s">
        <v>68</v>
      </c>
      <c r="AF15" t="s">
        <v>58</v>
      </c>
      <c r="AH15" s="5" t="s">
        <v>61</v>
      </c>
      <c r="AJ15">
        <v>0</v>
      </c>
      <c r="AK15" t="s">
        <v>63</v>
      </c>
      <c r="AL15">
        <v>0</v>
      </c>
      <c r="AM15" t="s">
        <v>63</v>
      </c>
      <c r="AN15">
        <v>0</v>
      </c>
      <c r="AO15" t="s">
        <v>63</v>
      </c>
      <c r="AP15" t="s">
        <v>55</v>
      </c>
      <c r="AQ15" t="s">
        <v>55</v>
      </c>
      <c r="AR15" t="s">
        <v>64</v>
      </c>
      <c r="AS15" t="s">
        <v>64</v>
      </c>
      <c r="AT15" t="s">
        <v>65</v>
      </c>
      <c r="AU15" s="1" t="s">
        <v>69</v>
      </c>
      <c r="AV15" t="s">
        <v>69</v>
      </c>
      <c r="AX15">
        <v>2020</v>
      </c>
      <c r="AY15">
        <v>11</v>
      </c>
      <c r="AZ15">
        <v>7</v>
      </c>
    </row>
    <row r="16" spans="1:52" customFormat="1" ht="15.75" x14ac:dyDescent="0.25">
      <c r="A16">
        <v>2</v>
      </c>
      <c r="B16" s="3">
        <v>43949</v>
      </c>
      <c r="C16" t="s">
        <v>73</v>
      </c>
      <c r="D16">
        <v>3.8</v>
      </c>
      <c r="E16">
        <v>5</v>
      </c>
      <c r="F16">
        <v>0.76</v>
      </c>
      <c r="G16">
        <v>6.76</v>
      </c>
      <c r="H16">
        <v>10</v>
      </c>
      <c r="K16">
        <v>9.7860773999999998E-2</v>
      </c>
      <c r="L16">
        <v>0.97860773599999995</v>
      </c>
      <c r="M16">
        <v>1.8</v>
      </c>
      <c r="O16" t="b">
        <v>1</v>
      </c>
      <c r="AH16" s="5"/>
      <c r="AS16" t="s">
        <v>69</v>
      </c>
      <c r="AT16" t="s">
        <v>69</v>
      </c>
      <c r="AU16" s="1" t="str" cm="1">
        <f t="array" ref="AU16">INDEX('[1]Field Info_2021'!$AE:$AE, MATCH(1, ($C16='[1]Field Info_2021'!$B:$B) * ($A16='[1]Field Info_2021'!$A:$A), 0))</f>
        <v>Clay</v>
      </c>
      <c r="AV16" t="s">
        <v>69</v>
      </c>
      <c r="AX16">
        <v>2020</v>
      </c>
      <c r="AY16">
        <v>4</v>
      </c>
      <c r="AZ16">
        <v>28</v>
      </c>
    </row>
    <row r="17" spans="1:52" customFormat="1" ht="15.75" x14ac:dyDescent="0.25">
      <c r="A17">
        <v>2</v>
      </c>
      <c r="B17" s="3">
        <v>43949</v>
      </c>
      <c r="C17" t="s">
        <v>74</v>
      </c>
      <c r="D17">
        <v>3.8</v>
      </c>
      <c r="E17">
        <v>2</v>
      </c>
      <c r="F17">
        <v>1.9</v>
      </c>
      <c r="G17">
        <v>14.4</v>
      </c>
      <c r="H17">
        <v>20</v>
      </c>
      <c r="K17">
        <v>0.26057602400000002</v>
      </c>
      <c r="L17">
        <v>5.2115204850000003</v>
      </c>
      <c r="M17">
        <v>1.8</v>
      </c>
      <c r="O17" t="b">
        <v>1</v>
      </c>
      <c r="AH17" s="5"/>
      <c r="AS17" t="s">
        <v>69</v>
      </c>
      <c r="AT17" t="s">
        <v>69</v>
      </c>
      <c r="AU17" s="1" t="s">
        <v>75</v>
      </c>
      <c r="AV17" t="s">
        <v>76</v>
      </c>
      <c r="AX17">
        <v>2020</v>
      </c>
      <c r="AY17">
        <v>4</v>
      </c>
      <c r="AZ17">
        <v>28</v>
      </c>
    </row>
    <row r="18" spans="1:52" customFormat="1" ht="15.75" x14ac:dyDescent="0.25">
      <c r="A18">
        <v>2</v>
      </c>
      <c r="B18" s="3">
        <v>43949</v>
      </c>
      <c r="C18" t="s">
        <v>77</v>
      </c>
      <c r="D18">
        <v>3.8</v>
      </c>
      <c r="E18">
        <v>3</v>
      </c>
      <c r="F18">
        <v>1.266666667</v>
      </c>
      <c r="G18">
        <v>9.35</v>
      </c>
      <c r="H18">
        <v>10</v>
      </c>
      <c r="K18">
        <v>0.22559128000000001</v>
      </c>
      <c r="L18">
        <v>2.2559128030000002</v>
      </c>
      <c r="M18">
        <v>1.8</v>
      </c>
      <c r="O18" t="b">
        <v>1</v>
      </c>
      <c r="AH18" s="5"/>
      <c r="AS18" t="s">
        <v>69</v>
      </c>
      <c r="AT18" t="s">
        <v>69</v>
      </c>
      <c r="AU18" s="1" t="s">
        <v>75</v>
      </c>
      <c r="AV18" t="s">
        <v>76</v>
      </c>
      <c r="AX18">
        <v>2020</v>
      </c>
      <c r="AY18">
        <v>4</v>
      </c>
      <c r="AZ18">
        <v>28</v>
      </c>
    </row>
    <row r="19" spans="1:52" customFormat="1" ht="15.75" x14ac:dyDescent="0.25">
      <c r="A19">
        <v>2</v>
      </c>
      <c r="B19" s="3">
        <v>43965</v>
      </c>
      <c r="C19" t="s">
        <v>73</v>
      </c>
      <c r="D19">
        <v>3.8</v>
      </c>
      <c r="E19">
        <v>9</v>
      </c>
      <c r="F19">
        <v>0.42222222199999998</v>
      </c>
      <c r="G19">
        <v>7.03</v>
      </c>
      <c r="H19">
        <v>10</v>
      </c>
      <c r="K19">
        <v>5.6538563E-2</v>
      </c>
      <c r="L19">
        <v>0.565385633</v>
      </c>
      <c r="M19">
        <v>0.25</v>
      </c>
      <c r="O19" t="b">
        <v>1</v>
      </c>
      <c r="AH19" s="5"/>
      <c r="AS19" t="s">
        <v>69</v>
      </c>
      <c r="AT19" t="s">
        <v>69</v>
      </c>
      <c r="AU19" s="1" t="str" cm="1">
        <f t="array" ref="AU19">INDEX('[1]Field Info_2021'!$AE:$AE, MATCH(1, ($C19='[1]Field Info_2021'!$B:$B) * ($A19='[1]Field Info_2021'!$A:$A), 0))</f>
        <v>Clay</v>
      </c>
      <c r="AV19" t="s">
        <v>69</v>
      </c>
      <c r="AX19">
        <v>2020</v>
      </c>
      <c r="AY19">
        <v>5</v>
      </c>
      <c r="AZ19">
        <v>14</v>
      </c>
    </row>
    <row r="20" spans="1:52" customFormat="1" ht="15.75" x14ac:dyDescent="0.25">
      <c r="A20">
        <v>2</v>
      </c>
      <c r="B20" s="3">
        <v>43965</v>
      </c>
      <c r="C20" t="s">
        <v>74</v>
      </c>
      <c r="D20">
        <v>3.8</v>
      </c>
      <c r="E20">
        <v>8</v>
      </c>
      <c r="F20">
        <v>0.47499999999999998</v>
      </c>
      <c r="G20">
        <v>11.7</v>
      </c>
      <c r="H20">
        <v>20</v>
      </c>
      <c r="K20">
        <v>5.2929505000000002E-2</v>
      </c>
      <c r="L20">
        <v>1.0585900989999999</v>
      </c>
      <c r="M20">
        <v>0.25</v>
      </c>
      <c r="O20" t="b">
        <v>1</v>
      </c>
      <c r="AH20" s="5"/>
      <c r="AS20" t="s">
        <v>69</v>
      </c>
      <c r="AT20" t="s">
        <v>69</v>
      </c>
      <c r="AU20" s="1" t="s">
        <v>75</v>
      </c>
      <c r="AV20" t="s">
        <v>76</v>
      </c>
      <c r="AX20">
        <v>2020</v>
      </c>
      <c r="AY20">
        <v>5</v>
      </c>
      <c r="AZ20">
        <v>14</v>
      </c>
    </row>
    <row r="21" spans="1:52" customFormat="1" ht="15.75" x14ac:dyDescent="0.25">
      <c r="A21">
        <v>2</v>
      </c>
      <c r="B21" s="3">
        <v>43965</v>
      </c>
      <c r="C21" t="s">
        <v>77</v>
      </c>
      <c r="D21">
        <v>3.8</v>
      </c>
      <c r="E21">
        <v>15</v>
      </c>
      <c r="F21">
        <v>0.25333333299999999</v>
      </c>
      <c r="G21">
        <v>8.11</v>
      </c>
      <c r="H21">
        <v>10</v>
      </c>
      <c r="K21">
        <v>3.9134658000000003E-2</v>
      </c>
      <c r="L21">
        <v>0.39134658500000002</v>
      </c>
      <c r="M21">
        <v>0.25</v>
      </c>
      <c r="O21" t="b">
        <v>1</v>
      </c>
      <c r="AH21" s="5"/>
      <c r="AS21" t="s">
        <v>69</v>
      </c>
      <c r="AT21" t="s">
        <v>69</v>
      </c>
      <c r="AU21" s="1" t="s">
        <v>75</v>
      </c>
      <c r="AV21" t="s">
        <v>76</v>
      </c>
      <c r="AX21">
        <v>2020</v>
      </c>
      <c r="AY21">
        <v>5</v>
      </c>
      <c r="AZ21">
        <v>14</v>
      </c>
    </row>
    <row r="22" spans="1:52" customFormat="1" ht="15.75" x14ac:dyDescent="0.25">
      <c r="A22">
        <v>2</v>
      </c>
      <c r="B22" s="3">
        <v>43994</v>
      </c>
      <c r="C22" t="s">
        <v>73</v>
      </c>
      <c r="D22">
        <v>3.8</v>
      </c>
      <c r="E22">
        <v>13</v>
      </c>
      <c r="F22">
        <v>0.29230769200000001</v>
      </c>
      <c r="G22">
        <v>7.52</v>
      </c>
      <c r="H22">
        <v>10</v>
      </c>
      <c r="K22">
        <v>4.1870336000000001E-2</v>
      </c>
      <c r="L22">
        <v>0.418703355</v>
      </c>
      <c r="M22">
        <v>1.4</v>
      </c>
      <c r="O22" t="b">
        <v>1</v>
      </c>
      <c r="AH22" s="5"/>
      <c r="AS22" t="s">
        <v>69</v>
      </c>
      <c r="AT22" t="s">
        <v>69</v>
      </c>
      <c r="AU22" s="1" t="str" cm="1">
        <f t="array" ref="AU22">INDEX('[1]Field Info_2021'!$AE:$AE, MATCH(1, ($C22='[1]Field Info_2021'!$B:$B) * ($A22='[1]Field Info_2021'!$A:$A), 0))</f>
        <v>Clay</v>
      </c>
      <c r="AV22" t="s">
        <v>69</v>
      </c>
      <c r="AX22">
        <v>2020</v>
      </c>
      <c r="AY22">
        <v>6</v>
      </c>
      <c r="AZ22">
        <v>12</v>
      </c>
    </row>
    <row r="23" spans="1:52" customFormat="1" ht="15.75" x14ac:dyDescent="0.25">
      <c r="A23">
        <v>2</v>
      </c>
      <c r="B23" s="3">
        <v>43994</v>
      </c>
      <c r="C23" t="s">
        <v>74</v>
      </c>
      <c r="D23">
        <v>3.8</v>
      </c>
      <c r="E23">
        <v>8</v>
      </c>
      <c r="F23">
        <v>0.47499999999999998</v>
      </c>
      <c r="G23">
        <v>13.7</v>
      </c>
      <c r="H23">
        <v>20</v>
      </c>
      <c r="K23">
        <v>6.1977284000000001E-2</v>
      </c>
      <c r="L23">
        <v>1.2395456709999999</v>
      </c>
      <c r="M23">
        <v>1.2</v>
      </c>
      <c r="O23" t="b">
        <v>1</v>
      </c>
      <c r="AH23" s="5"/>
      <c r="AS23" t="s">
        <v>69</v>
      </c>
      <c r="AT23" t="s">
        <v>69</v>
      </c>
      <c r="AU23" s="1" t="s">
        <v>75</v>
      </c>
      <c r="AV23" t="s">
        <v>76</v>
      </c>
      <c r="AX23">
        <v>2020</v>
      </c>
      <c r="AY23">
        <v>6</v>
      </c>
      <c r="AZ23">
        <v>12</v>
      </c>
    </row>
    <row r="24" spans="1:52" customFormat="1" ht="15.75" x14ac:dyDescent="0.25">
      <c r="A24">
        <v>2</v>
      </c>
      <c r="B24" s="3">
        <v>43994</v>
      </c>
      <c r="C24" t="s">
        <v>77</v>
      </c>
      <c r="D24">
        <v>3.8</v>
      </c>
      <c r="E24">
        <v>29</v>
      </c>
      <c r="F24">
        <v>0.13103448300000001</v>
      </c>
      <c r="G24">
        <v>8.48</v>
      </c>
      <c r="H24">
        <v>10</v>
      </c>
      <c r="K24">
        <v>2.1165561999999999E-2</v>
      </c>
      <c r="L24">
        <v>0.21165562099999999</v>
      </c>
      <c r="M24">
        <v>1.3</v>
      </c>
      <c r="O24" t="b">
        <v>1</v>
      </c>
      <c r="AH24" s="5"/>
      <c r="AS24" t="s">
        <v>69</v>
      </c>
      <c r="AT24" t="s">
        <v>69</v>
      </c>
      <c r="AU24" s="1" t="s">
        <v>75</v>
      </c>
      <c r="AV24" t="s">
        <v>76</v>
      </c>
      <c r="AX24">
        <v>2020</v>
      </c>
      <c r="AY24">
        <v>6</v>
      </c>
      <c r="AZ24">
        <v>12</v>
      </c>
    </row>
    <row r="25" spans="1:52" customFormat="1" ht="15.75" x14ac:dyDescent="0.25">
      <c r="A25">
        <v>2</v>
      </c>
      <c r="B25" s="3">
        <v>44007</v>
      </c>
      <c r="C25" t="s">
        <v>73</v>
      </c>
      <c r="D25">
        <v>3.8</v>
      </c>
      <c r="E25">
        <v>6</v>
      </c>
      <c r="F25">
        <v>0.63333333300000005</v>
      </c>
      <c r="G25">
        <v>7.43</v>
      </c>
      <c r="H25">
        <v>10</v>
      </c>
      <c r="K25">
        <v>8.9633326999999999E-2</v>
      </c>
      <c r="L25">
        <v>0.89633326899999999</v>
      </c>
      <c r="M25">
        <v>0.2</v>
      </c>
      <c r="O25" t="b">
        <v>1</v>
      </c>
      <c r="AH25" s="5"/>
      <c r="AS25" t="s">
        <v>69</v>
      </c>
      <c r="AT25" t="s">
        <v>69</v>
      </c>
      <c r="AU25" s="1" t="str" cm="1">
        <f t="array" ref="AU25">INDEX('[1]Field Info_2021'!$AE:$AE, MATCH(1, ($C25='[1]Field Info_2021'!$B:$B) * ($A25='[1]Field Info_2021'!$A:$A), 0))</f>
        <v>Clay</v>
      </c>
      <c r="AV25" t="s">
        <v>69</v>
      </c>
      <c r="AX25">
        <v>2020</v>
      </c>
      <c r="AY25">
        <v>6</v>
      </c>
      <c r="AZ25">
        <v>25</v>
      </c>
    </row>
    <row r="26" spans="1:52" customFormat="1" ht="15.75" x14ac:dyDescent="0.25">
      <c r="A26">
        <v>2</v>
      </c>
      <c r="B26" s="3">
        <v>44007</v>
      </c>
      <c r="C26" t="s">
        <v>74</v>
      </c>
      <c r="D26">
        <v>3.8</v>
      </c>
      <c r="E26">
        <v>26</v>
      </c>
      <c r="F26">
        <v>0.146153846</v>
      </c>
      <c r="G26">
        <v>10.199999999999999</v>
      </c>
      <c r="H26">
        <v>20</v>
      </c>
      <c r="K26">
        <v>1.4198053E-2</v>
      </c>
      <c r="L26">
        <v>0.28396105199999999</v>
      </c>
      <c r="M26">
        <v>0.2</v>
      </c>
      <c r="O26" t="b">
        <v>1</v>
      </c>
      <c r="AH26" s="5"/>
      <c r="AS26" t="s">
        <v>69</v>
      </c>
      <c r="AT26" t="s">
        <v>69</v>
      </c>
      <c r="AU26" s="1" t="s">
        <v>75</v>
      </c>
      <c r="AV26" t="s">
        <v>76</v>
      </c>
      <c r="AX26">
        <v>2020</v>
      </c>
      <c r="AY26">
        <v>6</v>
      </c>
      <c r="AZ26">
        <v>25</v>
      </c>
    </row>
    <row r="27" spans="1:52" customFormat="1" ht="15.75" x14ac:dyDescent="0.25">
      <c r="A27">
        <v>2</v>
      </c>
      <c r="B27" s="3">
        <v>44023</v>
      </c>
      <c r="C27" t="s">
        <v>73</v>
      </c>
      <c r="D27">
        <v>3.8</v>
      </c>
      <c r="E27">
        <v>29</v>
      </c>
      <c r="F27">
        <v>0.13103448300000001</v>
      </c>
      <c r="G27">
        <v>8.32</v>
      </c>
      <c r="H27">
        <v>10</v>
      </c>
      <c r="K27">
        <v>2.0766211999999999E-2</v>
      </c>
      <c r="L27">
        <v>0.20766211900000001</v>
      </c>
      <c r="M27">
        <v>0</v>
      </c>
      <c r="O27" t="b">
        <v>1</v>
      </c>
      <c r="AH27" s="5"/>
      <c r="AS27" t="s">
        <v>69</v>
      </c>
      <c r="AT27" t="s">
        <v>69</v>
      </c>
      <c r="AU27" s="1" t="str" cm="1">
        <f t="array" ref="AU27">INDEX('[1]Field Info_2021'!$AE:$AE, MATCH(1, ($C27='[1]Field Info_2021'!$B:$B) * ($A27='[1]Field Info_2021'!$A:$A), 0))</f>
        <v>Clay</v>
      </c>
      <c r="AV27" t="s">
        <v>69</v>
      </c>
      <c r="AX27">
        <v>2020</v>
      </c>
      <c r="AY27">
        <v>7</v>
      </c>
      <c r="AZ27">
        <v>11</v>
      </c>
    </row>
    <row r="28" spans="1:52" customFormat="1" ht="15.75" x14ac:dyDescent="0.25">
      <c r="A28">
        <v>2</v>
      </c>
      <c r="B28" s="3">
        <v>44023</v>
      </c>
      <c r="C28" t="s">
        <v>74</v>
      </c>
      <c r="D28">
        <v>3.8</v>
      </c>
      <c r="E28">
        <v>44</v>
      </c>
      <c r="F28">
        <v>8.6363635999999994E-2</v>
      </c>
      <c r="G28">
        <v>2.33</v>
      </c>
      <c r="H28">
        <v>20</v>
      </c>
      <c r="K28">
        <v>1.916484E-3</v>
      </c>
      <c r="L28">
        <v>3.8329679999999998E-2</v>
      </c>
      <c r="M28">
        <v>0</v>
      </c>
      <c r="O28" t="b">
        <v>1</v>
      </c>
      <c r="AH28" s="5"/>
      <c r="AS28" t="s">
        <v>69</v>
      </c>
      <c r="AT28" t="s">
        <v>69</v>
      </c>
      <c r="AU28" s="1" t="s">
        <v>75</v>
      </c>
      <c r="AV28" t="s">
        <v>76</v>
      </c>
      <c r="AX28">
        <v>2020</v>
      </c>
      <c r="AY28">
        <v>7</v>
      </c>
      <c r="AZ28">
        <v>11</v>
      </c>
    </row>
    <row r="29" spans="1:52" customFormat="1" ht="15.75" x14ac:dyDescent="0.25">
      <c r="A29">
        <v>2</v>
      </c>
      <c r="B29" s="3">
        <v>44050</v>
      </c>
      <c r="C29" t="s">
        <v>73</v>
      </c>
      <c r="D29">
        <v>3.8</v>
      </c>
      <c r="E29">
        <v>188</v>
      </c>
      <c r="F29">
        <v>2.0212766E-2</v>
      </c>
      <c r="G29">
        <v>5.32</v>
      </c>
      <c r="H29">
        <v>10</v>
      </c>
      <c r="K29">
        <v>2.0482629999999998E-3</v>
      </c>
      <c r="L29">
        <v>2.0482631000000001E-2</v>
      </c>
      <c r="M29">
        <v>1.4</v>
      </c>
      <c r="O29" t="b">
        <v>1</v>
      </c>
      <c r="AH29" s="5"/>
      <c r="AS29" t="s">
        <v>69</v>
      </c>
      <c r="AT29" t="s">
        <v>69</v>
      </c>
      <c r="AU29" s="1" t="str" cm="1">
        <f t="array" ref="AU29">INDEX('[1]Field Info_2021'!$AE:$AE, MATCH(1, ($C29='[1]Field Info_2021'!$B:$B) * ($A29='[1]Field Info_2021'!$A:$A), 0))</f>
        <v>Clay</v>
      </c>
      <c r="AV29" t="s">
        <v>69</v>
      </c>
      <c r="AX29">
        <v>2020</v>
      </c>
      <c r="AY29">
        <v>8</v>
      </c>
      <c r="AZ29">
        <v>7</v>
      </c>
    </row>
    <row r="30" spans="1:52" customFormat="1" ht="15.75" x14ac:dyDescent="0.25">
      <c r="A30">
        <v>2</v>
      </c>
      <c r="B30" s="3">
        <v>44050</v>
      </c>
      <c r="C30" t="s">
        <v>74</v>
      </c>
      <c r="D30">
        <v>3.8</v>
      </c>
      <c r="E30">
        <v>212</v>
      </c>
      <c r="F30">
        <v>1.7924527999999999E-2</v>
      </c>
      <c r="G30">
        <v>0.17199999999999999</v>
      </c>
      <c r="H30">
        <v>20</v>
      </c>
      <c r="K30" s="7">
        <v>2.94E-5</v>
      </c>
      <c r="L30">
        <v>5.8725200000000002E-4</v>
      </c>
      <c r="M30">
        <v>1.7</v>
      </c>
      <c r="O30" t="b">
        <v>1</v>
      </c>
      <c r="AH30" s="5"/>
      <c r="AS30" t="s">
        <v>69</v>
      </c>
      <c r="AT30" t="s">
        <v>69</v>
      </c>
      <c r="AU30" s="1" t="s">
        <v>75</v>
      </c>
      <c r="AV30" t="s">
        <v>76</v>
      </c>
      <c r="AX30">
        <v>2020</v>
      </c>
      <c r="AY30">
        <v>8</v>
      </c>
      <c r="AZ30">
        <v>7</v>
      </c>
    </row>
    <row r="31" spans="1:52" customFormat="1" ht="15.75" x14ac:dyDescent="0.25">
      <c r="A31">
        <v>3</v>
      </c>
      <c r="B31" s="3">
        <v>43943</v>
      </c>
      <c r="C31" t="s">
        <v>78</v>
      </c>
      <c r="G31">
        <v>5.95</v>
      </c>
      <c r="K31" t="e">
        <v>#VALUE!</v>
      </c>
      <c r="L31" t="e">
        <v>#VALUE!</v>
      </c>
      <c r="N31" t="s">
        <v>79</v>
      </c>
      <c r="O31" t="b">
        <v>1</v>
      </c>
      <c r="AH31" s="5"/>
      <c r="AS31" t="s">
        <v>69</v>
      </c>
      <c r="AT31" t="s">
        <v>69</v>
      </c>
      <c r="AU31" s="1" t="s">
        <v>69</v>
      </c>
      <c r="AV31" t="s">
        <v>69</v>
      </c>
      <c r="AX31">
        <v>2020</v>
      </c>
      <c r="AY31">
        <v>4</v>
      </c>
      <c r="AZ31">
        <v>22</v>
      </c>
    </row>
    <row r="32" spans="1:52" customFormat="1" ht="15.75" x14ac:dyDescent="0.25">
      <c r="A32">
        <v>3</v>
      </c>
      <c r="B32" s="3">
        <v>43952</v>
      </c>
      <c r="C32" t="s">
        <v>80</v>
      </c>
      <c r="G32">
        <v>5.84</v>
      </c>
      <c r="K32" t="e">
        <v>#VALUE!</v>
      </c>
      <c r="L32" t="e">
        <v>#VALUE!</v>
      </c>
      <c r="N32" t="s">
        <v>79</v>
      </c>
      <c r="O32" t="b">
        <v>1</v>
      </c>
      <c r="AH32" s="5"/>
      <c r="AS32" t="s">
        <v>69</v>
      </c>
      <c r="AT32" t="s">
        <v>69</v>
      </c>
      <c r="AU32" s="1" t="s">
        <v>69</v>
      </c>
      <c r="AV32" t="s">
        <v>69</v>
      </c>
      <c r="AX32">
        <v>2020</v>
      </c>
      <c r="AY32">
        <v>5</v>
      </c>
      <c r="AZ32">
        <v>1</v>
      </c>
    </row>
    <row r="33" spans="1:52" customFormat="1" ht="15.75" x14ac:dyDescent="0.25">
      <c r="A33">
        <v>3</v>
      </c>
      <c r="B33" s="3">
        <v>43961</v>
      </c>
      <c r="C33" t="s">
        <v>78</v>
      </c>
      <c r="G33">
        <v>5.32</v>
      </c>
      <c r="K33" t="e">
        <v>#VALUE!</v>
      </c>
      <c r="L33" t="e">
        <v>#VALUE!</v>
      </c>
      <c r="N33" t="s">
        <v>81</v>
      </c>
      <c r="O33" t="b">
        <v>1</v>
      </c>
      <c r="AH33" s="5"/>
      <c r="AS33" t="s">
        <v>69</v>
      </c>
      <c r="AT33" t="s">
        <v>69</v>
      </c>
      <c r="AU33" s="1" t="s">
        <v>69</v>
      </c>
      <c r="AV33" t="s">
        <v>69</v>
      </c>
      <c r="AX33">
        <v>2020</v>
      </c>
      <c r="AY33">
        <v>5</v>
      </c>
      <c r="AZ33">
        <v>10</v>
      </c>
    </row>
    <row r="34" spans="1:52" customFormat="1" ht="15.75" x14ac:dyDescent="0.25">
      <c r="A34">
        <v>3</v>
      </c>
      <c r="B34" s="3">
        <v>43966</v>
      </c>
      <c r="C34" t="s">
        <v>82</v>
      </c>
      <c r="G34">
        <v>6.04</v>
      </c>
      <c r="K34" t="e">
        <v>#VALUE!</v>
      </c>
      <c r="L34" t="e">
        <v>#VALUE!</v>
      </c>
      <c r="N34" t="s">
        <v>79</v>
      </c>
      <c r="O34" t="b">
        <v>1</v>
      </c>
      <c r="AH34" s="5"/>
      <c r="AS34" t="s">
        <v>69</v>
      </c>
      <c r="AT34" t="s">
        <v>69</v>
      </c>
      <c r="AU34" s="1" t="s">
        <v>69</v>
      </c>
      <c r="AV34" t="s">
        <v>69</v>
      </c>
      <c r="AX34">
        <v>2020</v>
      </c>
      <c r="AY34">
        <v>5</v>
      </c>
      <c r="AZ34">
        <v>15</v>
      </c>
    </row>
    <row r="35" spans="1:52" customFormat="1" ht="15.75" x14ac:dyDescent="0.25">
      <c r="A35">
        <v>3</v>
      </c>
      <c r="B35" s="3">
        <v>43976</v>
      </c>
      <c r="C35" t="s">
        <v>80</v>
      </c>
      <c r="G35">
        <v>9.48</v>
      </c>
      <c r="K35" t="e">
        <v>#VALUE!</v>
      </c>
      <c r="L35" t="e">
        <v>#VALUE!</v>
      </c>
      <c r="N35" t="s">
        <v>81</v>
      </c>
      <c r="O35" t="b">
        <v>1</v>
      </c>
      <c r="AH35" s="5"/>
      <c r="AS35" t="s">
        <v>69</v>
      </c>
      <c r="AT35" t="s">
        <v>69</v>
      </c>
      <c r="AU35" s="1" t="s">
        <v>69</v>
      </c>
      <c r="AV35" t="s">
        <v>69</v>
      </c>
      <c r="AX35">
        <v>2020</v>
      </c>
      <c r="AY35">
        <v>5</v>
      </c>
      <c r="AZ35">
        <v>25</v>
      </c>
    </row>
    <row r="36" spans="1:52" customFormat="1" ht="15.75" x14ac:dyDescent="0.25">
      <c r="A36">
        <v>3</v>
      </c>
      <c r="B36" s="3">
        <v>43983</v>
      </c>
      <c r="C36" t="s">
        <v>82</v>
      </c>
      <c r="G36">
        <v>8.4499999999999993</v>
      </c>
      <c r="K36" t="e">
        <v>#VALUE!</v>
      </c>
      <c r="L36" t="e">
        <v>#VALUE!</v>
      </c>
      <c r="N36" t="s">
        <v>81</v>
      </c>
      <c r="O36" t="b">
        <v>1</v>
      </c>
      <c r="AH36" s="5"/>
      <c r="AS36" t="s">
        <v>69</v>
      </c>
      <c r="AT36" t="s">
        <v>69</v>
      </c>
      <c r="AU36" s="1" t="s">
        <v>69</v>
      </c>
      <c r="AV36" t="s">
        <v>69</v>
      </c>
      <c r="AX36">
        <v>2020</v>
      </c>
      <c r="AY36">
        <v>6</v>
      </c>
      <c r="AZ36">
        <v>1</v>
      </c>
    </row>
    <row r="37" spans="1:52" customFormat="1" ht="15.75" x14ac:dyDescent="0.25">
      <c r="A37">
        <v>4</v>
      </c>
      <c r="B37" s="3">
        <v>43943</v>
      </c>
      <c r="C37" t="s">
        <v>83</v>
      </c>
      <c r="G37">
        <v>4.6399999999999997</v>
      </c>
      <c r="N37" t="s">
        <v>84</v>
      </c>
      <c r="O37" t="b">
        <v>1</v>
      </c>
      <c r="AH37" s="5"/>
      <c r="AS37" t="s">
        <v>69</v>
      </c>
      <c r="AT37" t="s">
        <v>69</v>
      </c>
      <c r="AU37" s="1" t="s">
        <v>69</v>
      </c>
      <c r="AV37" t="s">
        <v>69</v>
      </c>
      <c r="AX37">
        <v>2020</v>
      </c>
      <c r="AY37">
        <v>4</v>
      </c>
      <c r="AZ37">
        <v>22</v>
      </c>
    </row>
    <row r="38" spans="1:52" customFormat="1" ht="15.75" x14ac:dyDescent="0.25">
      <c r="A38">
        <v>4</v>
      </c>
      <c r="B38" s="3">
        <v>43943</v>
      </c>
      <c r="C38" t="s">
        <v>83</v>
      </c>
      <c r="G38">
        <v>2.73</v>
      </c>
      <c r="N38" t="s">
        <v>85</v>
      </c>
      <c r="O38" t="b">
        <v>1</v>
      </c>
      <c r="AH38" s="5"/>
      <c r="AS38" t="s">
        <v>69</v>
      </c>
      <c r="AT38" t="s">
        <v>69</v>
      </c>
      <c r="AU38" s="1" t="s">
        <v>69</v>
      </c>
      <c r="AV38" t="s">
        <v>69</v>
      </c>
      <c r="AX38">
        <v>2020</v>
      </c>
      <c r="AY38">
        <v>4</v>
      </c>
      <c r="AZ38">
        <v>22</v>
      </c>
    </row>
    <row r="39" spans="1:52" customFormat="1" ht="15.75" x14ac:dyDescent="0.25">
      <c r="A39">
        <v>4</v>
      </c>
      <c r="B39" s="3">
        <v>43946</v>
      </c>
      <c r="C39" t="s">
        <v>83</v>
      </c>
      <c r="G39">
        <v>2.65</v>
      </c>
      <c r="N39" t="s">
        <v>86</v>
      </c>
      <c r="O39" t="b">
        <v>1</v>
      </c>
      <c r="AH39" s="5"/>
      <c r="AS39" t="s">
        <v>69</v>
      </c>
      <c r="AT39" t="s">
        <v>69</v>
      </c>
      <c r="AU39" s="1" t="s">
        <v>69</v>
      </c>
      <c r="AV39" t="s">
        <v>69</v>
      </c>
      <c r="AX39">
        <v>2020</v>
      </c>
      <c r="AY39">
        <v>4</v>
      </c>
      <c r="AZ39">
        <v>25</v>
      </c>
    </row>
    <row r="40" spans="1:52" customFormat="1" ht="15.75" x14ac:dyDescent="0.25">
      <c r="A40">
        <v>4</v>
      </c>
      <c r="B40" s="3">
        <v>43946</v>
      </c>
      <c r="G40">
        <v>2.5299999999999998</v>
      </c>
      <c r="N40" t="s">
        <v>87</v>
      </c>
      <c r="O40" t="b">
        <v>1</v>
      </c>
      <c r="AH40" s="5"/>
      <c r="AS40" t="s">
        <v>69</v>
      </c>
      <c r="AT40" t="s">
        <v>69</v>
      </c>
      <c r="AU40" s="1" t="s">
        <v>69</v>
      </c>
      <c r="AV40" t="s">
        <v>69</v>
      </c>
      <c r="AX40">
        <v>2020</v>
      </c>
      <c r="AY40">
        <v>4</v>
      </c>
      <c r="AZ40">
        <v>25</v>
      </c>
    </row>
    <row r="41" spans="1:52" customFormat="1" ht="15.75" x14ac:dyDescent="0.25">
      <c r="A41">
        <v>4</v>
      </c>
      <c r="B41" s="3">
        <v>43949</v>
      </c>
      <c r="C41" t="s">
        <v>88</v>
      </c>
      <c r="D41">
        <v>0.25</v>
      </c>
      <c r="E41">
        <v>3</v>
      </c>
      <c r="F41">
        <v>8.3333332999999996E-2</v>
      </c>
      <c r="G41">
        <v>3.01</v>
      </c>
      <c r="H41">
        <v>22</v>
      </c>
      <c r="K41">
        <v>2.171755E-3</v>
      </c>
      <c r="L41">
        <v>4.7778620000000001E-2</v>
      </c>
      <c r="O41" t="b">
        <v>1</v>
      </c>
      <c r="AH41" s="5"/>
      <c r="AS41" t="s">
        <v>69</v>
      </c>
      <c r="AT41" t="s">
        <v>69</v>
      </c>
      <c r="AU41" s="1" t="s">
        <v>69</v>
      </c>
      <c r="AV41" t="s">
        <v>69</v>
      </c>
      <c r="AX41">
        <v>2020</v>
      </c>
      <c r="AY41">
        <v>4</v>
      </c>
      <c r="AZ41">
        <v>28</v>
      </c>
    </row>
    <row r="42" spans="1:52" customFormat="1" ht="15.75" x14ac:dyDescent="0.25">
      <c r="A42">
        <v>4</v>
      </c>
      <c r="B42" s="3">
        <v>43968</v>
      </c>
      <c r="C42" t="s">
        <v>88</v>
      </c>
      <c r="D42">
        <v>2</v>
      </c>
      <c r="E42">
        <v>10</v>
      </c>
      <c r="F42">
        <v>0.2</v>
      </c>
      <c r="G42">
        <v>4.03</v>
      </c>
      <c r="H42">
        <v>22</v>
      </c>
      <c r="K42">
        <v>6.9784779999999998E-3</v>
      </c>
      <c r="L42">
        <v>0.153526517</v>
      </c>
      <c r="O42" t="b">
        <v>1</v>
      </c>
      <c r="AH42" s="5"/>
      <c r="AS42" t="s">
        <v>69</v>
      </c>
      <c r="AT42" t="s">
        <v>69</v>
      </c>
      <c r="AU42" s="1" t="s">
        <v>69</v>
      </c>
      <c r="AV42" t="s">
        <v>69</v>
      </c>
      <c r="AX42">
        <v>2020</v>
      </c>
      <c r="AY42">
        <v>5</v>
      </c>
      <c r="AZ42">
        <v>17</v>
      </c>
    </row>
    <row r="43" spans="1:52" customFormat="1" ht="15.75" x14ac:dyDescent="0.25">
      <c r="A43">
        <v>4</v>
      </c>
      <c r="B43" s="3">
        <v>43993</v>
      </c>
      <c r="C43" t="s">
        <v>89</v>
      </c>
      <c r="G43">
        <v>1.06E-2</v>
      </c>
      <c r="N43" t="s">
        <v>90</v>
      </c>
      <c r="O43" t="b">
        <v>1</v>
      </c>
      <c r="AH43" s="5"/>
      <c r="AS43" t="s">
        <v>69</v>
      </c>
      <c r="AT43" t="s">
        <v>69</v>
      </c>
      <c r="AU43" s="1" t="s">
        <v>69</v>
      </c>
      <c r="AV43" t="s">
        <v>69</v>
      </c>
      <c r="AX43">
        <v>2020</v>
      </c>
      <c r="AY43">
        <v>6</v>
      </c>
      <c r="AZ43">
        <v>11</v>
      </c>
    </row>
    <row r="44" spans="1:52" customFormat="1" ht="15.75" x14ac:dyDescent="0.25">
      <c r="A44">
        <v>4</v>
      </c>
      <c r="B44" s="3">
        <v>44057</v>
      </c>
      <c r="C44" t="s">
        <v>88</v>
      </c>
      <c r="G44">
        <v>2.2999999999999998</v>
      </c>
      <c r="H44">
        <v>22</v>
      </c>
      <c r="K44" t="e">
        <v>#VALUE!</v>
      </c>
      <c r="L44" t="e">
        <v>#VALUE!</v>
      </c>
      <c r="O44" t="b">
        <v>1</v>
      </c>
      <c r="AH44" s="5"/>
      <c r="AS44" t="s">
        <v>69</v>
      </c>
      <c r="AT44" t="s">
        <v>69</v>
      </c>
      <c r="AU44" s="1" t="s">
        <v>69</v>
      </c>
      <c r="AV44" t="s">
        <v>69</v>
      </c>
      <c r="AX44">
        <v>2020</v>
      </c>
      <c r="AY44">
        <v>8</v>
      </c>
      <c r="AZ44">
        <v>14</v>
      </c>
    </row>
    <row r="45" spans="1:52" customFormat="1" ht="15.75" x14ac:dyDescent="0.25">
      <c r="A45">
        <v>4</v>
      </c>
      <c r="B45" s="3">
        <v>44066</v>
      </c>
      <c r="C45" t="s">
        <v>89</v>
      </c>
      <c r="G45">
        <v>3.5400000000000001E-2</v>
      </c>
      <c r="N45" t="s">
        <v>90</v>
      </c>
      <c r="O45" t="b">
        <v>1</v>
      </c>
      <c r="AH45" s="5"/>
      <c r="AS45" t="s">
        <v>69</v>
      </c>
      <c r="AT45" t="s">
        <v>69</v>
      </c>
      <c r="AU45" s="1" t="s">
        <v>69</v>
      </c>
      <c r="AV45" t="s">
        <v>69</v>
      </c>
      <c r="AX45">
        <v>2020</v>
      </c>
      <c r="AY45">
        <v>8</v>
      </c>
      <c r="AZ45">
        <v>23</v>
      </c>
    </row>
    <row r="46" spans="1:52" customFormat="1" ht="15.75" x14ac:dyDescent="0.25">
      <c r="A46">
        <v>5</v>
      </c>
      <c r="B46" s="3">
        <v>43939</v>
      </c>
      <c r="C46" t="s">
        <v>91</v>
      </c>
      <c r="D46">
        <v>81</v>
      </c>
      <c r="E46">
        <v>60</v>
      </c>
      <c r="F46">
        <v>1.35</v>
      </c>
      <c r="G46">
        <v>4.68</v>
      </c>
      <c r="H46">
        <v>30</v>
      </c>
      <c r="K46">
        <v>4.0114993000000002E-2</v>
      </c>
      <c r="L46">
        <v>1.2034497959999999</v>
      </c>
      <c r="M46">
        <v>0.21</v>
      </c>
      <c r="N46" t="s">
        <v>92</v>
      </c>
      <c r="O46" t="b">
        <v>1</v>
      </c>
      <c r="P46">
        <v>30</v>
      </c>
      <c r="Q46" t="s">
        <v>53</v>
      </c>
      <c r="T46" t="s">
        <v>93</v>
      </c>
      <c r="U46" t="s">
        <v>55</v>
      </c>
      <c r="X46">
        <v>4</v>
      </c>
      <c r="Y46" t="s">
        <v>56</v>
      </c>
      <c r="Z46" s="8">
        <v>45024</v>
      </c>
      <c r="AA46" t="s">
        <v>57</v>
      </c>
      <c r="AB46" t="s">
        <v>55</v>
      </c>
      <c r="AC46" t="s">
        <v>59</v>
      </c>
      <c r="AD46" t="s">
        <v>60</v>
      </c>
      <c r="AE46">
        <v>65</v>
      </c>
      <c r="AF46" t="s">
        <v>58</v>
      </c>
      <c r="AH46" s="5" t="s">
        <v>61</v>
      </c>
      <c r="AI46" t="s">
        <v>94</v>
      </c>
      <c r="AJ46">
        <v>30</v>
      </c>
      <c r="AK46" t="s">
        <v>63</v>
      </c>
      <c r="AL46">
        <v>165</v>
      </c>
      <c r="AM46" t="s">
        <v>63</v>
      </c>
      <c r="AN46">
        <v>0</v>
      </c>
      <c r="AO46" t="s">
        <v>63</v>
      </c>
      <c r="AP46" t="s">
        <v>95</v>
      </c>
      <c r="AQ46" t="s">
        <v>55</v>
      </c>
      <c r="AR46" t="s">
        <v>65</v>
      </c>
      <c r="AS46" t="s">
        <v>65</v>
      </c>
      <c r="AT46" t="s">
        <v>65</v>
      </c>
      <c r="AU46" s="1" t="s">
        <v>75</v>
      </c>
      <c r="AV46" t="s">
        <v>76</v>
      </c>
      <c r="AW46">
        <v>100</v>
      </c>
      <c r="AX46">
        <v>2020</v>
      </c>
      <c r="AY46">
        <v>4</v>
      </c>
      <c r="AZ46">
        <v>18</v>
      </c>
    </row>
    <row r="47" spans="1:52" customFormat="1" ht="15.75" x14ac:dyDescent="0.25">
      <c r="A47">
        <v>5</v>
      </c>
      <c r="B47" s="3">
        <v>43939</v>
      </c>
      <c r="C47" t="s">
        <v>96</v>
      </c>
      <c r="D47">
        <v>8</v>
      </c>
      <c r="E47">
        <v>60</v>
      </c>
      <c r="F47">
        <v>0.133333333</v>
      </c>
      <c r="G47">
        <v>6.61</v>
      </c>
      <c r="H47">
        <v>20</v>
      </c>
      <c r="K47">
        <v>8.3937990000000004E-3</v>
      </c>
      <c r="L47">
        <v>0.16787597700000001</v>
      </c>
      <c r="M47">
        <v>0.21</v>
      </c>
      <c r="N47" t="s">
        <v>92</v>
      </c>
      <c r="O47" t="b">
        <v>1</v>
      </c>
      <c r="P47">
        <v>20</v>
      </c>
      <c r="Q47" t="s">
        <v>53</v>
      </c>
      <c r="T47" t="s">
        <v>54</v>
      </c>
      <c r="U47" t="s">
        <v>55</v>
      </c>
      <c r="X47">
        <v>4</v>
      </c>
      <c r="Y47" t="s">
        <v>56</v>
      </c>
      <c r="Z47">
        <v>6</v>
      </c>
      <c r="AA47" t="s">
        <v>57</v>
      </c>
      <c r="AB47" t="s">
        <v>55</v>
      </c>
      <c r="AC47" t="s">
        <v>59</v>
      </c>
      <c r="AD47" t="s">
        <v>60</v>
      </c>
      <c r="AE47">
        <v>120</v>
      </c>
      <c r="AF47" t="s">
        <v>58</v>
      </c>
      <c r="AH47" s="5" t="s">
        <v>61</v>
      </c>
      <c r="AI47" t="s">
        <v>94</v>
      </c>
      <c r="AJ47">
        <v>30</v>
      </c>
      <c r="AK47" t="s">
        <v>63</v>
      </c>
      <c r="AL47">
        <v>165</v>
      </c>
      <c r="AM47" t="s">
        <v>63</v>
      </c>
      <c r="AN47">
        <v>0</v>
      </c>
      <c r="AO47" t="s">
        <v>63</v>
      </c>
      <c r="AP47" t="s">
        <v>95</v>
      </c>
      <c r="AQ47" t="s">
        <v>55</v>
      </c>
      <c r="AR47" t="s">
        <v>65</v>
      </c>
      <c r="AS47" t="s">
        <v>65</v>
      </c>
      <c r="AT47" t="s">
        <v>65</v>
      </c>
      <c r="AU47" s="1" t="s">
        <v>75</v>
      </c>
      <c r="AV47" t="s">
        <v>76</v>
      </c>
      <c r="AW47">
        <v>100</v>
      </c>
      <c r="AX47">
        <v>2020</v>
      </c>
      <c r="AY47">
        <v>4</v>
      </c>
      <c r="AZ47">
        <v>18</v>
      </c>
    </row>
    <row r="48" spans="1:52" customFormat="1" ht="15.75" x14ac:dyDescent="0.25">
      <c r="A48">
        <v>5</v>
      </c>
      <c r="B48" s="3">
        <v>43949</v>
      </c>
      <c r="C48" t="s">
        <v>91</v>
      </c>
      <c r="D48">
        <v>285</v>
      </c>
      <c r="E48">
        <v>60</v>
      </c>
      <c r="F48">
        <v>4.75</v>
      </c>
      <c r="G48">
        <v>5.46</v>
      </c>
      <c r="H48">
        <v>30</v>
      </c>
      <c r="K48">
        <v>0.16466957099999999</v>
      </c>
      <c r="L48">
        <v>4.940087127</v>
      </c>
      <c r="M48">
        <v>2.2999999999999998</v>
      </c>
      <c r="N48" t="s">
        <v>92</v>
      </c>
      <c r="O48" t="b">
        <v>1</v>
      </c>
      <c r="P48">
        <v>30</v>
      </c>
      <c r="Q48" t="s">
        <v>53</v>
      </c>
      <c r="T48" t="s">
        <v>93</v>
      </c>
      <c r="U48" t="s">
        <v>55</v>
      </c>
      <c r="X48">
        <v>4</v>
      </c>
      <c r="Y48" t="s">
        <v>56</v>
      </c>
      <c r="Z48" s="8">
        <v>45024</v>
      </c>
      <c r="AA48" t="s">
        <v>57</v>
      </c>
      <c r="AB48" t="s">
        <v>55</v>
      </c>
      <c r="AC48" t="s">
        <v>59</v>
      </c>
      <c r="AD48" t="s">
        <v>60</v>
      </c>
      <c r="AE48">
        <v>65</v>
      </c>
      <c r="AF48" t="s">
        <v>58</v>
      </c>
      <c r="AH48" s="5" t="s">
        <v>61</v>
      </c>
      <c r="AI48" t="s">
        <v>94</v>
      </c>
      <c r="AJ48">
        <v>30</v>
      </c>
      <c r="AK48" t="s">
        <v>63</v>
      </c>
      <c r="AL48">
        <v>165</v>
      </c>
      <c r="AM48" t="s">
        <v>63</v>
      </c>
      <c r="AN48">
        <v>0</v>
      </c>
      <c r="AO48" t="s">
        <v>63</v>
      </c>
      <c r="AP48" t="s">
        <v>95</v>
      </c>
      <c r="AQ48" t="s">
        <v>55</v>
      </c>
      <c r="AR48" t="s">
        <v>65</v>
      </c>
      <c r="AS48" t="s">
        <v>65</v>
      </c>
      <c r="AT48" t="s">
        <v>65</v>
      </c>
      <c r="AU48" s="1" t="s">
        <v>75</v>
      </c>
      <c r="AV48" t="s">
        <v>76</v>
      </c>
      <c r="AW48">
        <v>100</v>
      </c>
      <c r="AX48">
        <v>2020</v>
      </c>
      <c r="AY48">
        <v>4</v>
      </c>
      <c r="AZ48">
        <v>28</v>
      </c>
    </row>
    <row r="49" spans="1:52" customFormat="1" ht="15.75" x14ac:dyDescent="0.25">
      <c r="A49">
        <v>5</v>
      </c>
      <c r="B49" s="3">
        <v>43949</v>
      </c>
      <c r="C49" t="s">
        <v>96</v>
      </c>
      <c r="D49">
        <v>18</v>
      </c>
      <c r="E49">
        <v>60</v>
      </c>
      <c r="F49">
        <v>0.3</v>
      </c>
      <c r="G49">
        <v>5.98</v>
      </c>
      <c r="H49">
        <v>20</v>
      </c>
      <c r="K49">
        <v>1.7086015999999999E-2</v>
      </c>
      <c r="L49">
        <v>0.341720313</v>
      </c>
      <c r="M49">
        <v>2.2999999999999998</v>
      </c>
      <c r="N49" t="s">
        <v>92</v>
      </c>
      <c r="O49" t="b">
        <v>1</v>
      </c>
      <c r="P49">
        <v>20</v>
      </c>
      <c r="Q49" t="s">
        <v>53</v>
      </c>
      <c r="T49" t="s">
        <v>54</v>
      </c>
      <c r="U49" t="s">
        <v>55</v>
      </c>
      <c r="X49">
        <v>4</v>
      </c>
      <c r="Y49" t="s">
        <v>56</v>
      </c>
      <c r="Z49">
        <v>6</v>
      </c>
      <c r="AA49" t="s">
        <v>57</v>
      </c>
      <c r="AB49" t="s">
        <v>55</v>
      </c>
      <c r="AC49" t="s">
        <v>59</v>
      </c>
      <c r="AD49" t="s">
        <v>60</v>
      </c>
      <c r="AE49">
        <v>120</v>
      </c>
      <c r="AF49" t="s">
        <v>58</v>
      </c>
      <c r="AH49" s="5" t="s">
        <v>61</v>
      </c>
      <c r="AI49" t="s">
        <v>94</v>
      </c>
      <c r="AJ49">
        <v>30</v>
      </c>
      <c r="AK49" t="s">
        <v>63</v>
      </c>
      <c r="AL49">
        <v>165</v>
      </c>
      <c r="AM49" t="s">
        <v>63</v>
      </c>
      <c r="AN49">
        <v>0</v>
      </c>
      <c r="AO49" t="s">
        <v>63</v>
      </c>
      <c r="AP49" t="s">
        <v>95</v>
      </c>
      <c r="AQ49" t="s">
        <v>55</v>
      </c>
      <c r="AR49" t="s">
        <v>65</v>
      </c>
      <c r="AS49" t="s">
        <v>65</v>
      </c>
      <c r="AT49" t="s">
        <v>65</v>
      </c>
      <c r="AU49" s="1" t="s">
        <v>75</v>
      </c>
      <c r="AV49" t="s">
        <v>76</v>
      </c>
      <c r="AW49">
        <v>100</v>
      </c>
      <c r="AX49">
        <v>2020</v>
      </c>
      <c r="AY49">
        <v>4</v>
      </c>
      <c r="AZ49">
        <v>28</v>
      </c>
    </row>
    <row r="50" spans="1:52" customFormat="1" ht="15.75" x14ac:dyDescent="0.25">
      <c r="A50">
        <v>5</v>
      </c>
      <c r="B50" s="3">
        <v>43958</v>
      </c>
      <c r="C50" t="s">
        <v>91</v>
      </c>
      <c r="D50">
        <v>156</v>
      </c>
      <c r="E50">
        <v>60</v>
      </c>
      <c r="F50">
        <v>2.6</v>
      </c>
      <c r="G50">
        <v>5.48</v>
      </c>
      <c r="H50">
        <v>30</v>
      </c>
      <c r="K50">
        <v>9.0465087999999999E-2</v>
      </c>
      <c r="L50">
        <v>2.7139526269999998</v>
      </c>
      <c r="M50">
        <v>0.7</v>
      </c>
      <c r="N50" t="s">
        <v>92</v>
      </c>
      <c r="O50" t="b">
        <v>1</v>
      </c>
      <c r="P50">
        <v>30</v>
      </c>
      <c r="Q50" t="s">
        <v>53</v>
      </c>
      <c r="T50" t="s">
        <v>93</v>
      </c>
      <c r="U50" t="s">
        <v>55</v>
      </c>
      <c r="X50">
        <v>4</v>
      </c>
      <c r="Y50" t="s">
        <v>56</v>
      </c>
      <c r="Z50" s="8">
        <v>45024</v>
      </c>
      <c r="AA50" t="s">
        <v>57</v>
      </c>
      <c r="AB50" t="s">
        <v>55</v>
      </c>
      <c r="AC50" t="s">
        <v>59</v>
      </c>
      <c r="AD50" t="s">
        <v>60</v>
      </c>
      <c r="AE50">
        <v>65</v>
      </c>
      <c r="AF50" t="s">
        <v>58</v>
      </c>
      <c r="AH50" s="5" t="s">
        <v>61</v>
      </c>
      <c r="AI50" t="s">
        <v>94</v>
      </c>
      <c r="AJ50">
        <v>30</v>
      </c>
      <c r="AK50" t="s">
        <v>63</v>
      </c>
      <c r="AL50">
        <v>165</v>
      </c>
      <c r="AM50" t="s">
        <v>63</v>
      </c>
      <c r="AN50">
        <v>0</v>
      </c>
      <c r="AO50" t="s">
        <v>63</v>
      </c>
      <c r="AP50" t="s">
        <v>95</v>
      </c>
      <c r="AQ50" t="s">
        <v>55</v>
      </c>
      <c r="AR50" t="s">
        <v>65</v>
      </c>
      <c r="AS50" t="s">
        <v>65</v>
      </c>
      <c r="AT50" t="s">
        <v>65</v>
      </c>
      <c r="AU50" s="1" t="s">
        <v>75</v>
      </c>
      <c r="AV50" t="s">
        <v>76</v>
      </c>
      <c r="AW50">
        <v>100</v>
      </c>
      <c r="AX50">
        <v>2020</v>
      </c>
      <c r="AY50">
        <v>5</v>
      </c>
      <c r="AZ50">
        <v>7</v>
      </c>
    </row>
    <row r="51" spans="1:52" customFormat="1" ht="15.75" x14ac:dyDescent="0.25">
      <c r="A51">
        <v>5</v>
      </c>
      <c r="B51" s="3">
        <v>43958</v>
      </c>
      <c r="C51" t="s">
        <v>96</v>
      </c>
      <c r="D51">
        <v>8</v>
      </c>
      <c r="E51">
        <v>60</v>
      </c>
      <c r="F51">
        <v>0.133333333</v>
      </c>
      <c r="G51">
        <v>5.65</v>
      </c>
      <c r="H51">
        <v>20</v>
      </c>
      <c r="K51">
        <v>7.1747299999999998E-3</v>
      </c>
      <c r="L51">
        <v>0.143494594</v>
      </c>
      <c r="M51">
        <v>0.7</v>
      </c>
      <c r="N51" t="s">
        <v>92</v>
      </c>
      <c r="O51" t="b">
        <v>1</v>
      </c>
      <c r="P51">
        <v>20</v>
      </c>
      <c r="Q51" t="s">
        <v>53</v>
      </c>
      <c r="T51" t="s">
        <v>54</v>
      </c>
      <c r="U51" t="s">
        <v>55</v>
      </c>
      <c r="X51">
        <v>4</v>
      </c>
      <c r="Y51" t="s">
        <v>56</v>
      </c>
      <c r="Z51">
        <v>6</v>
      </c>
      <c r="AA51" t="s">
        <v>57</v>
      </c>
      <c r="AB51" t="s">
        <v>55</v>
      </c>
      <c r="AC51" t="s">
        <v>59</v>
      </c>
      <c r="AD51" t="s">
        <v>60</v>
      </c>
      <c r="AE51">
        <v>120</v>
      </c>
      <c r="AF51" t="s">
        <v>58</v>
      </c>
      <c r="AH51" s="5" t="s">
        <v>61</v>
      </c>
      <c r="AI51" t="s">
        <v>94</v>
      </c>
      <c r="AJ51">
        <v>30</v>
      </c>
      <c r="AK51" t="s">
        <v>63</v>
      </c>
      <c r="AL51">
        <v>165</v>
      </c>
      <c r="AM51" t="s">
        <v>63</v>
      </c>
      <c r="AN51">
        <v>0</v>
      </c>
      <c r="AO51" t="s">
        <v>63</v>
      </c>
      <c r="AP51" t="s">
        <v>95</v>
      </c>
      <c r="AQ51" t="s">
        <v>55</v>
      </c>
      <c r="AR51" t="s">
        <v>65</v>
      </c>
      <c r="AS51" t="s">
        <v>65</v>
      </c>
      <c r="AT51" t="s">
        <v>65</v>
      </c>
      <c r="AU51" s="1" t="s">
        <v>75</v>
      </c>
      <c r="AV51" t="s">
        <v>76</v>
      </c>
      <c r="AW51">
        <v>100</v>
      </c>
      <c r="AX51">
        <v>2020</v>
      </c>
      <c r="AY51">
        <v>5</v>
      </c>
      <c r="AZ51">
        <v>7</v>
      </c>
    </row>
    <row r="52" spans="1:52" customFormat="1" ht="15.75" x14ac:dyDescent="0.25">
      <c r="A52">
        <v>5</v>
      </c>
      <c r="B52" s="3">
        <v>43965</v>
      </c>
      <c r="C52" t="s">
        <v>91</v>
      </c>
      <c r="D52">
        <v>156</v>
      </c>
      <c r="E52">
        <v>60</v>
      </c>
      <c r="F52">
        <v>2.6</v>
      </c>
      <c r="G52">
        <v>5.63</v>
      </c>
      <c r="H52">
        <v>30</v>
      </c>
      <c r="K52">
        <v>9.2941322000000007E-2</v>
      </c>
      <c r="L52">
        <v>2.788239651</v>
      </c>
      <c r="M52">
        <v>0.3</v>
      </c>
      <c r="N52" t="s">
        <v>92</v>
      </c>
      <c r="O52" t="b">
        <v>1</v>
      </c>
      <c r="P52">
        <v>30</v>
      </c>
      <c r="Q52" t="s">
        <v>53</v>
      </c>
      <c r="T52" t="s">
        <v>93</v>
      </c>
      <c r="U52" t="s">
        <v>55</v>
      </c>
      <c r="X52">
        <v>4</v>
      </c>
      <c r="Y52" t="s">
        <v>56</v>
      </c>
      <c r="Z52" s="8">
        <v>45024</v>
      </c>
      <c r="AA52" t="s">
        <v>57</v>
      </c>
      <c r="AB52" t="s">
        <v>55</v>
      </c>
      <c r="AC52" t="s">
        <v>59</v>
      </c>
      <c r="AD52" t="s">
        <v>60</v>
      </c>
      <c r="AE52">
        <v>65</v>
      </c>
      <c r="AF52" t="s">
        <v>58</v>
      </c>
      <c r="AH52" s="5" t="s">
        <v>61</v>
      </c>
      <c r="AI52" t="s">
        <v>94</v>
      </c>
      <c r="AJ52">
        <v>30</v>
      </c>
      <c r="AK52" t="s">
        <v>63</v>
      </c>
      <c r="AL52">
        <v>165</v>
      </c>
      <c r="AM52" t="s">
        <v>63</v>
      </c>
      <c r="AN52">
        <v>0</v>
      </c>
      <c r="AO52" t="s">
        <v>63</v>
      </c>
      <c r="AP52" t="s">
        <v>95</v>
      </c>
      <c r="AQ52" t="s">
        <v>55</v>
      </c>
      <c r="AR52" t="s">
        <v>65</v>
      </c>
      <c r="AS52" t="s">
        <v>65</v>
      </c>
      <c r="AT52" t="s">
        <v>65</v>
      </c>
      <c r="AU52" s="1" t="s">
        <v>75</v>
      </c>
      <c r="AV52" t="s">
        <v>76</v>
      </c>
      <c r="AW52">
        <v>100</v>
      </c>
      <c r="AX52">
        <v>2020</v>
      </c>
      <c r="AY52">
        <v>5</v>
      </c>
      <c r="AZ52">
        <v>14</v>
      </c>
    </row>
    <row r="53" spans="1:52" customFormat="1" ht="15.75" x14ac:dyDescent="0.25">
      <c r="A53">
        <v>5</v>
      </c>
      <c r="B53" s="3">
        <v>43965</v>
      </c>
      <c r="C53" t="s">
        <v>96</v>
      </c>
      <c r="D53">
        <v>8</v>
      </c>
      <c r="E53">
        <v>60</v>
      </c>
      <c r="F53">
        <v>0.133333333</v>
      </c>
      <c r="G53">
        <v>5.57</v>
      </c>
      <c r="H53">
        <v>20</v>
      </c>
      <c r="K53">
        <v>7.0731409999999998E-3</v>
      </c>
      <c r="L53">
        <v>0.14146281199999999</v>
      </c>
      <c r="M53">
        <v>0.3</v>
      </c>
      <c r="N53" t="s">
        <v>92</v>
      </c>
      <c r="O53" t="b">
        <v>1</v>
      </c>
      <c r="P53">
        <v>20</v>
      </c>
      <c r="Q53" t="s">
        <v>53</v>
      </c>
      <c r="T53" t="s">
        <v>54</v>
      </c>
      <c r="U53" t="s">
        <v>55</v>
      </c>
      <c r="X53">
        <v>4</v>
      </c>
      <c r="Y53" t="s">
        <v>56</v>
      </c>
      <c r="Z53">
        <v>6</v>
      </c>
      <c r="AA53" t="s">
        <v>57</v>
      </c>
      <c r="AB53" t="s">
        <v>55</v>
      </c>
      <c r="AC53" t="s">
        <v>59</v>
      </c>
      <c r="AD53" t="s">
        <v>60</v>
      </c>
      <c r="AE53">
        <v>120</v>
      </c>
      <c r="AF53" t="s">
        <v>58</v>
      </c>
      <c r="AH53" s="5" t="s">
        <v>61</v>
      </c>
      <c r="AI53" t="s">
        <v>94</v>
      </c>
      <c r="AJ53">
        <v>30</v>
      </c>
      <c r="AK53" t="s">
        <v>63</v>
      </c>
      <c r="AL53">
        <v>165</v>
      </c>
      <c r="AM53" t="s">
        <v>63</v>
      </c>
      <c r="AN53">
        <v>0</v>
      </c>
      <c r="AO53" t="s">
        <v>63</v>
      </c>
      <c r="AP53" t="s">
        <v>95</v>
      </c>
      <c r="AQ53" t="s">
        <v>55</v>
      </c>
      <c r="AR53" t="s">
        <v>65</v>
      </c>
      <c r="AS53" t="s">
        <v>65</v>
      </c>
      <c r="AT53" t="s">
        <v>65</v>
      </c>
      <c r="AU53" s="1" t="s">
        <v>75</v>
      </c>
      <c r="AV53" t="s">
        <v>76</v>
      </c>
      <c r="AW53">
        <v>100</v>
      </c>
      <c r="AX53">
        <v>2020</v>
      </c>
      <c r="AY53">
        <v>5</v>
      </c>
      <c r="AZ53">
        <v>14</v>
      </c>
    </row>
    <row r="54" spans="1:52" customFormat="1" ht="15.75" x14ac:dyDescent="0.25">
      <c r="A54">
        <v>5</v>
      </c>
      <c r="B54" s="3">
        <v>43971</v>
      </c>
      <c r="C54" t="s">
        <v>91</v>
      </c>
      <c r="D54">
        <v>250</v>
      </c>
      <c r="E54">
        <v>60</v>
      </c>
      <c r="F54">
        <v>4.1666666670000003</v>
      </c>
      <c r="G54">
        <v>5.2</v>
      </c>
      <c r="H54">
        <v>30</v>
      </c>
      <c r="K54">
        <v>0.137568564</v>
      </c>
      <c r="L54">
        <v>4.1270569149999998</v>
      </c>
      <c r="M54">
        <v>2.6</v>
      </c>
      <c r="N54" t="s">
        <v>92</v>
      </c>
      <c r="O54" t="b">
        <v>1</v>
      </c>
      <c r="P54">
        <v>30</v>
      </c>
      <c r="Q54" t="s">
        <v>53</v>
      </c>
      <c r="T54" t="s">
        <v>93</v>
      </c>
      <c r="U54" t="s">
        <v>55</v>
      </c>
      <c r="X54">
        <v>4</v>
      </c>
      <c r="Y54" t="s">
        <v>56</v>
      </c>
      <c r="Z54" s="8">
        <v>45024</v>
      </c>
      <c r="AA54" t="s">
        <v>57</v>
      </c>
      <c r="AB54" t="s">
        <v>55</v>
      </c>
      <c r="AC54" t="s">
        <v>59</v>
      </c>
      <c r="AD54" t="s">
        <v>60</v>
      </c>
      <c r="AE54">
        <v>65</v>
      </c>
      <c r="AF54" t="s">
        <v>58</v>
      </c>
      <c r="AH54" s="5" t="s">
        <v>61</v>
      </c>
      <c r="AI54" t="s">
        <v>94</v>
      </c>
      <c r="AJ54">
        <v>30</v>
      </c>
      <c r="AK54" t="s">
        <v>63</v>
      </c>
      <c r="AL54">
        <v>165</v>
      </c>
      <c r="AM54" t="s">
        <v>63</v>
      </c>
      <c r="AN54">
        <v>0</v>
      </c>
      <c r="AO54" t="s">
        <v>63</v>
      </c>
      <c r="AP54" t="s">
        <v>95</v>
      </c>
      <c r="AQ54" t="s">
        <v>55</v>
      </c>
      <c r="AR54" t="s">
        <v>65</v>
      </c>
      <c r="AS54" t="s">
        <v>65</v>
      </c>
      <c r="AT54" t="s">
        <v>65</v>
      </c>
      <c r="AU54" s="1" t="s">
        <v>75</v>
      </c>
      <c r="AV54" t="s">
        <v>76</v>
      </c>
      <c r="AW54">
        <v>100</v>
      </c>
      <c r="AX54">
        <v>2020</v>
      </c>
      <c r="AY54">
        <v>5</v>
      </c>
      <c r="AZ54">
        <v>20</v>
      </c>
    </row>
    <row r="55" spans="1:52" customFormat="1" ht="15.75" x14ac:dyDescent="0.25">
      <c r="A55">
        <v>5</v>
      </c>
      <c r="B55" s="3">
        <v>43971</v>
      </c>
      <c r="C55" t="s">
        <v>96</v>
      </c>
      <c r="D55">
        <v>44</v>
      </c>
      <c r="E55">
        <v>60</v>
      </c>
      <c r="F55">
        <v>0.73333333300000003</v>
      </c>
      <c r="G55">
        <v>5.19</v>
      </c>
      <c r="H55">
        <v>20</v>
      </c>
      <c r="K55">
        <v>3.6248257999999998E-2</v>
      </c>
      <c r="L55">
        <v>0.72496516700000002</v>
      </c>
      <c r="M55">
        <v>2.6</v>
      </c>
      <c r="N55" t="s">
        <v>92</v>
      </c>
      <c r="O55" t="b">
        <v>1</v>
      </c>
      <c r="P55">
        <v>20</v>
      </c>
      <c r="Q55" t="s">
        <v>53</v>
      </c>
      <c r="T55" t="s">
        <v>54</v>
      </c>
      <c r="U55" t="s">
        <v>55</v>
      </c>
      <c r="X55">
        <v>4</v>
      </c>
      <c r="Y55" t="s">
        <v>56</v>
      </c>
      <c r="Z55">
        <v>6</v>
      </c>
      <c r="AA55" t="s">
        <v>57</v>
      </c>
      <c r="AB55" t="s">
        <v>55</v>
      </c>
      <c r="AC55" t="s">
        <v>59</v>
      </c>
      <c r="AD55" t="s">
        <v>60</v>
      </c>
      <c r="AE55">
        <v>120</v>
      </c>
      <c r="AF55" t="s">
        <v>58</v>
      </c>
      <c r="AH55" s="5" t="s">
        <v>61</v>
      </c>
      <c r="AI55" t="s">
        <v>94</v>
      </c>
      <c r="AJ55">
        <v>30</v>
      </c>
      <c r="AK55" t="s">
        <v>63</v>
      </c>
      <c r="AL55">
        <v>165</v>
      </c>
      <c r="AM55" t="s">
        <v>63</v>
      </c>
      <c r="AN55">
        <v>0</v>
      </c>
      <c r="AO55" t="s">
        <v>63</v>
      </c>
      <c r="AP55" t="s">
        <v>95</v>
      </c>
      <c r="AQ55" t="s">
        <v>55</v>
      </c>
      <c r="AR55" t="s">
        <v>65</v>
      </c>
      <c r="AS55" t="s">
        <v>65</v>
      </c>
      <c r="AT55" t="s">
        <v>65</v>
      </c>
      <c r="AU55" s="1" t="s">
        <v>75</v>
      </c>
      <c r="AV55" t="s">
        <v>76</v>
      </c>
      <c r="AW55">
        <v>100</v>
      </c>
      <c r="AX55">
        <v>2020</v>
      </c>
      <c r="AY55">
        <v>5</v>
      </c>
      <c r="AZ55">
        <v>20</v>
      </c>
    </row>
    <row r="56" spans="1:52" customFormat="1" ht="15.75" x14ac:dyDescent="0.25">
      <c r="A56">
        <v>5</v>
      </c>
      <c r="B56" s="3">
        <v>43976</v>
      </c>
      <c r="C56" t="s">
        <v>91</v>
      </c>
      <c r="D56">
        <v>192</v>
      </c>
      <c r="E56">
        <v>60</v>
      </c>
      <c r="F56">
        <v>3.2</v>
      </c>
      <c r="G56">
        <v>5.32</v>
      </c>
      <c r="H56">
        <v>30</v>
      </c>
      <c r="K56">
        <v>0.108090795</v>
      </c>
      <c r="L56">
        <v>3.2427238580000002</v>
      </c>
      <c r="M56">
        <v>0</v>
      </c>
      <c r="N56" t="s">
        <v>92</v>
      </c>
      <c r="O56" t="b">
        <v>1</v>
      </c>
      <c r="P56">
        <v>30</v>
      </c>
      <c r="Q56" t="s">
        <v>53</v>
      </c>
      <c r="T56" t="s">
        <v>93</v>
      </c>
      <c r="U56" t="s">
        <v>55</v>
      </c>
      <c r="X56">
        <v>4</v>
      </c>
      <c r="Y56" t="s">
        <v>56</v>
      </c>
      <c r="Z56" s="8">
        <v>45024</v>
      </c>
      <c r="AA56" t="s">
        <v>57</v>
      </c>
      <c r="AB56" t="s">
        <v>55</v>
      </c>
      <c r="AC56" t="s">
        <v>59</v>
      </c>
      <c r="AD56" t="s">
        <v>60</v>
      </c>
      <c r="AE56">
        <v>65</v>
      </c>
      <c r="AF56" t="s">
        <v>58</v>
      </c>
      <c r="AH56" s="5" t="s">
        <v>61</v>
      </c>
      <c r="AI56" t="s">
        <v>94</v>
      </c>
      <c r="AJ56">
        <v>30</v>
      </c>
      <c r="AK56" t="s">
        <v>63</v>
      </c>
      <c r="AL56">
        <v>165</v>
      </c>
      <c r="AM56" t="s">
        <v>63</v>
      </c>
      <c r="AN56">
        <v>0</v>
      </c>
      <c r="AO56" t="s">
        <v>63</v>
      </c>
      <c r="AP56" t="s">
        <v>95</v>
      </c>
      <c r="AQ56" t="s">
        <v>55</v>
      </c>
      <c r="AR56" t="s">
        <v>65</v>
      </c>
      <c r="AS56" t="s">
        <v>65</v>
      </c>
      <c r="AT56" t="s">
        <v>65</v>
      </c>
      <c r="AU56" s="1" t="s">
        <v>75</v>
      </c>
      <c r="AV56" t="s">
        <v>76</v>
      </c>
      <c r="AW56">
        <v>100</v>
      </c>
      <c r="AX56">
        <v>2020</v>
      </c>
      <c r="AY56">
        <v>5</v>
      </c>
      <c r="AZ56">
        <v>25</v>
      </c>
    </row>
    <row r="57" spans="1:52" customFormat="1" ht="15.75" x14ac:dyDescent="0.25">
      <c r="A57">
        <v>5</v>
      </c>
      <c r="B57" s="3">
        <v>43976</v>
      </c>
      <c r="C57" t="s">
        <v>96</v>
      </c>
      <c r="D57">
        <v>22</v>
      </c>
      <c r="E57">
        <v>60</v>
      </c>
      <c r="F57">
        <v>0.366666667</v>
      </c>
      <c r="G57">
        <v>5.38</v>
      </c>
      <c r="H57">
        <v>20</v>
      </c>
      <c r="K57">
        <v>1.8787633000000001E-2</v>
      </c>
      <c r="L57">
        <v>0.37575265899999999</v>
      </c>
      <c r="M57">
        <v>0</v>
      </c>
      <c r="N57" t="s">
        <v>92</v>
      </c>
      <c r="O57" t="b">
        <v>1</v>
      </c>
      <c r="P57">
        <v>20</v>
      </c>
      <c r="Q57" t="s">
        <v>53</v>
      </c>
      <c r="T57" t="s">
        <v>54</v>
      </c>
      <c r="U57" t="s">
        <v>55</v>
      </c>
      <c r="X57">
        <v>4</v>
      </c>
      <c r="Y57" t="s">
        <v>56</v>
      </c>
      <c r="Z57">
        <v>6</v>
      </c>
      <c r="AA57" t="s">
        <v>57</v>
      </c>
      <c r="AB57" t="s">
        <v>55</v>
      </c>
      <c r="AC57" t="s">
        <v>59</v>
      </c>
      <c r="AD57" t="s">
        <v>60</v>
      </c>
      <c r="AE57">
        <v>120</v>
      </c>
      <c r="AF57" t="s">
        <v>58</v>
      </c>
      <c r="AH57" s="5" t="s">
        <v>61</v>
      </c>
      <c r="AI57" t="s">
        <v>94</v>
      </c>
      <c r="AJ57">
        <v>30</v>
      </c>
      <c r="AK57" t="s">
        <v>63</v>
      </c>
      <c r="AL57">
        <v>165</v>
      </c>
      <c r="AM57" t="s">
        <v>63</v>
      </c>
      <c r="AN57">
        <v>0</v>
      </c>
      <c r="AO57" t="s">
        <v>63</v>
      </c>
      <c r="AP57" t="s">
        <v>95</v>
      </c>
      <c r="AQ57" t="s">
        <v>55</v>
      </c>
      <c r="AR57" t="s">
        <v>65</v>
      </c>
      <c r="AS57" t="s">
        <v>65</v>
      </c>
      <c r="AT57" t="s">
        <v>65</v>
      </c>
      <c r="AU57" s="1" t="s">
        <v>75</v>
      </c>
      <c r="AV57" t="s">
        <v>76</v>
      </c>
      <c r="AW57">
        <v>100</v>
      </c>
      <c r="AX57">
        <v>2020</v>
      </c>
      <c r="AY57">
        <v>5</v>
      </c>
      <c r="AZ57">
        <v>25</v>
      </c>
    </row>
    <row r="58" spans="1:52" customFormat="1" ht="15.75" x14ac:dyDescent="0.25">
      <c r="A58">
        <v>5</v>
      </c>
      <c r="B58" s="3">
        <v>43983</v>
      </c>
      <c r="C58" t="s">
        <v>91</v>
      </c>
      <c r="D58">
        <v>114</v>
      </c>
      <c r="E58">
        <v>60</v>
      </c>
      <c r="F58">
        <v>1.9</v>
      </c>
      <c r="G58">
        <v>5.33</v>
      </c>
      <c r="H58">
        <v>30</v>
      </c>
      <c r="K58">
        <v>6.4299546999999999E-2</v>
      </c>
      <c r="L58">
        <v>1.928986402</v>
      </c>
      <c r="M58">
        <v>0.1</v>
      </c>
      <c r="N58" t="s">
        <v>92</v>
      </c>
      <c r="O58" t="b">
        <v>1</v>
      </c>
      <c r="P58">
        <v>30</v>
      </c>
      <c r="Q58" t="s">
        <v>53</v>
      </c>
      <c r="T58" t="s">
        <v>93</v>
      </c>
      <c r="U58" t="s">
        <v>55</v>
      </c>
      <c r="X58">
        <v>4</v>
      </c>
      <c r="Y58" t="s">
        <v>56</v>
      </c>
      <c r="Z58" s="8">
        <v>45024</v>
      </c>
      <c r="AA58" t="s">
        <v>57</v>
      </c>
      <c r="AB58" t="s">
        <v>55</v>
      </c>
      <c r="AC58" t="s">
        <v>59</v>
      </c>
      <c r="AD58" t="s">
        <v>60</v>
      </c>
      <c r="AE58">
        <v>65</v>
      </c>
      <c r="AF58" t="s">
        <v>58</v>
      </c>
      <c r="AH58" s="5" t="s">
        <v>61</v>
      </c>
      <c r="AI58" t="s">
        <v>94</v>
      </c>
      <c r="AJ58">
        <v>30</v>
      </c>
      <c r="AK58" t="s">
        <v>63</v>
      </c>
      <c r="AL58">
        <v>165</v>
      </c>
      <c r="AM58" t="s">
        <v>63</v>
      </c>
      <c r="AN58">
        <v>0</v>
      </c>
      <c r="AO58" t="s">
        <v>63</v>
      </c>
      <c r="AP58" t="s">
        <v>95</v>
      </c>
      <c r="AQ58" t="s">
        <v>55</v>
      </c>
      <c r="AR58" t="s">
        <v>65</v>
      </c>
      <c r="AS58" t="s">
        <v>65</v>
      </c>
      <c r="AT58" t="s">
        <v>65</v>
      </c>
      <c r="AU58" s="1" t="s">
        <v>75</v>
      </c>
      <c r="AV58" t="s">
        <v>76</v>
      </c>
      <c r="AW58">
        <v>100</v>
      </c>
      <c r="AX58">
        <v>2020</v>
      </c>
      <c r="AY58">
        <v>6</v>
      </c>
      <c r="AZ58">
        <v>1</v>
      </c>
    </row>
    <row r="59" spans="1:52" customFormat="1" ht="15.75" x14ac:dyDescent="0.25">
      <c r="A59">
        <v>5</v>
      </c>
      <c r="B59" s="3">
        <v>43983</v>
      </c>
      <c r="C59" t="s">
        <v>96</v>
      </c>
      <c r="D59">
        <v>15</v>
      </c>
      <c r="E59">
        <v>60</v>
      </c>
      <c r="F59">
        <v>0.25</v>
      </c>
      <c r="G59">
        <v>4.9800000000000004</v>
      </c>
      <c r="H59">
        <v>20</v>
      </c>
      <c r="K59">
        <v>1.1857352E-2</v>
      </c>
      <c r="L59">
        <v>0.23714704</v>
      </c>
      <c r="M59">
        <v>0.1</v>
      </c>
      <c r="N59" t="s">
        <v>92</v>
      </c>
      <c r="O59" t="b">
        <v>1</v>
      </c>
      <c r="P59">
        <v>20</v>
      </c>
      <c r="Q59" t="s">
        <v>53</v>
      </c>
      <c r="T59" t="s">
        <v>54</v>
      </c>
      <c r="U59" t="s">
        <v>55</v>
      </c>
      <c r="X59">
        <v>4</v>
      </c>
      <c r="Y59" t="s">
        <v>56</v>
      </c>
      <c r="Z59">
        <v>6</v>
      </c>
      <c r="AA59" t="s">
        <v>57</v>
      </c>
      <c r="AB59" t="s">
        <v>55</v>
      </c>
      <c r="AC59" t="s">
        <v>59</v>
      </c>
      <c r="AD59" t="s">
        <v>60</v>
      </c>
      <c r="AE59">
        <v>120</v>
      </c>
      <c r="AF59" t="s">
        <v>58</v>
      </c>
      <c r="AH59" s="5" t="s">
        <v>61</v>
      </c>
      <c r="AI59" t="s">
        <v>94</v>
      </c>
      <c r="AJ59">
        <v>30</v>
      </c>
      <c r="AK59" t="s">
        <v>63</v>
      </c>
      <c r="AL59">
        <v>165</v>
      </c>
      <c r="AM59" t="s">
        <v>63</v>
      </c>
      <c r="AN59">
        <v>0</v>
      </c>
      <c r="AO59" t="s">
        <v>63</v>
      </c>
      <c r="AP59" t="s">
        <v>95</v>
      </c>
      <c r="AQ59" t="s">
        <v>55</v>
      </c>
      <c r="AR59" t="s">
        <v>65</v>
      </c>
      <c r="AS59" t="s">
        <v>65</v>
      </c>
      <c r="AT59" t="s">
        <v>65</v>
      </c>
      <c r="AU59" s="1" t="s">
        <v>75</v>
      </c>
      <c r="AV59" t="s">
        <v>76</v>
      </c>
      <c r="AW59">
        <v>100</v>
      </c>
      <c r="AX59">
        <v>2020</v>
      </c>
      <c r="AY59">
        <v>6</v>
      </c>
      <c r="AZ59">
        <v>1</v>
      </c>
    </row>
    <row r="60" spans="1:52" customFormat="1" ht="15.75" x14ac:dyDescent="0.25">
      <c r="A60">
        <v>5</v>
      </c>
      <c r="B60" s="3">
        <v>43991</v>
      </c>
      <c r="C60" t="s">
        <v>91</v>
      </c>
      <c r="D60">
        <v>400</v>
      </c>
      <c r="E60">
        <v>60</v>
      </c>
      <c r="F60">
        <v>6.6666666670000003</v>
      </c>
      <c r="G60">
        <v>7.55</v>
      </c>
      <c r="H60">
        <v>30</v>
      </c>
      <c r="K60">
        <v>0.31958235600000001</v>
      </c>
      <c r="L60">
        <v>9.5874706780000007</v>
      </c>
      <c r="M60">
        <v>0.7</v>
      </c>
      <c r="N60" t="s">
        <v>92</v>
      </c>
      <c r="O60" t="b">
        <v>1</v>
      </c>
      <c r="P60">
        <v>30</v>
      </c>
      <c r="Q60" t="s">
        <v>53</v>
      </c>
      <c r="T60" t="s">
        <v>93</v>
      </c>
      <c r="U60" t="s">
        <v>55</v>
      </c>
      <c r="X60">
        <v>4</v>
      </c>
      <c r="Y60" t="s">
        <v>56</v>
      </c>
      <c r="Z60" s="8">
        <v>45024</v>
      </c>
      <c r="AA60" t="s">
        <v>57</v>
      </c>
      <c r="AB60" t="s">
        <v>55</v>
      </c>
      <c r="AC60" t="s">
        <v>59</v>
      </c>
      <c r="AD60" t="s">
        <v>60</v>
      </c>
      <c r="AE60">
        <v>65</v>
      </c>
      <c r="AF60" t="s">
        <v>58</v>
      </c>
      <c r="AH60" s="5" t="s">
        <v>61</v>
      </c>
      <c r="AI60" t="s">
        <v>94</v>
      </c>
      <c r="AJ60">
        <v>30</v>
      </c>
      <c r="AK60" t="s">
        <v>63</v>
      </c>
      <c r="AL60">
        <v>165</v>
      </c>
      <c r="AM60" t="s">
        <v>63</v>
      </c>
      <c r="AN60">
        <v>0</v>
      </c>
      <c r="AO60" t="s">
        <v>63</v>
      </c>
      <c r="AP60" t="s">
        <v>95</v>
      </c>
      <c r="AQ60" t="s">
        <v>55</v>
      </c>
      <c r="AR60" t="s">
        <v>65</v>
      </c>
      <c r="AS60" t="s">
        <v>65</v>
      </c>
      <c r="AT60" t="s">
        <v>65</v>
      </c>
      <c r="AU60" s="1" t="s">
        <v>75</v>
      </c>
      <c r="AV60" t="s">
        <v>76</v>
      </c>
      <c r="AW60">
        <v>100</v>
      </c>
      <c r="AX60">
        <v>2020</v>
      </c>
      <c r="AY60">
        <v>6</v>
      </c>
      <c r="AZ60">
        <v>9</v>
      </c>
    </row>
    <row r="61" spans="1:52" customFormat="1" ht="15.75" x14ac:dyDescent="0.25">
      <c r="A61">
        <v>5</v>
      </c>
      <c r="B61" s="3">
        <v>43991</v>
      </c>
      <c r="C61" t="s">
        <v>96</v>
      </c>
      <c r="D61">
        <v>84</v>
      </c>
      <c r="E61">
        <v>60</v>
      </c>
      <c r="F61">
        <v>1.4</v>
      </c>
      <c r="G61">
        <v>4.59</v>
      </c>
      <c r="H61">
        <v>20</v>
      </c>
      <c r="K61">
        <v>6.1201078999999999E-2</v>
      </c>
      <c r="L61">
        <v>1.224021588</v>
      </c>
      <c r="M61">
        <v>0.7</v>
      </c>
      <c r="N61" t="s">
        <v>92</v>
      </c>
      <c r="O61" t="b">
        <v>1</v>
      </c>
      <c r="P61">
        <v>20</v>
      </c>
      <c r="Q61" t="s">
        <v>53</v>
      </c>
      <c r="T61" t="s">
        <v>54</v>
      </c>
      <c r="U61" t="s">
        <v>55</v>
      </c>
      <c r="X61">
        <v>4</v>
      </c>
      <c r="Y61" t="s">
        <v>56</v>
      </c>
      <c r="Z61">
        <v>6</v>
      </c>
      <c r="AA61" t="s">
        <v>57</v>
      </c>
      <c r="AB61" t="s">
        <v>55</v>
      </c>
      <c r="AC61" t="s">
        <v>59</v>
      </c>
      <c r="AD61" t="s">
        <v>60</v>
      </c>
      <c r="AE61">
        <v>120</v>
      </c>
      <c r="AF61" t="s">
        <v>58</v>
      </c>
      <c r="AH61" s="5" t="s">
        <v>61</v>
      </c>
      <c r="AI61" t="s">
        <v>94</v>
      </c>
      <c r="AJ61">
        <v>30</v>
      </c>
      <c r="AK61" t="s">
        <v>63</v>
      </c>
      <c r="AL61">
        <v>165</v>
      </c>
      <c r="AM61" t="s">
        <v>63</v>
      </c>
      <c r="AN61">
        <v>0</v>
      </c>
      <c r="AO61" t="s">
        <v>63</v>
      </c>
      <c r="AP61" t="s">
        <v>95</v>
      </c>
      <c r="AQ61" t="s">
        <v>55</v>
      </c>
      <c r="AR61" t="s">
        <v>65</v>
      </c>
      <c r="AS61" t="s">
        <v>65</v>
      </c>
      <c r="AT61" t="s">
        <v>65</v>
      </c>
      <c r="AU61" s="1" t="s">
        <v>75</v>
      </c>
      <c r="AV61" t="s">
        <v>76</v>
      </c>
      <c r="AW61">
        <v>100</v>
      </c>
      <c r="AX61">
        <v>2020</v>
      </c>
      <c r="AY61">
        <v>6</v>
      </c>
      <c r="AZ61">
        <v>9</v>
      </c>
    </row>
    <row r="62" spans="1:52" customFormat="1" ht="15.75" x14ac:dyDescent="0.25">
      <c r="A62">
        <v>5</v>
      </c>
      <c r="B62" s="3">
        <v>44019</v>
      </c>
      <c r="C62" t="s">
        <v>91</v>
      </c>
      <c r="D62">
        <v>7.5</v>
      </c>
      <c r="E62">
        <v>30</v>
      </c>
      <c r="F62">
        <v>0.25</v>
      </c>
      <c r="G62">
        <v>4.1100000000000003</v>
      </c>
      <c r="H62">
        <v>30</v>
      </c>
      <c r="K62">
        <v>6.5239249999999999E-3</v>
      </c>
      <c r="L62">
        <v>0.195717738</v>
      </c>
      <c r="M62">
        <v>0</v>
      </c>
      <c r="O62" t="b">
        <v>1</v>
      </c>
      <c r="P62">
        <v>30</v>
      </c>
      <c r="Q62" t="s">
        <v>53</v>
      </c>
      <c r="T62" t="s">
        <v>93</v>
      </c>
      <c r="U62" t="s">
        <v>55</v>
      </c>
      <c r="X62">
        <v>4</v>
      </c>
      <c r="Y62" t="s">
        <v>56</v>
      </c>
      <c r="Z62" s="8">
        <v>45024</v>
      </c>
      <c r="AA62" t="s">
        <v>57</v>
      </c>
      <c r="AB62" t="s">
        <v>55</v>
      </c>
      <c r="AC62" t="s">
        <v>59</v>
      </c>
      <c r="AD62" t="s">
        <v>60</v>
      </c>
      <c r="AE62">
        <v>65</v>
      </c>
      <c r="AF62" t="s">
        <v>58</v>
      </c>
      <c r="AH62" s="5" t="s">
        <v>61</v>
      </c>
      <c r="AI62" t="s">
        <v>94</v>
      </c>
      <c r="AJ62">
        <v>30</v>
      </c>
      <c r="AK62" t="s">
        <v>63</v>
      </c>
      <c r="AL62">
        <v>165</v>
      </c>
      <c r="AM62" t="s">
        <v>63</v>
      </c>
      <c r="AN62">
        <v>0</v>
      </c>
      <c r="AO62" t="s">
        <v>63</v>
      </c>
      <c r="AP62" t="s">
        <v>95</v>
      </c>
      <c r="AQ62" t="s">
        <v>55</v>
      </c>
      <c r="AR62" t="s">
        <v>65</v>
      </c>
      <c r="AS62" t="s">
        <v>65</v>
      </c>
      <c r="AT62" t="s">
        <v>65</v>
      </c>
      <c r="AU62" s="1" t="s">
        <v>75</v>
      </c>
      <c r="AV62" t="s">
        <v>76</v>
      </c>
      <c r="AW62">
        <v>100</v>
      </c>
      <c r="AX62">
        <v>2020</v>
      </c>
      <c r="AY62">
        <v>7</v>
      </c>
      <c r="AZ62">
        <v>7</v>
      </c>
    </row>
    <row r="63" spans="1:52" customFormat="1" ht="15.75" x14ac:dyDescent="0.25">
      <c r="A63">
        <v>5</v>
      </c>
      <c r="B63" s="3">
        <v>44019</v>
      </c>
      <c r="C63" t="s">
        <v>96</v>
      </c>
      <c r="D63">
        <v>6</v>
      </c>
      <c r="E63">
        <v>30</v>
      </c>
      <c r="F63">
        <v>0.2</v>
      </c>
      <c r="G63">
        <v>3.57</v>
      </c>
      <c r="H63">
        <v>20</v>
      </c>
      <c r="K63">
        <v>6.8001199999999998E-3</v>
      </c>
      <c r="L63">
        <v>0.136002399</v>
      </c>
      <c r="M63">
        <v>0</v>
      </c>
      <c r="O63" t="b">
        <v>1</v>
      </c>
      <c r="P63">
        <v>20</v>
      </c>
      <c r="Q63" t="s">
        <v>53</v>
      </c>
      <c r="T63" t="s">
        <v>54</v>
      </c>
      <c r="U63" t="s">
        <v>55</v>
      </c>
      <c r="X63">
        <v>4</v>
      </c>
      <c r="Y63" t="s">
        <v>56</v>
      </c>
      <c r="Z63">
        <v>6</v>
      </c>
      <c r="AA63" t="s">
        <v>57</v>
      </c>
      <c r="AB63" t="s">
        <v>55</v>
      </c>
      <c r="AC63" t="s">
        <v>59</v>
      </c>
      <c r="AD63" t="s">
        <v>60</v>
      </c>
      <c r="AE63">
        <v>120</v>
      </c>
      <c r="AF63" t="s">
        <v>58</v>
      </c>
      <c r="AH63" s="5" t="s">
        <v>61</v>
      </c>
      <c r="AI63" t="s">
        <v>94</v>
      </c>
      <c r="AJ63">
        <v>30</v>
      </c>
      <c r="AK63" t="s">
        <v>63</v>
      </c>
      <c r="AL63">
        <v>165</v>
      </c>
      <c r="AM63" t="s">
        <v>63</v>
      </c>
      <c r="AN63">
        <v>0</v>
      </c>
      <c r="AO63" t="s">
        <v>63</v>
      </c>
      <c r="AP63" t="s">
        <v>95</v>
      </c>
      <c r="AQ63" t="s">
        <v>55</v>
      </c>
      <c r="AR63" t="s">
        <v>65</v>
      </c>
      <c r="AS63" t="s">
        <v>65</v>
      </c>
      <c r="AT63" t="s">
        <v>65</v>
      </c>
      <c r="AU63" s="1" t="s">
        <v>75</v>
      </c>
      <c r="AV63" t="s">
        <v>76</v>
      </c>
      <c r="AW63">
        <v>100</v>
      </c>
      <c r="AX63">
        <v>2020</v>
      </c>
      <c r="AY63">
        <v>7</v>
      </c>
      <c r="AZ63">
        <v>7</v>
      </c>
    </row>
    <row r="64" spans="1:52" customFormat="1" ht="15.75" x14ac:dyDescent="0.25">
      <c r="A64">
        <v>5</v>
      </c>
      <c r="B64" s="3">
        <v>44031</v>
      </c>
      <c r="C64" t="s">
        <v>91</v>
      </c>
      <c r="D64">
        <v>12.5</v>
      </c>
      <c r="E64">
        <v>60</v>
      </c>
      <c r="F64">
        <v>0.20833333300000001</v>
      </c>
      <c r="G64">
        <v>1.87</v>
      </c>
      <c r="H64">
        <v>30</v>
      </c>
      <c r="K64">
        <v>2.473589E-3</v>
      </c>
      <c r="L64">
        <v>7.4207657999999996E-2</v>
      </c>
      <c r="M64">
        <v>3.5</v>
      </c>
      <c r="O64" t="b">
        <v>1</v>
      </c>
      <c r="P64">
        <v>30</v>
      </c>
      <c r="Q64" t="s">
        <v>53</v>
      </c>
      <c r="T64" t="s">
        <v>93</v>
      </c>
      <c r="U64" t="s">
        <v>55</v>
      </c>
      <c r="X64">
        <v>4</v>
      </c>
      <c r="Y64" t="s">
        <v>56</v>
      </c>
      <c r="Z64" s="8">
        <v>45024</v>
      </c>
      <c r="AA64" t="s">
        <v>57</v>
      </c>
      <c r="AB64" t="s">
        <v>55</v>
      </c>
      <c r="AC64" t="s">
        <v>59</v>
      </c>
      <c r="AD64" t="s">
        <v>60</v>
      </c>
      <c r="AE64">
        <v>65</v>
      </c>
      <c r="AF64" t="s">
        <v>58</v>
      </c>
      <c r="AH64" s="5" t="s">
        <v>61</v>
      </c>
      <c r="AI64" t="s">
        <v>94</v>
      </c>
      <c r="AJ64">
        <v>30</v>
      </c>
      <c r="AK64" t="s">
        <v>63</v>
      </c>
      <c r="AL64">
        <v>165</v>
      </c>
      <c r="AM64" t="s">
        <v>63</v>
      </c>
      <c r="AN64">
        <v>0</v>
      </c>
      <c r="AO64" t="s">
        <v>63</v>
      </c>
      <c r="AP64" t="s">
        <v>95</v>
      </c>
      <c r="AQ64" t="s">
        <v>55</v>
      </c>
      <c r="AR64" t="s">
        <v>65</v>
      </c>
      <c r="AS64" t="s">
        <v>65</v>
      </c>
      <c r="AT64" t="s">
        <v>65</v>
      </c>
      <c r="AU64" s="1" t="s">
        <v>75</v>
      </c>
      <c r="AV64" t="s">
        <v>76</v>
      </c>
      <c r="AW64">
        <v>100</v>
      </c>
      <c r="AX64">
        <v>2020</v>
      </c>
      <c r="AY64">
        <v>7</v>
      </c>
      <c r="AZ64">
        <v>19</v>
      </c>
    </row>
    <row r="65" spans="1:52" customFormat="1" ht="15.75" x14ac:dyDescent="0.25">
      <c r="A65">
        <v>5</v>
      </c>
      <c r="B65" s="3">
        <v>44031</v>
      </c>
      <c r="C65" t="s">
        <v>96</v>
      </c>
      <c r="D65">
        <v>4.5999999999999996</v>
      </c>
      <c r="E65">
        <v>60</v>
      </c>
      <c r="F65">
        <v>7.6666666999999994E-2</v>
      </c>
      <c r="G65">
        <v>2.67</v>
      </c>
      <c r="H65">
        <v>20</v>
      </c>
      <c r="K65">
        <v>1.9495580000000001E-3</v>
      </c>
      <c r="L65">
        <v>3.8991164000000002E-2</v>
      </c>
      <c r="M65">
        <v>3.5</v>
      </c>
      <c r="O65" t="b">
        <v>1</v>
      </c>
      <c r="P65">
        <v>20</v>
      </c>
      <c r="Q65" t="s">
        <v>53</v>
      </c>
      <c r="T65" t="s">
        <v>54</v>
      </c>
      <c r="U65" t="s">
        <v>55</v>
      </c>
      <c r="X65">
        <v>4</v>
      </c>
      <c r="Y65" t="s">
        <v>56</v>
      </c>
      <c r="Z65">
        <v>6</v>
      </c>
      <c r="AA65" t="s">
        <v>57</v>
      </c>
      <c r="AB65" t="s">
        <v>55</v>
      </c>
      <c r="AC65" t="s">
        <v>59</v>
      </c>
      <c r="AD65" t="s">
        <v>60</v>
      </c>
      <c r="AE65">
        <v>120</v>
      </c>
      <c r="AF65" t="s">
        <v>58</v>
      </c>
      <c r="AH65" s="5" t="s">
        <v>61</v>
      </c>
      <c r="AI65" t="s">
        <v>94</v>
      </c>
      <c r="AJ65">
        <v>30</v>
      </c>
      <c r="AK65" t="s">
        <v>63</v>
      </c>
      <c r="AL65">
        <v>165</v>
      </c>
      <c r="AM65" t="s">
        <v>63</v>
      </c>
      <c r="AN65">
        <v>0</v>
      </c>
      <c r="AO65" t="s">
        <v>63</v>
      </c>
      <c r="AP65" t="s">
        <v>95</v>
      </c>
      <c r="AQ65" t="s">
        <v>55</v>
      </c>
      <c r="AR65" t="s">
        <v>65</v>
      </c>
      <c r="AS65" t="s">
        <v>65</v>
      </c>
      <c r="AT65" t="s">
        <v>65</v>
      </c>
      <c r="AU65" s="1" t="s">
        <v>75</v>
      </c>
      <c r="AV65" t="s">
        <v>76</v>
      </c>
      <c r="AW65">
        <v>100</v>
      </c>
      <c r="AX65">
        <v>2020</v>
      </c>
      <c r="AY65">
        <v>7</v>
      </c>
      <c r="AZ65">
        <v>19</v>
      </c>
    </row>
    <row r="66" spans="1:52" customFormat="1" ht="15.75" x14ac:dyDescent="0.25">
      <c r="A66">
        <v>6</v>
      </c>
      <c r="B66" s="3">
        <v>43944</v>
      </c>
      <c r="C66" t="s">
        <v>97</v>
      </c>
      <c r="D66">
        <v>5.7</v>
      </c>
      <c r="E66">
        <v>120</v>
      </c>
      <c r="F66">
        <v>4.7500000000000001E-2</v>
      </c>
      <c r="G66">
        <v>11.2</v>
      </c>
      <c r="K66" t="e">
        <v>#DIV/0!</v>
      </c>
      <c r="L66">
        <v>0.101335121</v>
      </c>
      <c r="M66">
        <v>0.75</v>
      </c>
      <c r="O66" t="b">
        <v>1</v>
      </c>
      <c r="AS66" t="s">
        <v>69</v>
      </c>
      <c r="AT66" t="s">
        <v>69</v>
      </c>
      <c r="AU66" s="1" t="s">
        <v>69</v>
      </c>
      <c r="AV66" t="s">
        <v>69</v>
      </c>
      <c r="AX66">
        <v>2020</v>
      </c>
      <c r="AY66">
        <v>4</v>
      </c>
      <c r="AZ66">
        <v>23</v>
      </c>
    </row>
    <row r="67" spans="1:52" customFormat="1" ht="15.75" x14ac:dyDescent="0.25">
      <c r="A67">
        <v>6</v>
      </c>
      <c r="B67" s="3">
        <v>43950</v>
      </c>
      <c r="C67" t="s">
        <v>98</v>
      </c>
      <c r="D67">
        <v>13.2</v>
      </c>
      <c r="E67">
        <v>15</v>
      </c>
      <c r="F67">
        <v>0.88</v>
      </c>
      <c r="G67">
        <v>10.7</v>
      </c>
      <c r="K67" t="e">
        <v>#DIV/0!</v>
      </c>
      <c r="L67">
        <v>1.7935554419999999</v>
      </c>
      <c r="M67">
        <v>2.2000000000000002</v>
      </c>
      <c r="O67" t="b">
        <v>1</v>
      </c>
      <c r="AS67" t="s">
        <v>69</v>
      </c>
      <c r="AT67" t="s">
        <v>69</v>
      </c>
      <c r="AU67" s="1" t="s">
        <v>69</v>
      </c>
      <c r="AV67" t="s">
        <v>69</v>
      </c>
      <c r="AX67">
        <v>2020</v>
      </c>
      <c r="AY67">
        <v>4</v>
      </c>
      <c r="AZ67">
        <v>29</v>
      </c>
    </row>
    <row r="68" spans="1:52" customFormat="1" ht="15.75" x14ac:dyDescent="0.25">
      <c r="A68">
        <v>6</v>
      </c>
      <c r="B68" s="3">
        <v>43950</v>
      </c>
      <c r="C68" t="s">
        <v>97</v>
      </c>
      <c r="D68">
        <v>9.5</v>
      </c>
      <c r="E68">
        <v>15</v>
      </c>
      <c r="F68">
        <v>0.63333333300000005</v>
      </c>
      <c r="G68">
        <v>10.6</v>
      </c>
      <c r="K68" t="e">
        <v>#DIV/0!</v>
      </c>
      <c r="L68">
        <v>1.278752712</v>
      </c>
      <c r="M68">
        <v>2.2000000000000002</v>
      </c>
      <c r="O68" t="b">
        <v>1</v>
      </c>
      <c r="AS68" t="s">
        <v>69</v>
      </c>
      <c r="AT68" t="s">
        <v>69</v>
      </c>
      <c r="AU68" s="1" t="s">
        <v>69</v>
      </c>
      <c r="AV68" t="s">
        <v>69</v>
      </c>
      <c r="AX68">
        <v>2020</v>
      </c>
      <c r="AY68">
        <v>4</v>
      </c>
      <c r="AZ68">
        <v>29</v>
      </c>
    </row>
    <row r="69" spans="1:52" customFormat="1" ht="15.75" x14ac:dyDescent="0.25">
      <c r="A69">
        <v>6</v>
      </c>
      <c r="B69" s="3">
        <v>43960</v>
      </c>
      <c r="C69" t="s">
        <v>98</v>
      </c>
      <c r="D69">
        <v>13.2</v>
      </c>
      <c r="E69">
        <v>15</v>
      </c>
      <c r="F69">
        <v>0.88</v>
      </c>
      <c r="G69">
        <v>13.1</v>
      </c>
      <c r="K69" t="e">
        <v>#DIV/0!</v>
      </c>
      <c r="L69">
        <v>2.1958482510000001</v>
      </c>
      <c r="M69">
        <v>2.5</v>
      </c>
      <c r="O69" t="b">
        <v>1</v>
      </c>
      <c r="AS69" t="s">
        <v>69</v>
      </c>
      <c r="AT69" t="s">
        <v>69</v>
      </c>
      <c r="AU69" s="1" t="s">
        <v>69</v>
      </c>
      <c r="AV69" t="s">
        <v>69</v>
      </c>
      <c r="AX69">
        <v>2020</v>
      </c>
      <c r="AY69">
        <v>5</v>
      </c>
      <c r="AZ69">
        <v>9</v>
      </c>
    </row>
    <row r="70" spans="1:52" customFormat="1" ht="15.75" x14ac:dyDescent="0.25">
      <c r="A70">
        <v>6</v>
      </c>
      <c r="B70" s="3">
        <v>43960</v>
      </c>
      <c r="C70" t="s">
        <v>97</v>
      </c>
      <c r="D70">
        <v>7.6</v>
      </c>
      <c r="E70">
        <v>15</v>
      </c>
      <c r="F70">
        <v>0.50666666699999996</v>
      </c>
      <c r="G70">
        <v>11.3</v>
      </c>
      <c r="K70" t="e">
        <v>#DIV/0!</v>
      </c>
      <c r="L70">
        <v>1.090558916</v>
      </c>
      <c r="M70">
        <v>2.5</v>
      </c>
      <c r="O70" t="b">
        <v>1</v>
      </c>
      <c r="AS70" t="s">
        <v>69</v>
      </c>
      <c r="AT70" t="s">
        <v>69</v>
      </c>
      <c r="AU70" s="1" t="s">
        <v>69</v>
      </c>
      <c r="AV70" t="s">
        <v>69</v>
      </c>
      <c r="AX70">
        <v>2020</v>
      </c>
      <c r="AY70">
        <v>5</v>
      </c>
      <c r="AZ70">
        <v>9</v>
      </c>
    </row>
    <row r="71" spans="1:52" customFormat="1" ht="15.75" x14ac:dyDescent="0.25">
      <c r="A71">
        <v>6</v>
      </c>
      <c r="B71" s="3">
        <v>43969</v>
      </c>
      <c r="C71" t="s">
        <v>98</v>
      </c>
      <c r="D71">
        <v>9.5</v>
      </c>
      <c r="E71">
        <v>3</v>
      </c>
      <c r="F71">
        <v>3.1666666669999999</v>
      </c>
      <c r="G71">
        <v>18.600000000000001</v>
      </c>
      <c r="K71" t="e">
        <v>#DIV/0!</v>
      </c>
      <c r="L71">
        <v>11.21924549</v>
      </c>
      <c r="M71">
        <v>2.75</v>
      </c>
      <c r="O71" t="b">
        <v>1</v>
      </c>
      <c r="AS71" t="s">
        <v>69</v>
      </c>
      <c r="AT71" t="s">
        <v>69</v>
      </c>
      <c r="AU71" s="1" t="s">
        <v>69</v>
      </c>
      <c r="AV71" t="s">
        <v>69</v>
      </c>
      <c r="AX71">
        <v>2020</v>
      </c>
      <c r="AY71">
        <v>5</v>
      </c>
      <c r="AZ71">
        <v>18</v>
      </c>
    </row>
    <row r="72" spans="1:52" customFormat="1" ht="15.75" x14ac:dyDescent="0.25">
      <c r="A72">
        <v>7</v>
      </c>
      <c r="B72" s="3">
        <v>43895</v>
      </c>
      <c r="C72" t="s">
        <v>99</v>
      </c>
      <c r="G72">
        <v>1.57</v>
      </c>
      <c r="K72" t="e">
        <v>#VALUE!</v>
      </c>
      <c r="L72" t="e">
        <v>#VALUE!</v>
      </c>
      <c r="M72">
        <v>1</v>
      </c>
      <c r="O72" t="b">
        <v>1</v>
      </c>
      <c r="AS72" t="s">
        <v>69</v>
      </c>
      <c r="AT72" t="s">
        <v>69</v>
      </c>
      <c r="AU72" s="1" t="s">
        <v>69</v>
      </c>
      <c r="AV72" t="s">
        <v>69</v>
      </c>
      <c r="AX72">
        <v>2020</v>
      </c>
      <c r="AY72">
        <v>3</v>
      </c>
      <c r="AZ72">
        <v>5</v>
      </c>
    </row>
    <row r="73" spans="1:52" customFormat="1" ht="15.75" x14ac:dyDescent="0.25">
      <c r="A73">
        <v>7</v>
      </c>
      <c r="B73" s="3">
        <v>43909</v>
      </c>
      <c r="C73" t="s">
        <v>99</v>
      </c>
      <c r="G73">
        <v>1</v>
      </c>
      <c r="K73" t="e">
        <v>#VALUE!</v>
      </c>
      <c r="L73" t="e">
        <v>#VALUE!</v>
      </c>
      <c r="M73">
        <v>3</v>
      </c>
      <c r="O73" t="b">
        <v>1</v>
      </c>
      <c r="AS73" t="s">
        <v>69</v>
      </c>
      <c r="AT73" t="s">
        <v>69</v>
      </c>
      <c r="AU73" s="1" t="s">
        <v>69</v>
      </c>
      <c r="AV73" t="s">
        <v>69</v>
      </c>
      <c r="AX73">
        <v>2020</v>
      </c>
      <c r="AY73">
        <v>3</v>
      </c>
      <c r="AZ73">
        <v>19</v>
      </c>
    </row>
    <row r="74" spans="1:52" customFormat="1" ht="15.75" x14ac:dyDescent="0.25">
      <c r="A74">
        <v>7</v>
      </c>
      <c r="B74" s="3">
        <v>43917</v>
      </c>
      <c r="C74" t="s">
        <v>99</v>
      </c>
      <c r="G74">
        <v>1.18</v>
      </c>
      <c r="K74" t="e">
        <v>#VALUE!</v>
      </c>
      <c r="L74" t="e">
        <v>#VALUE!</v>
      </c>
      <c r="M74">
        <v>1</v>
      </c>
      <c r="O74" t="b">
        <v>1</v>
      </c>
      <c r="AS74" t="s">
        <v>69</v>
      </c>
      <c r="AT74" t="s">
        <v>69</v>
      </c>
      <c r="AU74" s="1" t="s">
        <v>69</v>
      </c>
      <c r="AV74" t="s">
        <v>69</v>
      </c>
      <c r="AX74">
        <v>2020</v>
      </c>
      <c r="AY74">
        <v>3</v>
      </c>
      <c r="AZ74">
        <v>27</v>
      </c>
    </row>
    <row r="75" spans="1:52" customFormat="1" ht="15.75" x14ac:dyDescent="0.25">
      <c r="A75">
        <v>7</v>
      </c>
      <c r="B75" s="3">
        <v>43920</v>
      </c>
      <c r="C75" t="s">
        <v>99</v>
      </c>
      <c r="G75">
        <v>3.43</v>
      </c>
      <c r="K75" t="e">
        <v>#VALUE!</v>
      </c>
      <c r="L75" t="e">
        <v>#VALUE!</v>
      </c>
      <c r="M75">
        <v>0.8</v>
      </c>
      <c r="O75" t="b">
        <v>1</v>
      </c>
      <c r="AS75" t="s">
        <v>69</v>
      </c>
      <c r="AT75" t="s">
        <v>69</v>
      </c>
      <c r="AU75" s="1" t="s">
        <v>69</v>
      </c>
      <c r="AV75" t="s">
        <v>69</v>
      </c>
      <c r="AX75">
        <v>2020</v>
      </c>
      <c r="AY75">
        <v>3</v>
      </c>
      <c r="AZ75">
        <v>30</v>
      </c>
    </row>
    <row r="76" spans="1:52" customFormat="1" ht="15.75" x14ac:dyDescent="0.25">
      <c r="A76">
        <v>7</v>
      </c>
      <c r="B76" s="3">
        <v>43922</v>
      </c>
      <c r="C76" t="s">
        <v>100</v>
      </c>
      <c r="G76">
        <v>3.55</v>
      </c>
      <c r="K76" t="e">
        <v>#VALUE!</v>
      </c>
      <c r="L76" t="e">
        <v>#VALUE!</v>
      </c>
      <c r="M76">
        <v>1</v>
      </c>
      <c r="O76" t="b">
        <v>1</v>
      </c>
      <c r="AS76" t="s">
        <v>69</v>
      </c>
      <c r="AT76" t="s">
        <v>69</v>
      </c>
      <c r="AU76" s="1" t="s">
        <v>69</v>
      </c>
      <c r="AV76" t="s">
        <v>69</v>
      </c>
      <c r="AX76">
        <v>2020</v>
      </c>
      <c r="AY76">
        <v>4</v>
      </c>
      <c r="AZ76">
        <v>1</v>
      </c>
    </row>
    <row r="77" spans="1:52" customFormat="1" ht="15.75" x14ac:dyDescent="0.25">
      <c r="A77">
        <v>7</v>
      </c>
      <c r="B77" s="3">
        <v>43929</v>
      </c>
      <c r="C77" t="s">
        <v>100</v>
      </c>
      <c r="G77">
        <v>7.1</v>
      </c>
      <c r="K77" t="e">
        <v>#VALUE!</v>
      </c>
      <c r="L77" t="e">
        <v>#VALUE!</v>
      </c>
      <c r="M77">
        <v>0</v>
      </c>
      <c r="O77" t="b">
        <v>1</v>
      </c>
      <c r="AS77" t="s">
        <v>69</v>
      </c>
      <c r="AT77" t="s">
        <v>69</v>
      </c>
      <c r="AU77" s="1" t="s">
        <v>69</v>
      </c>
      <c r="AV77" t="s">
        <v>69</v>
      </c>
      <c r="AX77">
        <v>2020</v>
      </c>
      <c r="AY77">
        <v>4</v>
      </c>
      <c r="AZ77">
        <v>8</v>
      </c>
    </row>
    <row r="78" spans="1:52" customFormat="1" ht="15.75" x14ac:dyDescent="0.25">
      <c r="A78">
        <v>7</v>
      </c>
      <c r="B78" s="3">
        <v>43936</v>
      </c>
      <c r="C78" t="s">
        <v>100</v>
      </c>
      <c r="G78">
        <v>6.94</v>
      </c>
      <c r="K78" t="e">
        <v>#VALUE!</v>
      </c>
      <c r="L78" t="e">
        <v>#VALUE!</v>
      </c>
      <c r="M78">
        <v>0.3</v>
      </c>
      <c r="O78" t="b">
        <v>1</v>
      </c>
      <c r="AS78" t="s">
        <v>69</v>
      </c>
      <c r="AT78" t="s">
        <v>69</v>
      </c>
      <c r="AU78" s="1" t="s">
        <v>69</v>
      </c>
      <c r="AV78" t="s">
        <v>69</v>
      </c>
      <c r="AX78">
        <v>2020</v>
      </c>
      <c r="AY78">
        <v>4</v>
      </c>
      <c r="AZ78">
        <v>15</v>
      </c>
    </row>
    <row r="79" spans="1:52" customFormat="1" ht="15.75" x14ac:dyDescent="0.25">
      <c r="A79">
        <v>7</v>
      </c>
      <c r="B79" s="3">
        <v>43940</v>
      </c>
      <c r="C79" t="s">
        <v>100</v>
      </c>
      <c r="G79">
        <v>6.88</v>
      </c>
      <c r="K79" t="e">
        <v>#VALUE!</v>
      </c>
      <c r="L79" t="e">
        <v>#VALUE!</v>
      </c>
      <c r="M79">
        <v>0.4</v>
      </c>
      <c r="O79" t="b">
        <v>1</v>
      </c>
      <c r="AS79" t="s">
        <v>69</v>
      </c>
      <c r="AT79" t="s">
        <v>69</v>
      </c>
      <c r="AU79" s="1" t="s">
        <v>69</v>
      </c>
      <c r="AV79" t="s">
        <v>69</v>
      </c>
      <c r="AX79">
        <v>2020</v>
      </c>
      <c r="AY79">
        <v>4</v>
      </c>
      <c r="AZ79">
        <v>19</v>
      </c>
    </row>
    <row r="80" spans="1:52" customFormat="1" ht="15.75" x14ac:dyDescent="0.25">
      <c r="A80">
        <v>7</v>
      </c>
      <c r="B80" s="3">
        <v>43948</v>
      </c>
      <c r="C80" t="s">
        <v>100</v>
      </c>
      <c r="G80">
        <v>7.6</v>
      </c>
      <c r="K80" t="e">
        <v>#VALUE!</v>
      </c>
      <c r="L80" t="e">
        <v>#VALUE!</v>
      </c>
      <c r="M80">
        <v>3</v>
      </c>
      <c r="O80" t="b">
        <v>1</v>
      </c>
      <c r="AS80" t="s">
        <v>69</v>
      </c>
      <c r="AT80" t="s">
        <v>69</v>
      </c>
      <c r="AU80" s="1" t="s">
        <v>69</v>
      </c>
      <c r="AV80" t="s">
        <v>69</v>
      </c>
      <c r="AX80">
        <v>2020</v>
      </c>
      <c r="AY80">
        <v>4</v>
      </c>
      <c r="AZ80">
        <v>27</v>
      </c>
    </row>
    <row r="81" spans="1:52" customFormat="1" ht="15.75" x14ac:dyDescent="0.25">
      <c r="A81">
        <v>7</v>
      </c>
      <c r="B81" s="3">
        <v>43948</v>
      </c>
      <c r="C81" t="s">
        <v>99</v>
      </c>
      <c r="G81">
        <v>0.69899999999999995</v>
      </c>
      <c r="K81" t="e">
        <v>#VALUE!</v>
      </c>
      <c r="L81" t="e">
        <v>#VALUE!</v>
      </c>
      <c r="M81">
        <v>1</v>
      </c>
      <c r="O81" t="b">
        <v>1</v>
      </c>
      <c r="AS81" t="s">
        <v>69</v>
      </c>
      <c r="AT81" t="s">
        <v>69</v>
      </c>
      <c r="AU81" s="1" t="s">
        <v>69</v>
      </c>
      <c r="AV81" t="s">
        <v>69</v>
      </c>
      <c r="AX81">
        <v>2020</v>
      </c>
      <c r="AY81">
        <v>4</v>
      </c>
      <c r="AZ81">
        <v>27</v>
      </c>
    </row>
    <row r="82" spans="1:52" customFormat="1" ht="15.75" x14ac:dyDescent="0.25">
      <c r="A82">
        <v>7</v>
      </c>
      <c r="B82" s="3">
        <v>43955</v>
      </c>
      <c r="C82" t="s">
        <v>100</v>
      </c>
      <c r="G82">
        <v>7.31</v>
      </c>
      <c r="K82" t="e">
        <v>#VALUE!</v>
      </c>
      <c r="L82" t="e">
        <v>#VALUE!</v>
      </c>
      <c r="O82" t="b">
        <v>1</v>
      </c>
      <c r="AS82" t="s">
        <v>69</v>
      </c>
      <c r="AT82" t="s">
        <v>69</v>
      </c>
      <c r="AU82" s="1" t="s">
        <v>69</v>
      </c>
      <c r="AV82" t="s">
        <v>69</v>
      </c>
      <c r="AX82">
        <v>2020</v>
      </c>
      <c r="AY82">
        <v>5</v>
      </c>
      <c r="AZ82">
        <v>4</v>
      </c>
    </row>
    <row r="83" spans="1:52" customFormat="1" ht="15.75" x14ac:dyDescent="0.25">
      <c r="A83">
        <v>7</v>
      </c>
      <c r="B83" s="3">
        <v>43962</v>
      </c>
      <c r="C83" t="s">
        <v>100</v>
      </c>
      <c r="G83">
        <v>3.56</v>
      </c>
      <c r="K83" t="e">
        <v>#VALUE!</v>
      </c>
      <c r="L83" t="e">
        <v>#VALUE!</v>
      </c>
      <c r="O83" t="b">
        <v>1</v>
      </c>
      <c r="AS83" t="s">
        <v>69</v>
      </c>
      <c r="AT83" t="s">
        <v>69</v>
      </c>
      <c r="AU83" s="1" t="s">
        <v>69</v>
      </c>
      <c r="AV83" t="s">
        <v>69</v>
      </c>
      <c r="AX83">
        <v>2020</v>
      </c>
      <c r="AY83">
        <v>5</v>
      </c>
      <c r="AZ83">
        <v>11</v>
      </c>
    </row>
    <row r="84" spans="1:52" customFormat="1" ht="15.75" x14ac:dyDescent="0.25">
      <c r="A84">
        <v>7</v>
      </c>
      <c r="B84" s="3">
        <v>43964</v>
      </c>
      <c r="C84" t="s">
        <v>100</v>
      </c>
      <c r="G84">
        <v>6.87</v>
      </c>
      <c r="K84" t="e">
        <v>#VALUE!</v>
      </c>
      <c r="L84" t="e">
        <v>#VALUE!</v>
      </c>
      <c r="M84">
        <v>0.25</v>
      </c>
      <c r="O84" t="b">
        <v>1</v>
      </c>
      <c r="AS84" t="s">
        <v>69</v>
      </c>
      <c r="AT84" t="s">
        <v>69</v>
      </c>
      <c r="AU84" s="1" t="s">
        <v>69</v>
      </c>
      <c r="AV84" t="s">
        <v>69</v>
      </c>
      <c r="AX84">
        <v>2020</v>
      </c>
      <c r="AY84">
        <v>5</v>
      </c>
      <c r="AZ84">
        <v>13</v>
      </c>
    </row>
    <row r="85" spans="1:52" customFormat="1" ht="15.75" x14ac:dyDescent="0.25">
      <c r="A85">
        <v>7</v>
      </c>
      <c r="B85" s="3">
        <v>43971</v>
      </c>
      <c r="C85" t="s">
        <v>100</v>
      </c>
      <c r="G85">
        <v>9.5399999999999991</v>
      </c>
      <c r="K85" t="e">
        <v>#VALUE!</v>
      </c>
      <c r="L85" t="e">
        <v>#VALUE!</v>
      </c>
      <c r="M85">
        <v>3.5</v>
      </c>
      <c r="O85" t="b">
        <v>1</v>
      </c>
      <c r="AS85" t="s">
        <v>69</v>
      </c>
      <c r="AT85" t="s">
        <v>69</v>
      </c>
      <c r="AU85" s="1" t="s">
        <v>69</v>
      </c>
      <c r="AV85" t="s">
        <v>69</v>
      </c>
      <c r="AX85">
        <v>2020</v>
      </c>
      <c r="AY85">
        <v>5</v>
      </c>
      <c r="AZ85">
        <v>20</v>
      </c>
    </row>
    <row r="86" spans="1:52" customFormat="1" ht="15.75" x14ac:dyDescent="0.25">
      <c r="A86">
        <v>7</v>
      </c>
      <c r="B86" s="3">
        <v>43979</v>
      </c>
      <c r="C86" t="s">
        <v>100</v>
      </c>
      <c r="G86">
        <v>9.9600000000000009</v>
      </c>
      <c r="K86" t="e">
        <v>#VALUE!</v>
      </c>
      <c r="L86" t="e">
        <v>#VALUE!</v>
      </c>
      <c r="M86">
        <v>0.7</v>
      </c>
      <c r="O86" t="b">
        <v>1</v>
      </c>
      <c r="AS86" t="s">
        <v>69</v>
      </c>
      <c r="AT86" t="s">
        <v>69</v>
      </c>
      <c r="AU86" s="1" t="s">
        <v>69</v>
      </c>
      <c r="AV86" t="s">
        <v>69</v>
      </c>
      <c r="AX86">
        <v>2020</v>
      </c>
      <c r="AY86">
        <v>5</v>
      </c>
      <c r="AZ86">
        <v>28</v>
      </c>
    </row>
    <row r="87" spans="1:52" customFormat="1" ht="15.75" x14ac:dyDescent="0.25">
      <c r="A87">
        <v>7</v>
      </c>
      <c r="B87" s="3">
        <v>43988</v>
      </c>
      <c r="C87" t="s">
        <v>100</v>
      </c>
      <c r="G87">
        <v>9.7799999999999994</v>
      </c>
      <c r="K87" t="e">
        <v>#VALUE!</v>
      </c>
      <c r="L87" t="e">
        <v>#VALUE!</v>
      </c>
      <c r="O87" t="b">
        <v>1</v>
      </c>
      <c r="AS87" t="s">
        <v>69</v>
      </c>
      <c r="AT87" t="s">
        <v>69</v>
      </c>
      <c r="AU87" s="1" t="s">
        <v>69</v>
      </c>
      <c r="AV87" t="s">
        <v>69</v>
      </c>
      <c r="AX87">
        <v>2020</v>
      </c>
      <c r="AY87">
        <v>6</v>
      </c>
      <c r="AZ87">
        <v>6</v>
      </c>
    </row>
    <row r="88" spans="1:52" customFormat="1" ht="15.75" x14ac:dyDescent="0.25">
      <c r="A88">
        <v>7</v>
      </c>
      <c r="B88" s="3">
        <v>43992</v>
      </c>
      <c r="C88" t="s">
        <v>100</v>
      </c>
      <c r="G88">
        <v>9.8000000000000007</v>
      </c>
      <c r="K88" t="e">
        <v>#VALUE!</v>
      </c>
      <c r="L88" t="e">
        <v>#VALUE!</v>
      </c>
      <c r="M88">
        <v>1.8</v>
      </c>
      <c r="O88" t="b">
        <v>1</v>
      </c>
      <c r="AS88" t="s">
        <v>69</v>
      </c>
      <c r="AT88" t="s">
        <v>69</v>
      </c>
      <c r="AU88" s="1" t="s">
        <v>69</v>
      </c>
      <c r="AV88" t="s">
        <v>69</v>
      </c>
      <c r="AX88">
        <v>2020</v>
      </c>
      <c r="AY88">
        <v>6</v>
      </c>
      <c r="AZ88">
        <v>10</v>
      </c>
    </row>
    <row r="89" spans="1:52" customFormat="1" ht="15.75" x14ac:dyDescent="0.25">
      <c r="A89">
        <v>9</v>
      </c>
      <c r="B89" s="3">
        <v>43907</v>
      </c>
      <c r="C89" t="s">
        <v>101</v>
      </c>
      <c r="D89">
        <v>3.8</v>
      </c>
      <c r="E89">
        <v>15</v>
      </c>
      <c r="F89">
        <v>0.25333333299999999</v>
      </c>
      <c r="G89">
        <v>2.91</v>
      </c>
      <c r="H89">
        <v>7</v>
      </c>
      <c r="K89">
        <v>2.0060218000000001E-2</v>
      </c>
      <c r="L89">
        <v>0.14042152399999999</v>
      </c>
      <c r="M89">
        <v>0.7</v>
      </c>
      <c r="O89" t="b">
        <v>1</v>
      </c>
      <c r="AS89" t="s">
        <v>69</v>
      </c>
      <c r="AT89" t="s">
        <v>69</v>
      </c>
      <c r="AU89" s="1" t="s">
        <v>75</v>
      </c>
      <c r="AV89" t="s">
        <v>76</v>
      </c>
      <c r="AX89">
        <v>2020</v>
      </c>
      <c r="AY89">
        <v>3</v>
      </c>
      <c r="AZ89">
        <v>17</v>
      </c>
    </row>
    <row r="90" spans="1:52" customFormat="1" ht="15.75" x14ac:dyDescent="0.25">
      <c r="A90">
        <v>9</v>
      </c>
      <c r="B90" s="3">
        <v>43907</v>
      </c>
      <c r="C90" t="s">
        <v>102</v>
      </c>
      <c r="D90">
        <v>3.8</v>
      </c>
      <c r="E90">
        <v>6.8</v>
      </c>
      <c r="F90">
        <v>0.55882352899999999</v>
      </c>
      <c r="G90">
        <v>6.08</v>
      </c>
      <c r="H90">
        <v>30</v>
      </c>
      <c r="K90">
        <v>2.1572742999999998E-2</v>
      </c>
      <c r="L90">
        <v>0.64718228300000002</v>
      </c>
      <c r="M90">
        <v>0.7</v>
      </c>
      <c r="O90" t="b">
        <v>1</v>
      </c>
      <c r="AS90" t="s">
        <v>69</v>
      </c>
      <c r="AT90" t="s">
        <v>69</v>
      </c>
      <c r="AU90" s="1" t="s">
        <v>75</v>
      </c>
      <c r="AV90" t="s">
        <v>76</v>
      </c>
      <c r="AX90">
        <v>2020</v>
      </c>
      <c r="AY90">
        <v>3</v>
      </c>
      <c r="AZ90">
        <v>17</v>
      </c>
    </row>
    <row r="91" spans="1:52" customFormat="1" ht="15.75" x14ac:dyDescent="0.25">
      <c r="A91">
        <v>9</v>
      </c>
      <c r="B91" s="3">
        <v>43909</v>
      </c>
      <c r="C91" t="s">
        <v>101</v>
      </c>
      <c r="D91">
        <v>3.8</v>
      </c>
      <c r="E91">
        <v>0.5</v>
      </c>
      <c r="F91">
        <v>7.6</v>
      </c>
      <c r="G91">
        <v>0.61299999999999999</v>
      </c>
      <c r="H91">
        <v>7</v>
      </c>
      <c r="K91">
        <v>0.126772304</v>
      </c>
      <c r="L91">
        <v>0.88740612699999999</v>
      </c>
      <c r="M91">
        <v>1.5</v>
      </c>
      <c r="O91" t="b">
        <v>1</v>
      </c>
      <c r="AS91" t="s">
        <v>69</v>
      </c>
      <c r="AT91" t="s">
        <v>69</v>
      </c>
      <c r="AU91" s="1" t="s">
        <v>75</v>
      </c>
      <c r="AV91" t="s">
        <v>76</v>
      </c>
      <c r="AX91">
        <v>2020</v>
      </c>
      <c r="AY91">
        <v>3</v>
      </c>
      <c r="AZ91">
        <v>19</v>
      </c>
    </row>
    <row r="92" spans="1:52" customFormat="1" ht="15.75" x14ac:dyDescent="0.25">
      <c r="A92">
        <v>9</v>
      </c>
      <c r="B92" s="3">
        <v>43909</v>
      </c>
      <c r="C92" t="s">
        <v>102</v>
      </c>
      <c r="D92">
        <v>3.8</v>
      </c>
      <c r="E92">
        <v>0.5</v>
      </c>
      <c r="F92">
        <v>7.6</v>
      </c>
      <c r="G92">
        <v>0.69599999999999995</v>
      </c>
      <c r="H92">
        <v>30</v>
      </c>
      <c r="K92">
        <v>3.3585353999999998E-2</v>
      </c>
      <c r="L92">
        <v>1.0075606269999999</v>
      </c>
      <c r="M92">
        <v>1.5</v>
      </c>
      <c r="O92" t="b">
        <v>1</v>
      </c>
      <c r="AS92" t="s">
        <v>69</v>
      </c>
      <c r="AT92" t="s">
        <v>69</v>
      </c>
      <c r="AU92" s="1" t="s">
        <v>75</v>
      </c>
      <c r="AV92" t="s">
        <v>76</v>
      </c>
      <c r="AX92">
        <v>2020</v>
      </c>
      <c r="AY92">
        <v>3</v>
      </c>
      <c r="AZ92">
        <v>19</v>
      </c>
    </row>
    <row r="93" spans="1:52" customFormat="1" ht="15.75" x14ac:dyDescent="0.25">
      <c r="A93">
        <v>9</v>
      </c>
      <c r="B93" s="3">
        <v>43969</v>
      </c>
      <c r="C93" t="s">
        <v>101</v>
      </c>
      <c r="G93">
        <v>1.56</v>
      </c>
      <c r="H93">
        <v>7</v>
      </c>
      <c r="K93" t="e">
        <v>#VALUE!</v>
      </c>
      <c r="L93" t="e">
        <v>#VALUE!</v>
      </c>
      <c r="M93">
        <v>2.2999999999999998</v>
      </c>
      <c r="O93" t="b">
        <v>1</v>
      </c>
      <c r="AS93" t="s">
        <v>69</v>
      </c>
      <c r="AT93" t="s">
        <v>69</v>
      </c>
      <c r="AU93" s="1" t="s">
        <v>75</v>
      </c>
      <c r="AV93" t="s">
        <v>76</v>
      </c>
      <c r="AX93">
        <v>2020</v>
      </c>
      <c r="AY93">
        <v>5</v>
      </c>
      <c r="AZ93">
        <v>18</v>
      </c>
    </row>
    <row r="94" spans="1:52" customFormat="1" ht="15.75" x14ac:dyDescent="0.25">
      <c r="A94">
        <v>9</v>
      </c>
      <c r="B94" s="3">
        <v>43969</v>
      </c>
      <c r="C94" t="s">
        <v>102</v>
      </c>
      <c r="G94">
        <v>12</v>
      </c>
      <c r="H94">
        <v>30</v>
      </c>
      <c r="K94" t="e">
        <v>#VALUE!</v>
      </c>
      <c r="L94" t="e">
        <v>#VALUE!</v>
      </c>
      <c r="M94">
        <v>2.2999999999999998</v>
      </c>
      <c r="O94" t="b">
        <v>1</v>
      </c>
      <c r="AS94" t="s">
        <v>69</v>
      </c>
      <c r="AT94" t="s">
        <v>69</v>
      </c>
      <c r="AU94" s="1" t="s">
        <v>75</v>
      </c>
      <c r="AV94" t="s">
        <v>76</v>
      </c>
      <c r="AX94">
        <v>2020</v>
      </c>
      <c r="AY94">
        <v>5</v>
      </c>
      <c r="AZ94">
        <v>18</v>
      </c>
    </row>
    <row r="95" spans="1:52" customFormat="1" ht="15.75" x14ac:dyDescent="0.25">
      <c r="A95">
        <v>9</v>
      </c>
      <c r="B95" s="3">
        <v>43992</v>
      </c>
      <c r="C95" t="s">
        <v>102</v>
      </c>
      <c r="D95">
        <v>3.8</v>
      </c>
      <c r="E95">
        <v>24</v>
      </c>
      <c r="F95">
        <v>0.15833333299999999</v>
      </c>
      <c r="G95">
        <v>8.07</v>
      </c>
      <c r="H95">
        <v>30</v>
      </c>
      <c r="K95">
        <v>8.1128410000000008E-3</v>
      </c>
      <c r="L95">
        <v>0.243385245</v>
      </c>
      <c r="M95">
        <v>0.6</v>
      </c>
      <c r="O95" t="b">
        <v>1</v>
      </c>
      <c r="AS95" t="s">
        <v>69</v>
      </c>
      <c r="AT95" t="s">
        <v>69</v>
      </c>
      <c r="AU95" s="1" t="s">
        <v>75</v>
      </c>
      <c r="AV95" t="s">
        <v>76</v>
      </c>
      <c r="AX95">
        <v>2020</v>
      </c>
      <c r="AY95">
        <v>6</v>
      </c>
      <c r="AZ95">
        <v>10</v>
      </c>
    </row>
    <row r="96" spans="1:52" customFormat="1" ht="15.75" x14ac:dyDescent="0.25">
      <c r="A96">
        <v>9</v>
      </c>
      <c r="B96" s="3">
        <v>44025</v>
      </c>
      <c r="C96" t="s">
        <v>102</v>
      </c>
      <c r="G96">
        <v>7.04</v>
      </c>
      <c r="H96">
        <v>30</v>
      </c>
      <c r="K96" t="e">
        <v>#VALUE!</v>
      </c>
      <c r="L96" t="e">
        <v>#VALUE!</v>
      </c>
      <c r="M96">
        <v>0.6</v>
      </c>
      <c r="O96" t="b">
        <v>1</v>
      </c>
      <c r="AS96" t="s">
        <v>69</v>
      </c>
      <c r="AT96" t="s">
        <v>69</v>
      </c>
      <c r="AU96" s="1" t="s">
        <v>75</v>
      </c>
      <c r="AV96" t="s">
        <v>76</v>
      </c>
      <c r="AX96">
        <v>2020</v>
      </c>
      <c r="AY96">
        <v>7</v>
      </c>
      <c r="AZ96">
        <v>13</v>
      </c>
    </row>
    <row r="97" spans="1:52" customFormat="1" ht="15.75" x14ac:dyDescent="0.25">
      <c r="A97">
        <v>9</v>
      </c>
      <c r="B97" s="3">
        <v>44054</v>
      </c>
      <c r="C97" t="s">
        <v>101</v>
      </c>
      <c r="G97">
        <v>2.61</v>
      </c>
      <c r="H97">
        <v>7</v>
      </c>
      <c r="K97" t="e">
        <v>#VALUE!</v>
      </c>
      <c r="L97" t="e">
        <v>#VALUE!</v>
      </c>
      <c r="M97">
        <v>0.5</v>
      </c>
      <c r="O97" t="b">
        <v>1</v>
      </c>
      <c r="AS97" t="s">
        <v>69</v>
      </c>
      <c r="AT97" t="s">
        <v>69</v>
      </c>
      <c r="AU97" s="1" t="s">
        <v>75</v>
      </c>
      <c r="AV97" t="s">
        <v>76</v>
      </c>
      <c r="AX97">
        <v>2020</v>
      </c>
      <c r="AY97">
        <v>8</v>
      </c>
      <c r="AZ97">
        <v>11</v>
      </c>
    </row>
    <row r="98" spans="1:52" customFormat="1" ht="15.75" x14ac:dyDescent="0.25">
      <c r="A98">
        <v>9</v>
      </c>
      <c r="B98" s="3">
        <v>44054</v>
      </c>
      <c r="C98" t="s">
        <v>102</v>
      </c>
      <c r="G98">
        <v>2.4300000000000002</v>
      </c>
      <c r="H98">
        <v>30</v>
      </c>
      <c r="K98" t="e">
        <v>#VALUE!</v>
      </c>
      <c r="L98" t="e">
        <v>#VALUE!</v>
      </c>
      <c r="M98">
        <v>0.5</v>
      </c>
      <c r="O98" t="b">
        <v>1</v>
      </c>
      <c r="AS98" t="s">
        <v>69</v>
      </c>
      <c r="AT98" t="s">
        <v>69</v>
      </c>
      <c r="AU98" s="1" t="s">
        <v>75</v>
      </c>
      <c r="AV98" t="s">
        <v>76</v>
      </c>
      <c r="AX98">
        <v>2020</v>
      </c>
      <c r="AY98">
        <v>8</v>
      </c>
      <c r="AZ98">
        <v>11</v>
      </c>
    </row>
    <row r="99" spans="1:52" customFormat="1" ht="15.75" x14ac:dyDescent="0.25">
      <c r="A99">
        <v>12</v>
      </c>
      <c r="B99" s="3">
        <v>43953</v>
      </c>
      <c r="C99">
        <v>1</v>
      </c>
      <c r="D99">
        <v>4</v>
      </c>
      <c r="E99">
        <v>23</v>
      </c>
      <c r="F99">
        <v>0.17391304399999999</v>
      </c>
      <c r="G99">
        <v>3.01</v>
      </c>
      <c r="H99">
        <v>10</v>
      </c>
      <c r="K99">
        <v>9.9711899999999996E-3</v>
      </c>
      <c r="L99">
        <v>9.9711904000000004E-2</v>
      </c>
      <c r="O99" t="b">
        <v>1</v>
      </c>
      <c r="AS99" t="s">
        <v>69</v>
      </c>
      <c r="AT99" t="s">
        <v>69</v>
      </c>
      <c r="AU99" s="1" t="s">
        <v>75</v>
      </c>
      <c r="AV99" t="s">
        <v>76</v>
      </c>
      <c r="AX99">
        <v>2020</v>
      </c>
      <c r="AY99">
        <v>5</v>
      </c>
      <c r="AZ99">
        <v>2</v>
      </c>
    </row>
    <row r="100" spans="1:52" customFormat="1" ht="15.75" x14ac:dyDescent="0.25">
      <c r="A100">
        <v>12</v>
      </c>
      <c r="B100" s="3">
        <v>43953</v>
      </c>
      <c r="C100">
        <v>2</v>
      </c>
      <c r="D100">
        <v>2.8</v>
      </c>
      <c r="E100">
        <v>20</v>
      </c>
      <c r="F100">
        <v>0.14000000000000001</v>
      </c>
      <c r="G100">
        <v>1.65</v>
      </c>
      <c r="H100">
        <v>10</v>
      </c>
      <c r="K100">
        <v>4.400078E-3</v>
      </c>
      <c r="L100">
        <v>4.4000775999999998E-2</v>
      </c>
      <c r="O100" t="b">
        <v>1</v>
      </c>
      <c r="AS100" t="s">
        <v>69</v>
      </c>
      <c r="AT100" t="s">
        <v>69</v>
      </c>
      <c r="AU100" s="1" t="s">
        <v>75</v>
      </c>
      <c r="AV100" t="s">
        <v>76</v>
      </c>
      <c r="AX100">
        <v>2020</v>
      </c>
      <c r="AY100">
        <v>5</v>
      </c>
      <c r="AZ100">
        <v>2</v>
      </c>
    </row>
    <row r="101" spans="1:52" customFormat="1" ht="15.75" x14ac:dyDescent="0.25">
      <c r="A101">
        <v>12</v>
      </c>
      <c r="B101" s="3">
        <v>43969</v>
      </c>
      <c r="C101">
        <v>1</v>
      </c>
      <c r="D101">
        <v>9</v>
      </c>
      <c r="E101">
        <v>2.65</v>
      </c>
      <c r="F101">
        <v>3.3962264150000001</v>
      </c>
      <c r="G101">
        <v>5.86</v>
      </c>
      <c r="H101">
        <v>10</v>
      </c>
      <c r="K101">
        <v>0.37909024400000002</v>
      </c>
      <c r="L101">
        <v>3.7909024379999998</v>
      </c>
      <c r="M101">
        <v>1.93</v>
      </c>
      <c r="O101" t="b">
        <v>1</v>
      </c>
      <c r="AS101" t="s">
        <v>69</v>
      </c>
      <c r="AT101" t="s">
        <v>69</v>
      </c>
      <c r="AU101" s="1" t="s">
        <v>75</v>
      </c>
      <c r="AV101" t="s">
        <v>76</v>
      </c>
      <c r="AX101">
        <v>2020</v>
      </c>
      <c r="AY101">
        <v>5</v>
      </c>
      <c r="AZ101">
        <v>18</v>
      </c>
    </row>
    <row r="102" spans="1:52" customFormat="1" ht="15.75" x14ac:dyDescent="0.25">
      <c r="A102">
        <v>12</v>
      </c>
      <c r="B102" s="3">
        <v>43969</v>
      </c>
      <c r="C102">
        <v>2</v>
      </c>
      <c r="D102">
        <v>10</v>
      </c>
      <c r="E102">
        <v>1.62</v>
      </c>
      <c r="F102">
        <v>6.1728395059999999</v>
      </c>
      <c r="G102">
        <v>3.51</v>
      </c>
      <c r="H102">
        <v>10</v>
      </c>
      <c r="K102">
        <v>0.41270569200000001</v>
      </c>
      <c r="L102">
        <v>4.1270569149999998</v>
      </c>
      <c r="M102">
        <v>1.93</v>
      </c>
      <c r="O102" t="b">
        <v>1</v>
      </c>
      <c r="AS102" t="s">
        <v>69</v>
      </c>
      <c r="AT102" t="s">
        <v>69</v>
      </c>
      <c r="AU102" s="1" t="s">
        <v>75</v>
      </c>
      <c r="AV102" t="s">
        <v>76</v>
      </c>
      <c r="AX102">
        <v>2020</v>
      </c>
      <c r="AY102">
        <v>5</v>
      </c>
      <c r="AZ102">
        <v>18</v>
      </c>
    </row>
    <row r="103" spans="1:52" customFormat="1" ht="15.75" x14ac:dyDescent="0.25">
      <c r="A103">
        <v>12</v>
      </c>
      <c r="B103" s="3">
        <v>43969</v>
      </c>
      <c r="C103">
        <v>3</v>
      </c>
      <c r="D103">
        <v>10</v>
      </c>
      <c r="E103">
        <v>2.71</v>
      </c>
      <c r="F103">
        <v>3.6900369</v>
      </c>
      <c r="G103">
        <v>4.99</v>
      </c>
      <c r="H103">
        <v>10</v>
      </c>
      <c r="K103">
        <v>0.350735407</v>
      </c>
      <c r="L103">
        <v>3.5073540740000002</v>
      </c>
      <c r="M103">
        <v>1.93</v>
      </c>
      <c r="O103" t="b">
        <v>1</v>
      </c>
      <c r="AS103" t="s">
        <v>69</v>
      </c>
      <c r="AT103" t="s">
        <v>69</v>
      </c>
      <c r="AU103" s="1" t="s">
        <v>69</v>
      </c>
      <c r="AV103" t="s">
        <v>69</v>
      </c>
      <c r="AX103">
        <v>2020</v>
      </c>
      <c r="AY103">
        <v>5</v>
      </c>
      <c r="AZ103">
        <v>18</v>
      </c>
    </row>
    <row r="104" spans="1:52" customFormat="1" ht="15.75" x14ac:dyDescent="0.25">
      <c r="A104" s="9">
        <v>1</v>
      </c>
      <c r="B104" s="10">
        <v>44237</v>
      </c>
      <c r="C104" s="11" t="s">
        <v>67</v>
      </c>
      <c r="D104" s="11">
        <v>11.35</v>
      </c>
      <c r="E104" s="12">
        <v>60</v>
      </c>
      <c r="F104" s="13">
        <v>0.18916666666666665</v>
      </c>
      <c r="G104" s="11">
        <v>5.43</v>
      </c>
      <c r="H104" s="14">
        <v>25</v>
      </c>
      <c r="K104" s="15">
        <v>7.826233266900651E-3</v>
      </c>
      <c r="L104" s="15">
        <v>0.19565583167251624</v>
      </c>
      <c r="M104" s="16">
        <v>0</v>
      </c>
      <c r="N104" s="17"/>
      <c r="P104" s="18">
        <v>25</v>
      </c>
      <c r="Q104" s="18" t="s">
        <v>53</v>
      </c>
      <c r="R104" s="18" t="s">
        <v>103</v>
      </c>
      <c r="S104" s="18" t="s">
        <v>103</v>
      </c>
      <c r="T104" s="18" t="s">
        <v>54</v>
      </c>
      <c r="U104" s="18" t="s">
        <v>55</v>
      </c>
      <c r="V104" s="18" t="s">
        <v>55</v>
      </c>
      <c r="W104" s="18" t="s">
        <v>103</v>
      </c>
      <c r="X104" s="19" t="s">
        <v>104</v>
      </c>
      <c r="Y104" s="18" t="s">
        <v>56</v>
      </c>
      <c r="Z104" s="18">
        <v>6</v>
      </c>
      <c r="AA104" s="18" t="s">
        <v>57</v>
      </c>
      <c r="AB104" s="18" t="s">
        <v>58</v>
      </c>
      <c r="AC104" t="s">
        <v>68</v>
      </c>
      <c r="AD104" s="18" t="s">
        <v>103</v>
      </c>
      <c r="AE104" s="18" t="s">
        <v>103</v>
      </c>
      <c r="AF104" s="18" t="s">
        <v>58</v>
      </c>
      <c r="AG104" s="1" t="s">
        <v>105</v>
      </c>
      <c r="AH104" s="18" t="s">
        <v>61</v>
      </c>
      <c r="AI104" s="18" t="s">
        <v>103</v>
      </c>
      <c r="AJ104" s="18">
        <v>0</v>
      </c>
      <c r="AK104" s="18" t="s">
        <v>63</v>
      </c>
      <c r="AL104" s="18">
        <v>0</v>
      </c>
      <c r="AM104" s="18" t="s">
        <v>63</v>
      </c>
      <c r="AN104" s="18">
        <v>0</v>
      </c>
      <c r="AO104" s="18" t="s">
        <v>63</v>
      </c>
      <c r="AP104" s="18" t="s">
        <v>55</v>
      </c>
      <c r="AQ104" s="18" t="s">
        <v>55</v>
      </c>
      <c r="AR104" t="s">
        <v>64</v>
      </c>
      <c r="AS104" t="s">
        <v>64</v>
      </c>
      <c r="AT104" t="s">
        <v>65</v>
      </c>
      <c r="AU104" s="1" t="s">
        <v>69</v>
      </c>
      <c r="AV104" t="s">
        <v>69</v>
      </c>
      <c r="AW104" s="18" t="s">
        <v>103</v>
      </c>
      <c r="AX104">
        <v>2021</v>
      </c>
      <c r="AY104">
        <f>MONTH(B104)</f>
        <v>2</v>
      </c>
    </row>
    <row r="105" spans="1:52" customFormat="1" ht="15.75" x14ac:dyDescent="0.25">
      <c r="A105" s="9">
        <v>1</v>
      </c>
      <c r="B105" s="10">
        <v>44258</v>
      </c>
      <c r="C105" s="11" t="s">
        <v>67</v>
      </c>
      <c r="D105" s="11">
        <v>13.2</v>
      </c>
      <c r="E105" s="12">
        <v>60</v>
      </c>
      <c r="F105" s="13">
        <v>0.22</v>
      </c>
      <c r="G105" s="11">
        <v>5.57</v>
      </c>
      <c r="H105" s="14">
        <v>25</v>
      </c>
      <c r="K105" s="15">
        <v>9.3365456180885022E-3</v>
      </c>
      <c r="L105" s="15">
        <v>0.23341364045221258</v>
      </c>
      <c r="M105" s="16">
        <v>3</v>
      </c>
      <c r="N105" s="17"/>
      <c r="P105" s="18">
        <v>25</v>
      </c>
      <c r="Q105" s="18" t="s">
        <v>53</v>
      </c>
      <c r="R105" s="18" t="s">
        <v>103</v>
      </c>
      <c r="S105" s="18" t="s">
        <v>103</v>
      </c>
      <c r="T105" s="18" t="s">
        <v>54</v>
      </c>
      <c r="U105" s="18" t="s">
        <v>55</v>
      </c>
      <c r="V105" s="18" t="s">
        <v>55</v>
      </c>
      <c r="W105" s="18" t="s">
        <v>103</v>
      </c>
      <c r="X105" s="19" t="s">
        <v>104</v>
      </c>
      <c r="Y105" s="18" t="s">
        <v>56</v>
      </c>
      <c r="Z105" s="18">
        <v>6</v>
      </c>
      <c r="AA105" s="18" t="s">
        <v>57</v>
      </c>
      <c r="AB105" s="18" t="s">
        <v>58</v>
      </c>
      <c r="AC105" t="s">
        <v>68</v>
      </c>
      <c r="AD105" s="18" t="s">
        <v>103</v>
      </c>
      <c r="AE105" s="18" t="s">
        <v>103</v>
      </c>
      <c r="AF105" s="18" t="s">
        <v>58</v>
      </c>
      <c r="AG105" s="1" t="s">
        <v>105</v>
      </c>
      <c r="AH105" s="18" t="s">
        <v>61</v>
      </c>
      <c r="AI105" s="18" t="s">
        <v>103</v>
      </c>
      <c r="AJ105" s="18">
        <v>0</v>
      </c>
      <c r="AK105" s="18" t="s">
        <v>63</v>
      </c>
      <c r="AL105" s="18">
        <v>0</v>
      </c>
      <c r="AM105" s="18" t="s">
        <v>63</v>
      </c>
      <c r="AN105" s="18">
        <v>0</v>
      </c>
      <c r="AO105" s="18" t="s">
        <v>63</v>
      </c>
      <c r="AP105" s="18" t="s">
        <v>55</v>
      </c>
      <c r="AQ105" s="18" t="s">
        <v>55</v>
      </c>
      <c r="AR105" t="s">
        <v>64</v>
      </c>
      <c r="AS105" t="s">
        <v>64</v>
      </c>
      <c r="AT105" t="s">
        <v>65</v>
      </c>
      <c r="AU105" s="1" t="s">
        <v>69</v>
      </c>
      <c r="AV105" t="s">
        <v>69</v>
      </c>
      <c r="AW105" s="18" t="s">
        <v>103</v>
      </c>
      <c r="AX105">
        <v>2021</v>
      </c>
      <c r="AY105">
        <f t="shared" ref="AY105:AY168" si="0">MONTH(B105)</f>
        <v>3</v>
      </c>
    </row>
    <row r="106" spans="1:52" customFormat="1" ht="15.75" x14ac:dyDescent="0.25">
      <c r="A106" s="9">
        <v>1</v>
      </c>
      <c r="B106" s="10">
        <v>44287</v>
      </c>
      <c r="C106" s="11" t="s">
        <v>67</v>
      </c>
      <c r="D106" s="11">
        <v>2</v>
      </c>
      <c r="E106" s="12">
        <v>30</v>
      </c>
      <c r="F106" s="13">
        <v>6.6666666666666666E-2</v>
      </c>
      <c r="G106" s="11">
        <v>4.82</v>
      </c>
      <c r="H106" s="14">
        <v>25</v>
      </c>
      <c r="K106" s="15">
        <v>2.4482971480978503E-3</v>
      </c>
      <c r="L106" s="15">
        <v>6.1207428702446255E-2</v>
      </c>
      <c r="M106" s="16">
        <v>0.5</v>
      </c>
      <c r="N106" s="17"/>
      <c r="P106" s="18">
        <v>25</v>
      </c>
      <c r="Q106" s="18" t="s">
        <v>53</v>
      </c>
      <c r="R106" s="18" t="s">
        <v>103</v>
      </c>
      <c r="S106" s="18" t="s">
        <v>103</v>
      </c>
      <c r="T106" s="18" t="s">
        <v>54</v>
      </c>
      <c r="U106" s="18" t="s">
        <v>55</v>
      </c>
      <c r="V106" s="18" t="s">
        <v>55</v>
      </c>
      <c r="W106" s="18" t="s">
        <v>103</v>
      </c>
      <c r="X106" s="19" t="s">
        <v>104</v>
      </c>
      <c r="Y106" s="18" t="s">
        <v>56</v>
      </c>
      <c r="Z106" s="18">
        <v>6</v>
      </c>
      <c r="AA106" s="18" t="s">
        <v>57</v>
      </c>
      <c r="AB106" s="18" t="s">
        <v>58</v>
      </c>
      <c r="AC106" t="s">
        <v>68</v>
      </c>
      <c r="AD106" s="18" t="s">
        <v>103</v>
      </c>
      <c r="AE106" s="18" t="s">
        <v>103</v>
      </c>
      <c r="AF106" s="18" t="s">
        <v>58</v>
      </c>
      <c r="AG106" s="1" t="s">
        <v>105</v>
      </c>
      <c r="AH106" s="18" t="s">
        <v>61</v>
      </c>
      <c r="AI106" s="18" t="s">
        <v>103</v>
      </c>
      <c r="AJ106" s="18">
        <v>0</v>
      </c>
      <c r="AK106" s="18" t="s">
        <v>63</v>
      </c>
      <c r="AL106" s="18">
        <v>0</v>
      </c>
      <c r="AM106" s="18" t="s">
        <v>63</v>
      </c>
      <c r="AN106" s="18">
        <v>0</v>
      </c>
      <c r="AO106" s="18" t="s">
        <v>63</v>
      </c>
      <c r="AP106" s="18" t="s">
        <v>55</v>
      </c>
      <c r="AQ106" s="18" t="s">
        <v>55</v>
      </c>
      <c r="AR106" t="s">
        <v>64</v>
      </c>
      <c r="AS106" t="s">
        <v>64</v>
      </c>
      <c r="AT106" t="s">
        <v>65</v>
      </c>
      <c r="AU106" s="1" t="s">
        <v>69</v>
      </c>
      <c r="AV106" t="s">
        <v>69</v>
      </c>
      <c r="AW106" s="18" t="s">
        <v>103</v>
      </c>
      <c r="AX106">
        <v>2021</v>
      </c>
      <c r="AY106">
        <f t="shared" si="0"/>
        <v>4</v>
      </c>
    </row>
    <row r="107" spans="1:52" customFormat="1" ht="15.75" x14ac:dyDescent="0.25">
      <c r="A107" s="20">
        <v>1</v>
      </c>
      <c r="B107" s="21">
        <v>44300</v>
      </c>
      <c r="C107" s="22" t="s">
        <v>67</v>
      </c>
      <c r="D107" s="22">
        <v>2</v>
      </c>
      <c r="E107" s="23">
        <v>30</v>
      </c>
      <c r="F107" s="24">
        <v>6.6666666666666666E-2</v>
      </c>
      <c r="G107" s="22">
        <v>4.6399999999999997</v>
      </c>
      <c r="H107" s="14">
        <v>25</v>
      </c>
      <c r="I107" s="25"/>
      <c r="J107" s="25"/>
      <c r="K107" s="26">
        <v>2.3568669641439882E-3</v>
      </c>
      <c r="L107" s="26">
        <v>5.8921674103599705E-2</v>
      </c>
      <c r="M107" s="27" t="s">
        <v>103</v>
      </c>
      <c r="N107" s="17"/>
      <c r="P107" s="18">
        <v>25</v>
      </c>
      <c r="Q107" s="18" t="s">
        <v>53</v>
      </c>
      <c r="R107" s="18" t="s">
        <v>103</v>
      </c>
      <c r="S107" s="18" t="s">
        <v>103</v>
      </c>
      <c r="T107" s="18" t="s">
        <v>54</v>
      </c>
      <c r="U107" s="18" t="s">
        <v>55</v>
      </c>
      <c r="V107" s="18" t="s">
        <v>55</v>
      </c>
      <c r="W107" s="18" t="s">
        <v>103</v>
      </c>
      <c r="X107" s="19" t="s">
        <v>104</v>
      </c>
      <c r="Y107" s="18" t="s">
        <v>56</v>
      </c>
      <c r="Z107" s="18">
        <v>6</v>
      </c>
      <c r="AA107" s="18" t="s">
        <v>57</v>
      </c>
      <c r="AB107" s="18" t="s">
        <v>58</v>
      </c>
      <c r="AC107" t="s">
        <v>68</v>
      </c>
      <c r="AD107" s="18" t="s">
        <v>103</v>
      </c>
      <c r="AE107" s="18" t="s">
        <v>103</v>
      </c>
      <c r="AF107" s="18" t="s">
        <v>58</v>
      </c>
      <c r="AG107" s="1" t="s">
        <v>105</v>
      </c>
      <c r="AH107" s="18" t="s">
        <v>61</v>
      </c>
      <c r="AI107" s="18" t="s">
        <v>103</v>
      </c>
      <c r="AJ107" s="18">
        <v>0</v>
      </c>
      <c r="AK107" s="18" t="s">
        <v>63</v>
      </c>
      <c r="AL107" s="18">
        <v>0</v>
      </c>
      <c r="AM107" s="18" t="s">
        <v>63</v>
      </c>
      <c r="AN107" s="18">
        <v>0</v>
      </c>
      <c r="AO107" s="18" t="s">
        <v>63</v>
      </c>
      <c r="AP107" s="18" t="s">
        <v>55</v>
      </c>
      <c r="AQ107" s="18" t="s">
        <v>55</v>
      </c>
      <c r="AR107" t="s">
        <v>64</v>
      </c>
      <c r="AS107" t="s">
        <v>64</v>
      </c>
      <c r="AT107" t="s">
        <v>65</v>
      </c>
      <c r="AU107" s="1" t="s">
        <v>69</v>
      </c>
      <c r="AV107" t="s">
        <v>69</v>
      </c>
      <c r="AW107" s="18" t="s">
        <v>103</v>
      </c>
      <c r="AX107">
        <v>2021</v>
      </c>
      <c r="AY107">
        <f t="shared" si="0"/>
        <v>4</v>
      </c>
    </row>
    <row r="108" spans="1:52" customFormat="1" ht="15.75" x14ac:dyDescent="0.25">
      <c r="A108" s="9">
        <v>1</v>
      </c>
      <c r="B108" s="10">
        <v>44318</v>
      </c>
      <c r="C108" s="11" t="s">
        <v>67</v>
      </c>
      <c r="D108" s="11">
        <v>2</v>
      </c>
      <c r="E108" s="12">
        <v>30</v>
      </c>
      <c r="F108" s="13">
        <v>6.6666666666666666E-2</v>
      </c>
      <c r="G108" s="11">
        <v>4.62</v>
      </c>
      <c r="H108" s="14">
        <v>25</v>
      </c>
      <c r="K108" s="15">
        <v>2.3467080548157816E-3</v>
      </c>
      <c r="L108" s="15">
        <v>5.8667701370394537E-2</v>
      </c>
      <c r="M108" s="16" t="s">
        <v>103</v>
      </c>
      <c r="N108" s="17"/>
      <c r="P108" s="18">
        <v>25</v>
      </c>
      <c r="Q108" s="18" t="s">
        <v>53</v>
      </c>
      <c r="R108" s="18" t="s">
        <v>103</v>
      </c>
      <c r="S108" s="18" t="s">
        <v>103</v>
      </c>
      <c r="T108" s="18" t="s">
        <v>54</v>
      </c>
      <c r="U108" s="18" t="s">
        <v>55</v>
      </c>
      <c r="V108" s="18" t="s">
        <v>55</v>
      </c>
      <c r="W108" s="18" t="s">
        <v>103</v>
      </c>
      <c r="X108" s="19" t="s">
        <v>104</v>
      </c>
      <c r="Y108" s="18" t="s">
        <v>56</v>
      </c>
      <c r="Z108" s="18">
        <v>6</v>
      </c>
      <c r="AA108" s="18" t="s">
        <v>57</v>
      </c>
      <c r="AB108" s="18" t="s">
        <v>58</v>
      </c>
      <c r="AC108" t="s">
        <v>68</v>
      </c>
      <c r="AD108" s="18" t="s">
        <v>103</v>
      </c>
      <c r="AE108" s="18" t="s">
        <v>103</v>
      </c>
      <c r="AF108" s="18" t="s">
        <v>58</v>
      </c>
      <c r="AG108" s="1" t="s">
        <v>105</v>
      </c>
      <c r="AH108" s="18" t="s">
        <v>61</v>
      </c>
      <c r="AI108" s="18" t="s">
        <v>103</v>
      </c>
      <c r="AJ108" s="18">
        <v>0</v>
      </c>
      <c r="AK108" s="18" t="s">
        <v>63</v>
      </c>
      <c r="AL108" s="18">
        <v>0</v>
      </c>
      <c r="AM108" s="18" t="s">
        <v>63</v>
      </c>
      <c r="AN108" s="18">
        <v>0</v>
      </c>
      <c r="AO108" s="18" t="s">
        <v>63</v>
      </c>
      <c r="AP108" s="18" t="s">
        <v>55</v>
      </c>
      <c r="AQ108" s="18" t="s">
        <v>55</v>
      </c>
      <c r="AR108" t="s">
        <v>64</v>
      </c>
      <c r="AS108" t="s">
        <v>64</v>
      </c>
      <c r="AT108" t="s">
        <v>65</v>
      </c>
      <c r="AU108" s="1" t="s">
        <v>69</v>
      </c>
      <c r="AV108" t="s">
        <v>69</v>
      </c>
      <c r="AW108" s="18" t="s">
        <v>103</v>
      </c>
      <c r="AX108">
        <v>2021</v>
      </c>
      <c r="AY108">
        <f t="shared" si="0"/>
        <v>5</v>
      </c>
    </row>
    <row r="109" spans="1:52" customFormat="1" ht="15.75" x14ac:dyDescent="0.25">
      <c r="A109" s="9">
        <v>1</v>
      </c>
      <c r="B109" s="10">
        <v>44325</v>
      </c>
      <c r="C109" s="11" t="s">
        <v>67</v>
      </c>
      <c r="D109" s="11">
        <v>4</v>
      </c>
      <c r="E109" s="12">
        <v>60</v>
      </c>
      <c r="F109" s="13">
        <v>6.6666666666666666E-2</v>
      </c>
      <c r="G109" s="11">
        <v>5.45</v>
      </c>
      <c r="H109" s="14">
        <v>25</v>
      </c>
      <c r="K109" s="15">
        <v>2.7683027919363657E-3</v>
      </c>
      <c r="L109" s="15">
        <v>6.9207569798409141E-2</v>
      </c>
      <c r="M109" s="16">
        <v>0</v>
      </c>
      <c r="N109" s="17"/>
      <c r="P109" s="18">
        <v>25</v>
      </c>
      <c r="Q109" s="18" t="s">
        <v>53</v>
      </c>
      <c r="R109" s="18" t="s">
        <v>103</v>
      </c>
      <c r="S109" s="18" t="s">
        <v>103</v>
      </c>
      <c r="T109" s="18" t="s">
        <v>54</v>
      </c>
      <c r="U109" s="18" t="s">
        <v>55</v>
      </c>
      <c r="V109" s="18" t="s">
        <v>55</v>
      </c>
      <c r="W109" s="18" t="s">
        <v>103</v>
      </c>
      <c r="X109" s="19" t="s">
        <v>104</v>
      </c>
      <c r="Y109" s="18" t="s">
        <v>56</v>
      </c>
      <c r="Z109" s="18">
        <v>6</v>
      </c>
      <c r="AA109" s="18" t="s">
        <v>57</v>
      </c>
      <c r="AB109" s="18" t="s">
        <v>58</v>
      </c>
      <c r="AC109" t="s">
        <v>68</v>
      </c>
      <c r="AD109" s="18" t="s">
        <v>103</v>
      </c>
      <c r="AE109" s="18" t="s">
        <v>103</v>
      </c>
      <c r="AF109" s="18" t="s">
        <v>58</v>
      </c>
      <c r="AG109" s="1" t="s">
        <v>105</v>
      </c>
      <c r="AH109" s="18" t="s">
        <v>61</v>
      </c>
      <c r="AI109" s="18" t="s">
        <v>103</v>
      </c>
      <c r="AJ109" s="18">
        <v>0</v>
      </c>
      <c r="AK109" s="18" t="s">
        <v>63</v>
      </c>
      <c r="AL109" s="18">
        <v>0</v>
      </c>
      <c r="AM109" s="18" t="s">
        <v>63</v>
      </c>
      <c r="AN109" s="18">
        <v>0</v>
      </c>
      <c r="AO109" s="18" t="s">
        <v>63</v>
      </c>
      <c r="AP109" s="18" t="s">
        <v>55</v>
      </c>
      <c r="AQ109" s="18" t="s">
        <v>55</v>
      </c>
      <c r="AR109" t="s">
        <v>64</v>
      </c>
      <c r="AS109" t="s">
        <v>64</v>
      </c>
      <c r="AT109" t="s">
        <v>65</v>
      </c>
      <c r="AU109" s="1" t="s">
        <v>69</v>
      </c>
      <c r="AV109" t="s">
        <v>69</v>
      </c>
      <c r="AW109" s="18" t="s">
        <v>103</v>
      </c>
      <c r="AX109">
        <v>2021</v>
      </c>
      <c r="AY109">
        <f t="shared" si="0"/>
        <v>5</v>
      </c>
    </row>
    <row r="110" spans="1:52" customFormat="1" ht="15.75" x14ac:dyDescent="0.25">
      <c r="A110" s="20">
        <v>1</v>
      </c>
      <c r="B110" s="21">
        <v>44333</v>
      </c>
      <c r="C110" s="22" t="s">
        <v>67</v>
      </c>
      <c r="D110" s="22">
        <v>3.75</v>
      </c>
      <c r="E110" s="23">
        <v>60</v>
      </c>
      <c r="F110" s="24">
        <v>6.25E-2</v>
      </c>
      <c r="G110" s="22">
        <v>5.47</v>
      </c>
      <c r="H110" s="14">
        <v>25</v>
      </c>
      <c r="I110" s="25"/>
      <c r="J110" s="25"/>
      <c r="K110" s="26">
        <v>2.6048078449355367E-3</v>
      </c>
      <c r="L110" s="26">
        <v>6.5120196123388416E-2</v>
      </c>
      <c r="M110" s="27" t="s">
        <v>103</v>
      </c>
      <c r="N110" s="17"/>
      <c r="P110" s="18">
        <v>25</v>
      </c>
      <c r="Q110" s="18" t="s">
        <v>53</v>
      </c>
      <c r="R110" s="18" t="s">
        <v>103</v>
      </c>
      <c r="S110" s="18" t="s">
        <v>103</v>
      </c>
      <c r="T110" s="18" t="s">
        <v>54</v>
      </c>
      <c r="U110" s="18" t="s">
        <v>55</v>
      </c>
      <c r="V110" s="18" t="s">
        <v>55</v>
      </c>
      <c r="W110" s="18" t="s">
        <v>103</v>
      </c>
      <c r="X110" s="19" t="s">
        <v>104</v>
      </c>
      <c r="Y110" s="18" t="s">
        <v>56</v>
      </c>
      <c r="Z110" s="18">
        <v>6</v>
      </c>
      <c r="AA110" s="18" t="s">
        <v>57</v>
      </c>
      <c r="AB110" s="18" t="s">
        <v>58</v>
      </c>
      <c r="AC110" t="s">
        <v>68</v>
      </c>
      <c r="AD110" s="18" t="s">
        <v>103</v>
      </c>
      <c r="AE110" s="18" t="s">
        <v>103</v>
      </c>
      <c r="AF110" s="18" t="s">
        <v>58</v>
      </c>
      <c r="AG110" s="1" t="s">
        <v>105</v>
      </c>
      <c r="AH110" s="18" t="s">
        <v>61</v>
      </c>
      <c r="AI110" s="18" t="s">
        <v>103</v>
      </c>
      <c r="AJ110" s="18">
        <v>0</v>
      </c>
      <c r="AK110" s="18" t="s">
        <v>63</v>
      </c>
      <c r="AL110" s="18">
        <v>0</v>
      </c>
      <c r="AM110" s="18" t="s">
        <v>63</v>
      </c>
      <c r="AN110" s="18">
        <v>0</v>
      </c>
      <c r="AO110" s="18" t="s">
        <v>63</v>
      </c>
      <c r="AP110" s="18" t="s">
        <v>55</v>
      </c>
      <c r="AQ110" s="18" t="s">
        <v>55</v>
      </c>
      <c r="AR110" t="s">
        <v>64</v>
      </c>
      <c r="AS110" t="s">
        <v>64</v>
      </c>
      <c r="AT110" t="s">
        <v>65</v>
      </c>
      <c r="AU110" s="1" t="s">
        <v>69</v>
      </c>
      <c r="AV110" t="s">
        <v>69</v>
      </c>
      <c r="AW110" s="18" t="s">
        <v>103</v>
      </c>
      <c r="AX110">
        <v>2021</v>
      </c>
      <c r="AY110">
        <f t="shared" si="0"/>
        <v>5</v>
      </c>
    </row>
    <row r="111" spans="1:52" customFormat="1" ht="15.75" x14ac:dyDescent="0.25">
      <c r="A111" s="9">
        <v>1</v>
      </c>
      <c r="B111" s="10">
        <v>44348</v>
      </c>
      <c r="C111" s="11" t="s">
        <v>67</v>
      </c>
      <c r="D111" s="11">
        <v>4</v>
      </c>
      <c r="E111" s="12">
        <v>60</v>
      </c>
      <c r="F111" s="13">
        <v>6.6666666666666666E-2</v>
      </c>
      <c r="G111" s="11">
        <v>5.45</v>
      </c>
      <c r="H111" s="14">
        <v>25</v>
      </c>
      <c r="K111" s="15">
        <v>2.7683027919363657E-3</v>
      </c>
      <c r="L111" s="15">
        <v>6.9207569798409141E-2</v>
      </c>
      <c r="M111" s="16">
        <v>0</v>
      </c>
      <c r="N111" s="17"/>
      <c r="P111" s="18">
        <v>25</v>
      </c>
      <c r="Q111" s="18" t="s">
        <v>53</v>
      </c>
      <c r="R111" s="18" t="s">
        <v>103</v>
      </c>
      <c r="S111" s="18" t="s">
        <v>103</v>
      </c>
      <c r="T111" s="18" t="s">
        <v>54</v>
      </c>
      <c r="U111" s="18" t="s">
        <v>55</v>
      </c>
      <c r="V111" s="18" t="s">
        <v>55</v>
      </c>
      <c r="W111" s="18" t="s">
        <v>103</v>
      </c>
      <c r="X111" s="19" t="s">
        <v>104</v>
      </c>
      <c r="Y111" s="18" t="s">
        <v>56</v>
      </c>
      <c r="Z111" s="18">
        <v>6</v>
      </c>
      <c r="AA111" s="18" t="s">
        <v>57</v>
      </c>
      <c r="AB111" s="18" t="s">
        <v>58</v>
      </c>
      <c r="AC111" t="s">
        <v>68</v>
      </c>
      <c r="AD111" s="18" t="s">
        <v>103</v>
      </c>
      <c r="AE111" s="18" t="s">
        <v>103</v>
      </c>
      <c r="AF111" s="18" t="s">
        <v>58</v>
      </c>
      <c r="AG111" s="1" t="s">
        <v>105</v>
      </c>
      <c r="AH111" s="18" t="s">
        <v>61</v>
      </c>
      <c r="AI111" s="18" t="s">
        <v>103</v>
      </c>
      <c r="AJ111" s="18">
        <v>0</v>
      </c>
      <c r="AK111" s="18" t="s">
        <v>63</v>
      </c>
      <c r="AL111" s="18">
        <v>0</v>
      </c>
      <c r="AM111" s="18" t="s">
        <v>63</v>
      </c>
      <c r="AN111" s="18">
        <v>0</v>
      </c>
      <c r="AO111" s="18" t="s">
        <v>63</v>
      </c>
      <c r="AP111" s="18" t="s">
        <v>55</v>
      </c>
      <c r="AQ111" s="18" t="s">
        <v>55</v>
      </c>
      <c r="AR111" t="s">
        <v>64</v>
      </c>
      <c r="AS111" t="s">
        <v>64</v>
      </c>
      <c r="AT111" t="s">
        <v>65</v>
      </c>
      <c r="AU111" s="1" t="s">
        <v>69</v>
      </c>
      <c r="AV111" t="s">
        <v>69</v>
      </c>
      <c r="AW111" s="18" t="s">
        <v>103</v>
      </c>
      <c r="AX111">
        <v>2021</v>
      </c>
      <c r="AY111">
        <f t="shared" si="0"/>
        <v>6</v>
      </c>
    </row>
    <row r="112" spans="1:52" customFormat="1" ht="15.75" x14ac:dyDescent="0.25">
      <c r="A112" s="9">
        <v>1</v>
      </c>
      <c r="B112" s="10">
        <v>44359</v>
      </c>
      <c r="C112" s="11" t="s">
        <v>67</v>
      </c>
      <c r="D112" s="11">
        <v>4</v>
      </c>
      <c r="E112" s="12">
        <v>60</v>
      </c>
      <c r="F112" s="13">
        <v>6.6666666666666666E-2</v>
      </c>
      <c r="G112" s="11">
        <v>6.87</v>
      </c>
      <c r="H112" s="14">
        <v>25</v>
      </c>
      <c r="K112" s="15">
        <v>3.4895853542390521E-3</v>
      </c>
      <c r="L112" s="15">
        <v>8.7239633855976301E-2</v>
      </c>
      <c r="M112" s="16">
        <v>3</v>
      </c>
      <c r="N112" s="17"/>
      <c r="P112" s="18">
        <v>25</v>
      </c>
      <c r="Q112" s="18" t="s">
        <v>53</v>
      </c>
      <c r="R112" s="18" t="s">
        <v>103</v>
      </c>
      <c r="S112" s="18" t="s">
        <v>103</v>
      </c>
      <c r="T112" s="18" t="s">
        <v>54</v>
      </c>
      <c r="U112" s="18" t="s">
        <v>55</v>
      </c>
      <c r="V112" s="18" t="s">
        <v>55</v>
      </c>
      <c r="W112" s="18" t="s">
        <v>103</v>
      </c>
      <c r="X112" s="19" t="s">
        <v>104</v>
      </c>
      <c r="Y112" s="18" t="s">
        <v>56</v>
      </c>
      <c r="Z112" s="18">
        <v>6</v>
      </c>
      <c r="AA112" s="18" t="s">
        <v>57</v>
      </c>
      <c r="AB112" s="18" t="s">
        <v>58</v>
      </c>
      <c r="AC112" t="s">
        <v>68</v>
      </c>
      <c r="AD112" s="18" t="s">
        <v>103</v>
      </c>
      <c r="AE112" s="18" t="s">
        <v>103</v>
      </c>
      <c r="AF112" s="18" t="s">
        <v>58</v>
      </c>
      <c r="AG112" s="1" t="s">
        <v>105</v>
      </c>
      <c r="AH112" s="18" t="s">
        <v>61</v>
      </c>
      <c r="AI112" s="18" t="s">
        <v>103</v>
      </c>
      <c r="AJ112" s="18">
        <v>0</v>
      </c>
      <c r="AK112" s="18" t="s">
        <v>63</v>
      </c>
      <c r="AL112" s="18">
        <v>0</v>
      </c>
      <c r="AM112" s="18" t="s">
        <v>63</v>
      </c>
      <c r="AN112" s="18">
        <v>0</v>
      </c>
      <c r="AO112" s="18" t="s">
        <v>63</v>
      </c>
      <c r="AP112" s="18" t="s">
        <v>55</v>
      </c>
      <c r="AQ112" s="18" t="s">
        <v>55</v>
      </c>
      <c r="AR112" t="s">
        <v>64</v>
      </c>
      <c r="AS112" t="s">
        <v>64</v>
      </c>
      <c r="AT112" t="s">
        <v>65</v>
      </c>
      <c r="AU112" s="1" t="s">
        <v>69</v>
      </c>
      <c r="AV112" t="s">
        <v>69</v>
      </c>
      <c r="AW112" s="18" t="s">
        <v>103</v>
      </c>
      <c r="AX112">
        <v>2021</v>
      </c>
      <c r="AY112">
        <f t="shared" si="0"/>
        <v>6</v>
      </c>
    </row>
    <row r="113" spans="1:51" customFormat="1" ht="15.75" x14ac:dyDescent="0.25">
      <c r="A113" s="9">
        <v>1</v>
      </c>
      <c r="B113" s="10">
        <v>44237</v>
      </c>
      <c r="C113" s="11" t="s">
        <v>52</v>
      </c>
      <c r="D113" s="11">
        <v>68.099999999999994</v>
      </c>
      <c r="E113" s="12">
        <v>60</v>
      </c>
      <c r="F113" s="13">
        <v>1.135</v>
      </c>
      <c r="G113" s="11">
        <v>5.63</v>
      </c>
      <c r="H113" s="14">
        <v>25</v>
      </c>
      <c r="K113" s="15">
        <v>4.8686953914531116E-2</v>
      </c>
      <c r="L113" s="15">
        <v>1.2171738478632779</v>
      </c>
      <c r="M113" s="16">
        <v>1</v>
      </c>
      <c r="N113" s="17"/>
      <c r="P113" s="28">
        <v>25</v>
      </c>
      <c r="Q113" s="28" t="s">
        <v>53</v>
      </c>
      <c r="R113" s="28" t="s">
        <v>103</v>
      </c>
      <c r="S113" s="28" t="s">
        <v>103</v>
      </c>
      <c r="T113" s="28" t="s">
        <v>54</v>
      </c>
      <c r="U113" s="28" t="s">
        <v>55</v>
      </c>
      <c r="V113" s="28" t="s">
        <v>103</v>
      </c>
      <c r="W113" s="28" t="s">
        <v>103</v>
      </c>
      <c r="X113" s="29" t="s">
        <v>104</v>
      </c>
      <c r="Y113" s="28" t="s">
        <v>56</v>
      </c>
      <c r="Z113" s="28">
        <v>6</v>
      </c>
      <c r="AA113" s="28" t="s">
        <v>57</v>
      </c>
      <c r="AB113" s="28" t="s">
        <v>58</v>
      </c>
      <c r="AC113" s="1" t="str" cm="1">
        <f t="array" ref="AC113">INDEX('[1]Field Info_2021'!$P:$P, MATCH(1, ($C113='[1]Field Info_2021'!$B:$B) * ($A113='[1]Field Info_2021'!$A:$A), 0))</f>
        <v>Corn</v>
      </c>
      <c r="AD113" s="28" t="s">
        <v>60</v>
      </c>
      <c r="AE113" s="28">
        <v>38</v>
      </c>
      <c r="AF113" s="28" t="s">
        <v>58</v>
      </c>
      <c r="AG113" s="1" t="s">
        <v>106</v>
      </c>
      <c r="AH113" s="18" t="s">
        <v>61</v>
      </c>
      <c r="AI113" s="28" t="s">
        <v>62</v>
      </c>
      <c r="AJ113" s="28">
        <v>80</v>
      </c>
      <c r="AK113" s="28" t="s">
        <v>63</v>
      </c>
      <c r="AL113" s="28">
        <v>100</v>
      </c>
      <c r="AM113" s="28" t="s">
        <v>63</v>
      </c>
      <c r="AN113" s="28">
        <v>0</v>
      </c>
      <c r="AO113" s="28" t="s">
        <v>63</v>
      </c>
      <c r="AP113" s="28" t="s">
        <v>55</v>
      </c>
      <c r="AQ113" s="28" t="s">
        <v>55</v>
      </c>
      <c r="AR113" t="s">
        <v>64</v>
      </c>
      <c r="AS113" t="s">
        <v>64</v>
      </c>
      <c r="AT113" t="s">
        <v>65</v>
      </c>
      <c r="AU113" s="1" t="str" cm="1">
        <f t="array" ref="AU113">INDEX('[1]Field Info_2021'!$AE:$AE, MATCH(1, ($C113='[1]Field Info_2021'!$B:$B) * ($A113='[1]Field Info_2021'!$A:$A), 0))</f>
        <v>Clay/loam</v>
      </c>
      <c r="AV113" t="s">
        <v>66</v>
      </c>
      <c r="AW113" s="28" t="s">
        <v>103</v>
      </c>
      <c r="AX113">
        <v>2021</v>
      </c>
      <c r="AY113">
        <f t="shared" si="0"/>
        <v>2</v>
      </c>
    </row>
    <row r="114" spans="1:51" customFormat="1" ht="15.75" x14ac:dyDescent="0.25">
      <c r="A114" s="9">
        <v>1</v>
      </c>
      <c r="B114" s="10">
        <v>44258</v>
      </c>
      <c r="C114" s="11" t="s">
        <v>52</v>
      </c>
      <c r="D114" s="11">
        <v>75.7</v>
      </c>
      <c r="E114" s="12">
        <v>60</v>
      </c>
      <c r="F114" s="13">
        <v>1.2616666666666667</v>
      </c>
      <c r="G114" s="11">
        <v>5.66</v>
      </c>
      <c r="H114" s="14">
        <v>25</v>
      </c>
      <c r="K114" s="15">
        <v>5.4408832607277031E-2</v>
      </c>
      <c r="L114" s="15">
        <v>1.3602208151819255</v>
      </c>
      <c r="M114" s="16">
        <v>3</v>
      </c>
      <c r="N114" s="17"/>
      <c r="P114" s="28">
        <v>25</v>
      </c>
      <c r="Q114" s="28" t="s">
        <v>53</v>
      </c>
      <c r="R114" s="28" t="s">
        <v>103</v>
      </c>
      <c r="S114" s="28" t="s">
        <v>103</v>
      </c>
      <c r="T114" s="28" t="s">
        <v>54</v>
      </c>
      <c r="U114" s="28" t="s">
        <v>55</v>
      </c>
      <c r="V114" s="28" t="s">
        <v>103</v>
      </c>
      <c r="W114" s="28" t="s">
        <v>103</v>
      </c>
      <c r="X114" s="29" t="s">
        <v>104</v>
      </c>
      <c r="Y114" s="28" t="s">
        <v>56</v>
      </c>
      <c r="Z114" s="28">
        <v>6</v>
      </c>
      <c r="AA114" s="28" t="s">
        <v>57</v>
      </c>
      <c r="AB114" s="28" t="s">
        <v>58</v>
      </c>
      <c r="AC114" s="1" t="str" cm="1">
        <f t="array" ref="AC114">INDEX('[1]Field Info_2021'!$P:$P, MATCH(1, ($C114='[1]Field Info_2021'!$B:$B) * ($A114='[1]Field Info_2021'!$A:$A), 0))</f>
        <v>Corn</v>
      </c>
      <c r="AD114" s="28" t="s">
        <v>60</v>
      </c>
      <c r="AE114" s="28">
        <v>38</v>
      </c>
      <c r="AF114" s="28" t="s">
        <v>58</v>
      </c>
      <c r="AG114" s="1" t="s">
        <v>106</v>
      </c>
      <c r="AH114" s="18" t="s">
        <v>61</v>
      </c>
      <c r="AI114" s="28" t="s">
        <v>62</v>
      </c>
      <c r="AJ114" s="28">
        <v>80</v>
      </c>
      <c r="AK114" s="28" t="s">
        <v>63</v>
      </c>
      <c r="AL114" s="28">
        <v>100</v>
      </c>
      <c r="AM114" s="28" t="s">
        <v>63</v>
      </c>
      <c r="AN114" s="28">
        <v>0</v>
      </c>
      <c r="AO114" s="28" t="s">
        <v>63</v>
      </c>
      <c r="AP114" s="28" t="s">
        <v>55</v>
      </c>
      <c r="AQ114" s="28" t="s">
        <v>55</v>
      </c>
      <c r="AR114" t="s">
        <v>64</v>
      </c>
      <c r="AS114" t="s">
        <v>64</v>
      </c>
      <c r="AT114" t="s">
        <v>65</v>
      </c>
      <c r="AU114" s="1" t="str" cm="1">
        <f t="array" ref="AU114">INDEX('[1]Field Info_2021'!$AE:$AE, MATCH(1, ($C114='[1]Field Info_2021'!$B:$B) * ($A114='[1]Field Info_2021'!$A:$A), 0))</f>
        <v>Clay/loam</v>
      </c>
      <c r="AV114" t="s">
        <v>66</v>
      </c>
      <c r="AW114" s="28" t="s">
        <v>103</v>
      </c>
      <c r="AX114">
        <v>2021</v>
      </c>
      <c r="AY114">
        <f t="shared" si="0"/>
        <v>3</v>
      </c>
    </row>
    <row r="115" spans="1:51" customFormat="1" ht="15.75" x14ac:dyDescent="0.25">
      <c r="A115" s="9">
        <v>1</v>
      </c>
      <c r="B115" s="10">
        <v>44287</v>
      </c>
      <c r="C115" s="11" t="s">
        <v>52</v>
      </c>
      <c r="D115" s="11">
        <v>15.1</v>
      </c>
      <c r="E115" s="12">
        <v>15</v>
      </c>
      <c r="F115" s="13">
        <v>1.0066666666666666</v>
      </c>
      <c r="G115" s="11">
        <v>6.66</v>
      </c>
      <c r="H115" s="14">
        <v>25</v>
      </c>
      <c r="K115" s="15">
        <v>5.1082043775022477E-2</v>
      </c>
      <c r="L115" s="15">
        <v>1.277051094375562</v>
      </c>
      <c r="M115" s="16">
        <v>0.5</v>
      </c>
      <c r="N115" s="17"/>
      <c r="P115" s="28">
        <v>25</v>
      </c>
      <c r="Q115" s="28" t="s">
        <v>53</v>
      </c>
      <c r="R115" s="28" t="s">
        <v>103</v>
      </c>
      <c r="S115" s="28" t="s">
        <v>103</v>
      </c>
      <c r="T115" s="28" t="s">
        <v>54</v>
      </c>
      <c r="U115" s="28" t="s">
        <v>55</v>
      </c>
      <c r="V115" s="28" t="s">
        <v>103</v>
      </c>
      <c r="W115" s="28" t="s">
        <v>103</v>
      </c>
      <c r="X115" s="29" t="s">
        <v>104</v>
      </c>
      <c r="Y115" s="28" t="s">
        <v>56</v>
      </c>
      <c r="Z115" s="28">
        <v>6</v>
      </c>
      <c r="AA115" s="28" t="s">
        <v>57</v>
      </c>
      <c r="AB115" s="28" t="s">
        <v>58</v>
      </c>
      <c r="AC115" s="1" t="str" cm="1">
        <f t="array" ref="AC115">INDEX('[1]Field Info_2021'!$P:$P, MATCH(1, ($C115='[1]Field Info_2021'!$B:$B) * ($A115='[1]Field Info_2021'!$A:$A), 0))</f>
        <v>Corn</v>
      </c>
      <c r="AD115" s="28" t="s">
        <v>60</v>
      </c>
      <c r="AE115" s="28">
        <v>38</v>
      </c>
      <c r="AF115" s="28" t="s">
        <v>58</v>
      </c>
      <c r="AG115" s="1" t="s">
        <v>106</v>
      </c>
      <c r="AH115" s="18" t="s">
        <v>61</v>
      </c>
      <c r="AI115" s="28" t="s">
        <v>62</v>
      </c>
      <c r="AJ115" s="28">
        <v>80</v>
      </c>
      <c r="AK115" s="28" t="s">
        <v>63</v>
      </c>
      <c r="AL115" s="28">
        <v>100</v>
      </c>
      <c r="AM115" s="28" t="s">
        <v>63</v>
      </c>
      <c r="AN115" s="28">
        <v>0</v>
      </c>
      <c r="AO115" s="28" t="s">
        <v>63</v>
      </c>
      <c r="AP115" s="28" t="s">
        <v>55</v>
      </c>
      <c r="AQ115" s="28" t="s">
        <v>55</v>
      </c>
      <c r="AR115" t="s">
        <v>64</v>
      </c>
      <c r="AS115" t="s">
        <v>64</v>
      </c>
      <c r="AT115" t="s">
        <v>65</v>
      </c>
      <c r="AU115" s="1" t="str" cm="1">
        <f t="array" ref="AU115">INDEX('[1]Field Info_2021'!$AE:$AE, MATCH(1, ($C115='[1]Field Info_2021'!$B:$B) * ($A115='[1]Field Info_2021'!$A:$A), 0))</f>
        <v>Clay/loam</v>
      </c>
      <c r="AV115" t="s">
        <v>66</v>
      </c>
      <c r="AW115" s="28" t="s">
        <v>103</v>
      </c>
      <c r="AX115">
        <v>2021</v>
      </c>
      <c r="AY115">
        <f t="shared" si="0"/>
        <v>4</v>
      </c>
    </row>
    <row r="116" spans="1:51" customFormat="1" ht="15.75" x14ac:dyDescent="0.25">
      <c r="A116" s="9">
        <v>1</v>
      </c>
      <c r="B116" s="10">
        <v>44300</v>
      </c>
      <c r="C116" s="11" t="s">
        <v>52</v>
      </c>
      <c r="D116" s="11">
        <v>15.1</v>
      </c>
      <c r="E116" s="12">
        <v>15</v>
      </c>
      <c r="F116" s="13">
        <v>1.0066666666666666</v>
      </c>
      <c r="G116" s="11">
        <v>6.63</v>
      </c>
      <c r="H116" s="14">
        <v>25</v>
      </c>
      <c r="K116" s="15">
        <v>5.0851944478738594E-2</v>
      </c>
      <c r="L116" s="15">
        <v>1.2712986119684648</v>
      </c>
      <c r="M116" s="16" t="s">
        <v>103</v>
      </c>
      <c r="N116" s="17"/>
      <c r="P116" s="28">
        <v>25</v>
      </c>
      <c r="Q116" s="28" t="s">
        <v>53</v>
      </c>
      <c r="R116" s="28" t="s">
        <v>103</v>
      </c>
      <c r="S116" s="28" t="s">
        <v>103</v>
      </c>
      <c r="T116" s="28" t="s">
        <v>54</v>
      </c>
      <c r="U116" s="28" t="s">
        <v>55</v>
      </c>
      <c r="V116" s="28" t="s">
        <v>103</v>
      </c>
      <c r="W116" s="28" t="s">
        <v>103</v>
      </c>
      <c r="X116" s="29" t="s">
        <v>104</v>
      </c>
      <c r="Y116" s="28" t="s">
        <v>56</v>
      </c>
      <c r="Z116" s="28">
        <v>6</v>
      </c>
      <c r="AA116" s="28" t="s">
        <v>57</v>
      </c>
      <c r="AB116" s="28" t="s">
        <v>58</v>
      </c>
      <c r="AC116" s="1" t="str" cm="1">
        <f t="array" ref="AC116">INDEX('[1]Field Info_2021'!$P:$P, MATCH(1, ($C116='[1]Field Info_2021'!$B:$B) * ($A116='[1]Field Info_2021'!$A:$A), 0))</f>
        <v>Corn</v>
      </c>
      <c r="AD116" s="28" t="s">
        <v>60</v>
      </c>
      <c r="AE116" s="28">
        <v>38</v>
      </c>
      <c r="AF116" s="28" t="s">
        <v>58</v>
      </c>
      <c r="AG116" s="1" t="s">
        <v>106</v>
      </c>
      <c r="AH116" s="18" t="s">
        <v>61</v>
      </c>
      <c r="AI116" s="28" t="s">
        <v>62</v>
      </c>
      <c r="AJ116" s="28">
        <v>80</v>
      </c>
      <c r="AK116" s="28" t="s">
        <v>63</v>
      </c>
      <c r="AL116" s="28">
        <v>100</v>
      </c>
      <c r="AM116" s="28" t="s">
        <v>63</v>
      </c>
      <c r="AN116" s="28">
        <v>0</v>
      </c>
      <c r="AO116" s="28" t="s">
        <v>63</v>
      </c>
      <c r="AP116" s="28" t="s">
        <v>55</v>
      </c>
      <c r="AQ116" s="28" t="s">
        <v>55</v>
      </c>
      <c r="AR116" t="s">
        <v>64</v>
      </c>
      <c r="AS116" t="s">
        <v>64</v>
      </c>
      <c r="AT116" t="s">
        <v>65</v>
      </c>
      <c r="AU116" s="1" t="str" cm="1">
        <f t="array" ref="AU116">INDEX('[1]Field Info_2021'!$AE:$AE, MATCH(1, ($C116='[1]Field Info_2021'!$B:$B) * ($A116='[1]Field Info_2021'!$A:$A), 0))</f>
        <v>Clay/loam</v>
      </c>
      <c r="AV116" t="s">
        <v>66</v>
      </c>
      <c r="AW116" s="28" t="s">
        <v>103</v>
      </c>
      <c r="AX116">
        <v>2021</v>
      </c>
      <c r="AY116">
        <f t="shared" si="0"/>
        <v>4</v>
      </c>
    </row>
    <row r="117" spans="1:51" customFormat="1" ht="15.75" x14ac:dyDescent="0.25">
      <c r="A117" s="9">
        <v>1</v>
      </c>
      <c r="B117" s="10">
        <v>44318</v>
      </c>
      <c r="C117" s="11" t="s">
        <v>52</v>
      </c>
      <c r="D117" s="11">
        <v>15.1</v>
      </c>
      <c r="E117" s="12">
        <v>15</v>
      </c>
      <c r="F117" s="13">
        <v>1.0066666666666666</v>
      </c>
      <c r="G117" s="11">
        <v>6.52</v>
      </c>
      <c r="H117" s="14">
        <v>25</v>
      </c>
      <c r="K117" s="15">
        <v>5.0008247059031008E-2</v>
      </c>
      <c r="L117" s="15">
        <v>1.2502061764757755</v>
      </c>
      <c r="M117" s="16" t="s">
        <v>103</v>
      </c>
      <c r="N117" s="17"/>
      <c r="P117" s="28">
        <v>25</v>
      </c>
      <c r="Q117" s="28" t="s">
        <v>53</v>
      </c>
      <c r="R117" s="28" t="s">
        <v>103</v>
      </c>
      <c r="S117" s="28" t="s">
        <v>103</v>
      </c>
      <c r="T117" s="28" t="s">
        <v>54</v>
      </c>
      <c r="U117" s="28" t="s">
        <v>55</v>
      </c>
      <c r="V117" s="28" t="s">
        <v>103</v>
      </c>
      <c r="W117" s="28" t="s">
        <v>103</v>
      </c>
      <c r="X117" s="29" t="s">
        <v>104</v>
      </c>
      <c r="Y117" s="28" t="s">
        <v>56</v>
      </c>
      <c r="Z117" s="28">
        <v>6</v>
      </c>
      <c r="AA117" s="28" t="s">
        <v>57</v>
      </c>
      <c r="AB117" s="28" t="s">
        <v>58</v>
      </c>
      <c r="AC117" s="1" t="str" cm="1">
        <f t="array" ref="AC117">INDEX('[1]Field Info_2021'!$P:$P, MATCH(1, ($C117='[1]Field Info_2021'!$B:$B) * ($A117='[1]Field Info_2021'!$A:$A), 0))</f>
        <v>Corn</v>
      </c>
      <c r="AD117" s="28" t="s">
        <v>60</v>
      </c>
      <c r="AE117" s="28">
        <v>38</v>
      </c>
      <c r="AF117" s="28" t="s">
        <v>58</v>
      </c>
      <c r="AG117" s="1" t="s">
        <v>106</v>
      </c>
      <c r="AH117" s="18" t="s">
        <v>61</v>
      </c>
      <c r="AI117" s="28" t="s">
        <v>62</v>
      </c>
      <c r="AJ117" s="28">
        <v>80</v>
      </c>
      <c r="AK117" s="28" t="s">
        <v>63</v>
      </c>
      <c r="AL117" s="28">
        <v>100</v>
      </c>
      <c r="AM117" s="28" t="s">
        <v>63</v>
      </c>
      <c r="AN117" s="28">
        <v>0</v>
      </c>
      <c r="AO117" s="28" t="s">
        <v>63</v>
      </c>
      <c r="AP117" s="28" t="s">
        <v>55</v>
      </c>
      <c r="AQ117" s="28" t="s">
        <v>55</v>
      </c>
      <c r="AR117" t="s">
        <v>64</v>
      </c>
      <c r="AS117" t="s">
        <v>64</v>
      </c>
      <c r="AT117" t="s">
        <v>65</v>
      </c>
      <c r="AU117" s="1" t="str" cm="1">
        <f t="array" ref="AU117">INDEX('[1]Field Info_2021'!$AE:$AE, MATCH(1, ($C117='[1]Field Info_2021'!$B:$B) * ($A117='[1]Field Info_2021'!$A:$A), 0))</f>
        <v>Clay/loam</v>
      </c>
      <c r="AV117" t="s">
        <v>66</v>
      </c>
      <c r="AW117" s="28" t="s">
        <v>103</v>
      </c>
      <c r="AX117">
        <v>2021</v>
      </c>
      <c r="AY117">
        <f t="shared" si="0"/>
        <v>5</v>
      </c>
    </row>
    <row r="118" spans="1:51" customFormat="1" ht="15.75" x14ac:dyDescent="0.25">
      <c r="A118" s="9">
        <v>1</v>
      </c>
      <c r="B118" s="10">
        <v>44328</v>
      </c>
      <c r="C118" s="11" t="s">
        <v>52</v>
      </c>
      <c r="D118" s="11">
        <v>15.1</v>
      </c>
      <c r="E118" s="12">
        <v>15</v>
      </c>
      <c r="F118" s="13">
        <v>1.0066666666666666</v>
      </c>
      <c r="G118" s="11">
        <v>6.49</v>
      </c>
      <c r="H118" s="14">
        <v>25</v>
      </c>
      <c r="K118" s="15">
        <v>4.9778147762747138E-2</v>
      </c>
      <c r="L118" s="15">
        <v>1.2444536940686783</v>
      </c>
      <c r="M118" s="16">
        <v>0</v>
      </c>
      <c r="N118" s="17"/>
      <c r="P118" s="28">
        <v>25</v>
      </c>
      <c r="Q118" s="28" t="s">
        <v>53</v>
      </c>
      <c r="R118" s="28" t="s">
        <v>103</v>
      </c>
      <c r="S118" s="28" t="s">
        <v>103</v>
      </c>
      <c r="T118" s="28" t="s">
        <v>54</v>
      </c>
      <c r="U118" s="28" t="s">
        <v>55</v>
      </c>
      <c r="V118" s="28" t="s">
        <v>103</v>
      </c>
      <c r="W118" s="28" t="s">
        <v>103</v>
      </c>
      <c r="X118" s="29" t="s">
        <v>104</v>
      </c>
      <c r="Y118" s="28" t="s">
        <v>56</v>
      </c>
      <c r="Z118" s="28">
        <v>6</v>
      </c>
      <c r="AA118" s="28" t="s">
        <v>57</v>
      </c>
      <c r="AB118" s="28" t="s">
        <v>58</v>
      </c>
      <c r="AC118" s="1" t="str" cm="1">
        <f t="array" ref="AC118">INDEX('[1]Field Info_2021'!$P:$P, MATCH(1, ($C118='[1]Field Info_2021'!$B:$B) * ($A118='[1]Field Info_2021'!$A:$A), 0))</f>
        <v>Corn</v>
      </c>
      <c r="AD118" s="28" t="s">
        <v>60</v>
      </c>
      <c r="AE118" s="28">
        <v>38</v>
      </c>
      <c r="AF118" s="28" t="s">
        <v>58</v>
      </c>
      <c r="AG118" s="1" t="s">
        <v>106</v>
      </c>
      <c r="AH118" s="18" t="s">
        <v>61</v>
      </c>
      <c r="AI118" s="28" t="s">
        <v>62</v>
      </c>
      <c r="AJ118" s="28">
        <v>80</v>
      </c>
      <c r="AK118" s="28" t="s">
        <v>63</v>
      </c>
      <c r="AL118" s="28">
        <v>100</v>
      </c>
      <c r="AM118" s="28" t="s">
        <v>63</v>
      </c>
      <c r="AN118" s="28">
        <v>0</v>
      </c>
      <c r="AO118" s="28" t="s">
        <v>63</v>
      </c>
      <c r="AP118" s="28" t="s">
        <v>55</v>
      </c>
      <c r="AQ118" s="28" t="s">
        <v>55</v>
      </c>
      <c r="AR118" t="s">
        <v>64</v>
      </c>
      <c r="AS118" t="s">
        <v>64</v>
      </c>
      <c r="AT118" t="s">
        <v>65</v>
      </c>
      <c r="AU118" s="1" t="str" cm="1">
        <f t="array" ref="AU118">INDEX('[1]Field Info_2021'!$AE:$AE, MATCH(1, ($C118='[1]Field Info_2021'!$B:$B) * ($A118='[1]Field Info_2021'!$A:$A), 0))</f>
        <v>Clay/loam</v>
      </c>
      <c r="AV118" t="s">
        <v>66</v>
      </c>
      <c r="AW118" s="28" t="s">
        <v>103</v>
      </c>
      <c r="AX118">
        <v>2021</v>
      </c>
      <c r="AY118">
        <f t="shared" si="0"/>
        <v>5</v>
      </c>
    </row>
    <row r="119" spans="1:51" customFormat="1" ht="15.75" x14ac:dyDescent="0.25">
      <c r="A119" s="9">
        <v>1</v>
      </c>
      <c r="B119" s="10">
        <v>44334</v>
      </c>
      <c r="C119" s="11" t="s">
        <v>52</v>
      </c>
      <c r="D119" s="11">
        <v>15.5</v>
      </c>
      <c r="E119" s="12">
        <v>15</v>
      </c>
      <c r="F119" s="13">
        <v>1.0333333333333334</v>
      </c>
      <c r="G119" s="11">
        <v>6.43</v>
      </c>
      <c r="H119" s="14">
        <v>25</v>
      </c>
      <c r="K119" s="15">
        <v>5.0624384909786768E-2</v>
      </c>
      <c r="L119" s="15">
        <v>1.2656096227446694</v>
      </c>
      <c r="M119" s="16" t="s">
        <v>103</v>
      </c>
      <c r="N119" s="17"/>
      <c r="P119" s="28">
        <v>25</v>
      </c>
      <c r="Q119" s="28" t="s">
        <v>53</v>
      </c>
      <c r="R119" s="28" t="s">
        <v>103</v>
      </c>
      <c r="S119" s="28" t="s">
        <v>103</v>
      </c>
      <c r="T119" s="28" t="s">
        <v>54</v>
      </c>
      <c r="U119" s="28" t="s">
        <v>55</v>
      </c>
      <c r="V119" s="28" t="s">
        <v>103</v>
      </c>
      <c r="W119" s="28" t="s">
        <v>103</v>
      </c>
      <c r="X119" s="29" t="s">
        <v>104</v>
      </c>
      <c r="Y119" s="28" t="s">
        <v>56</v>
      </c>
      <c r="Z119" s="28">
        <v>6</v>
      </c>
      <c r="AA119" s="28" t="s">
        <v>57</v>
      </c>
      <c r="AB119" s="28" t="s">
        <v>58</v>
      </c>
      <c r="AC119" s="1" t="str" cm="1">
        <f t="array" ref="AC119">INDEX('[1]Field Info_2021'!$P:$P, MATCH(1, ($C119='[1]Field Info_2021'!$B:$B) * ($A119='[1]Field Info_2021'!$A:$A), 0))</f>
        <v>Corn</v>
      </c>
      <c r="AD119" s="28" t="s">
        <v>60</v>
      </c>
      <c r="AE119" s="28">
        <v>38</v>
      </c>
      <c r="AF119" s="28" t="s">
        <v>58</v>
      </c>
      <c r="AG119" s="1" t="s">
        <v>106</v>
      </c>
      <c r="AH119" s="18" t="s">
        <v>61</v>
      </c>
      <c r="AI119" s="28" t="s">
        <v>62</v>
      </c>
      <c r="AJ119" s="28">
        <v>80</v>
      </c>
      <c r="AK119" s="28" t="s">
        <v>63</v>
      </c>
      <c r="AL119" s="28">
        <v>100</v>
      </c>
      <c r="AM119" s="28" t="s">
        <v>63</v>
      </c>
      <c r="AN119" s="28">
        <v>0</v>
      </c>
      <c r="AO119" s="28" t="s">
        <v>63</v>
      </c>
      <c r="AP119" s="28" t="s">
        <v>55</v>
      </c>
      <c r="AQ119" s="28" t="s">
        <v>55</v>
      </c>
      <c r="AR119" t="s">
        <v>64</v>
      </c>
      <c r="AS119" t="s">
        <v>64</v>
      </c>
      <c r="AT119" t="s">
        <v>65</v>
      </c>
      <c r="AU119" s="1" t="str" cm="1">
        <f t="array" ref="AU119">INDEX('[1]Field Info_2021'!$AE:$AE, MATCH(1, ($C119='[1]Field Info_2021'!$B:$B) * ($A119='[1]Field Info_2021'!$A:$A), 0))</f>
        <v>Clay/loam</v>
      </c>
      <c r="AV119" t="s">
        <v>66</v>
      </c>
      <c r="AW119" s="28" t="s">
        <v>103</v>
      </c>
      <c r="AX119">
        <v>2021</v>
      </c>
      <c r="AY119">
        <f t="shared" si="0"/>
        <v>5</v>
      </c>
    </row>
    <row r="120" spans="1:51" customFormat="1" ht="15.75" x14ac:dyDescent="0.25">
      <c r="A120" s="9">
        <v>1</v>
      </c>
      <c r="B120" s="10">
        <v>44348</v>
      </c>
      <c r="C120" s="11" t="s">
        <v>52</v>
      </c>
      <c r="D120" s="11">
        <v>15.9</v>
      </c>
      <c r="E120" s="12">
        <v>15</v>
      </c>
      <c r="F120" s="13">
        <v>1.06</v>
      </c>
      <c r="G120" s="11">
        <v>6.6</v>
      </c>
      <c r="H120" s="14">
        <v>25</v>
      </c>
      <c r="K120" s="15">
        <v>5.3303797245101314E-2</v>
      </c>
      <c r="L120" s="15">
        <v>1.3325949311275331</v>
      </c>
      <c r="M120" s="16">
        <v>2</v>
      </c>
      <c r="N120" s="17"/>
      <c r="P120" s="28">
        <v>25</v>
      </c>
      <c r="Q120" s="28" t="s">
        <v>53</v>
      </c>
      <c r="R120" s="28" t="s">
        <v>103</v>
      </c>
      <c r="S120" s="28" t="s">
        <v>103</v>
      </c>
      <c r="T120" s="28" t="s">
        <v>54</v>
      </c>
      <c r="U120" s="28" t="s">
        <v>55</v>
      </c>
      <c r="V120" s="28" t="s">
        <v>103</v>
      </c>
      <c r="W120" s="28" t="s">
        <v>103</v>
      </c>
      <c r="X120" s="29" t="s">
        <v>104</v>
      </c>
      <c r="Y120" s="28" t="s">
        <v>56</v>
      </c>
      <c r="Z120" s="28">
        <v>6</v>
      </c>
      <c r="AA120" s="28" t="s">
        <v>57</v>
      </c>
      <c r="AB120" s="28" t="s">
        <v>58</v>
      </c>
      <c r="AC120" s="1" t="str" cm="1">
        <f t="array" ref="AC120">INDEX('[1]Field Info_2021'!$P:$P, MATCH(1, ($C120='[1]Field Info_2021'!$B:$B) * ($A120='[1]Field Info_2021'!$A:$A), 0))</f>
        <v>Corn</v>
      </c>
      <c r="AD120" s="28" t="s">
        <v>60</v>
      </c>
      <c r="AE120" s="28">
        <v>38</v>
      </c>
      <c r="AF120" s="28" t="s">
        <v>58</v>
      </c>
      <c r="AG120" s="1" t="s">
        <v>106</v>
      </c>
      <c r="AH120" s="18" t="s">
        <v>61</v>
      </c>
      <c r="AI120" s="28" t="s">
        <v>62</v>
      </c>
      <c r="AJ120" s="28">
        <v>80</v>
      </c>
      <c r="AK120" s="28" t="s">
        <v>63</v>
      </c>
      <c r="AL120" s="28">
        <v>100</v>
      </c>
      <c r="AM120" s="28" t="s">
        <v>63</v>
      </c>
      <c r="AN120" s="28">
        <v>0</v>
      </c>
      <c r="AO120" s="28" t="s">
        <v>63</v>
      </c>
      <c r="AP120" s="28" t="s">
        <v>55</v>
      </c>
      <c r="AQ120" s="28" t="s">
        <v>55</v>
      </c>
      <c r="AR120" t="s">
        <v>64</v>
      </c>
      <c r="AS120" t="s">
        <v>64</v>
      </c>
      <c r="AT120" t="s">
        <v>65</v>
      </c>
      <c r="AU120" s="1" t="str" cm="1">
        <f t="array" ref="AU120">INDEX('[1]Field Info_2021'!$AE:$AE, MATCH(1, ($C120='[1]Field Info_2021'!$B:$B) * ($A120='[1]Field Info_2021'!$A:$A), 0))</f>
        <v>Clay/loam</v>
      </c>
      <c r="AV120" t="s">
        <v>66</v>
      </c>
      <c r="AW120" s="28" t="s">
        <v>103</v>
      </c>
      <c r="AX120">
        <v>2021</v>
      </c>
      <c r="AY120">
        <f t="shared" si="0"/>
        <v>6</v>
      </c>
    </row>
    <row r="121" spans="1:51" customFormat="1" ht="15.75" x14ac:dyDescent="0.25">
      <c r="A121" s="9">
        <v>1</v>
      </c>
      <c r="B121" s="10">
        <v>44359</v>
      </c>
      <c r="C121" s="11" t="s">
        <v>52</v>
      </c>
      <c r="D121" s="11">
        <v>15.5</v>
      </c>
      <c r="E121" s="12">
        <v>15</v>
      </c>
      <c r="F121" s="13">
        <v>1.0333333333333334</v>
      </c>
      <c r="G121" s="11">
        <v>6.48</v>
      </c>
      <c r="H121" s="14">
        <v>25</v>
      </c>
      <c r="K121" s="15">
        <v>5.1018042646254792E-2</v>
      </c>
      <c r="L121" s="15">
        <v>1.2754510661563698</v>
      </c>
      <c r="M121" s="16">
        <v>2.5</v>
      </c>
      <c r="N121" s="17"/>
      <c r="P121" s="28">
        <v>25</v>
      </c>
      <c r="Q121" s="28" t="s">
        <v>53</v>
      </c>
      <c r="R121" s="28" t="s">
        <v>103</v>
      </c>
      <c r="S121" s="28" t="s">
        <v>103</v>
      </c>
      <c r="T121" s="28" t="s">
        <v>54</v>
      </c>
      <c r="U121" s="28" t="s">
        <v>55</v>
      </c>
      <c r="V121" s="28" t="s">
        <v>103</v>
      </c>
      <c r="W121" s="28" t="s">
        <v>103</v>
      </c>
      <c r="X121" s="29" t="s">
        <v>104</v>
      </c>
      <c r="Y121" s="28" t="s">
        <v>56</v>
      </c>
      <c r="Z121" s="28">
        <v>6</v>
      </c>
      <c r="AA121" s="28" t="s">
        <v>57</v>
      </c>
      <c r="AB121" s="28" t="s">
        <v>58</v>
      </c>
      <c r="AC121" s="1" t="str" cm="1">
        <f t="array" ref="AC121">INDEX('[1]Field Info_2021'!$P:$P, MATCH(1, ($C121='[1]Field Info_2021'!$B:$B) * ($A121='[1]Field Info_2021'!$A:$A), 0))</f>
        <v>Corn</v>
      </c>
      <c r="AD121" s="28" t="s">
        <v>60</v>
      </c>
      <c r="AE121" s="28">
        <v>38</v>
      </c>
      <c r="AF121" s="28" t="s">
        <v>58</v>
      </c>
      <c r="AG121" s="1" t="s">
        <v>106</v>
      </c>
      <c r="AH121" s="18" t="s">
        <v>61</v>
      </c>
      <c r="AI121" s="28" t="s">
        <v>62</v>
      </c>
      <c r="AJ121" s="28">
        <v>80</v>
      </c>
      <c r="AK121" s="28" t="s">
        <v>63</v>
      </c>
      <c r="AL121" s="28">
        <v>100</v>
      </c>
      <c r="AM121" s="28" t="s">
        <v>63</v>
      </c>
      <c r="AN121" s="28">
        <v>0</v>
      </c>
      <c r="AO121" s="28" t="s">
        <v>63</v>
      </c>
      <c r="AP121" s="28" t="s">
        <v>55</v>
      </c>
      <c r="AQ121" s="28" t="s">
        <v>55</v>
      </c>
      <c r="AR121" t="s">
        <v>64</v>
      </c>
      <c r="AS121" t="s">
        <v>64</v>
      </c>
      <c r="AT121" t="s">
        <v>65</v>
      </c>
      <c r="AU121" s="1" t="str" cm="1">
        <f t="array" ref="AU121">INDEX('[1]Field Info_2021'!$AE:$AE, MATCH(1, ($C121='[1]Field Info_2021'!$B:$B) * ($A121='[1]Field Info_2021'!$A:$A), 0))</f>
        <v>Clay/loam</v>
      </c>
      <c r="AV121" t="s">
        <v>66</v>
      </c>
      <c r="AW121" s="28" t="s">
        <v>103</v>
      </c>
      <c r="AX121">
        <v>2021</v>
      </c>
      <c r="AY121">
        <f t="shared" si="0"/>
        <v>6</v>
      </c>
    </row>
    <row r="122" spans="1:51" customFormat="1" ht="15.75" x14ac:dyDescent="0.25">
      <c r="A122" s="9">
        <v>2</v>
      </c>
      <c r="B122" s="10">
        <v>44259</v>
      </c>
      <c r="C122" s="11" t="s">
        <v>107</v>
      </c>
      <c r="D122" s="11">
        <v>3.8</v>
      </c>
      <c r="E122" s="12">
        <v>14</v>
      </c>
      <c r="F122" s="13">
        <v>0.27142857142857141</v>
      </c>
      <c r="G122" s="30">
        <v>7.83</v>
      </c>
      <c r="H122" s="14">
        <v>10</v>
      </c>
      <c r="K122" s="15">
        <v>4.0482346627428542E-2</v>
      </c>
      <c r="L122" s="15">
        <v>0.4048234662742855</v>
      </c>
      <c r="M122" s="16">
        <v>2</v>
      </c>
      <c r="N122" s="17"/>
      <c r="P122" s="18">
        <v>10</v>
      </c>
      <c r="Q122" s="18" t="s">
        <v>53</v>
      </c>
      <c r="R122" s="18">
        <v>600</v>
      </c>
      <c r="S122" s="18" t="s">
        <v>56</v>
      </c>
      <c r="T122" s="18" t="s">
        <v>54</v>
      </c>
      <c r="U122" s="18" t="s">
        <v>58</v>
      </c>
      <c r="V122" s="18" t="s">
        <v>103</v>
      </c>
      <c r="W122" s="18" t="s">
        <v>103</v>
      </c>
      <c r="X122" s="18">
        <v>3.5</v>
      </c>
      <c r="Y122" s="18" t="s">
        <v>56</v>
      </c>
      <c r="Z122" s="18">
        <v>5</v>
      </c>
      <c r="AA122" s="18" t="s">
        <v>57</v>
      </c>
      <c r="AB122" s="18" t="s">
        <v>55</v>
      </c>
      <c r="AC122" t="s">
        <v>68</v>
      </c>
      <c r="AD122" s="18" t="s">
        <v>103</v>
      </c>
      <c r="AE122" s="18" t="s">
        <v>103</v>
      </c>
      <c r="AF122" s="18" t="s">
        <v>55</v>
      </c>
      <c r="AG122" s="1" t="s">
        <v>103</v>
      </c>
      <c r="AH122" s="1" t="s">
        <v>72</v>
      </c>
      <c r="AI122" s="18" t="s">
        <v>103</v>
      </c>
      <c r="AJ122" s="18">
        <v>0</v>
      </c>
      <c r="AK122" s="18" t="s">
        <v>63</v>
      </c>
      <c r="AL122" s="18">
        <v>0</v>
      </c>
      <c r="AM122" s="18" t="s">
        <v>63</v>
      </c>
      <c r="AN122" s="18">
        <v>0</v>
      </c>
      <c r="AO122" s="18" t="s">
        <v>63</v>
      </c>
      <c r="AP122" s="18" t="s">
        <v>55</v>
      </c>
      <c r="AQ122" s="18" t="s">
        <v>55</v>
      </c>
      <c r="AR122" t="s">
        <v>65</v>
      </c>
      <c r="AS122" t="s">
        <v>65</v>
      </c>
      <c r="AT122" t="s">
        <v>65</v>
      </c>
      <c r="AU122" s="1" t="s">
        <v>75</v>
      </c>
      <c r="AV122" t="s">
        <v>76</v>
      </c>
      <c r="AW122" s="18" t="s">
        <v>103</v>
      </c>
      <c r="AX122">
        <v>2021</v>
      </c>
      <c r="AY122">
        <f t="shared" si="0"/>
        <v>3</v>
      </c>
    </row>
    <row r="123" spans="1:51" customFormat="1" ht="15.75" x14ac:dyDescent="0.25">
      <c r="A123" s="9">
        <v>2</v>
      </c>
      <c r="B123" s="10">
        <v>44265</v>
      </c>
      <c r="C123" s="11" t="s">
        <v>107</v>
      </c>
      <c r="D123" s="11">
        <v>3.8</v>
      </c>
      <c r="E123" s="12">
        <v>9</v>
      </c>
      <c r="F123" s="13">
        <v>0.42222222222222222</v>
      </c>
      <c r="G123" s="11">
        <v>6.75</v>
      </c>
      <c r="H123" s="14">
        <v>10</v>
      </c>
      <c r="K123" s="15">
        <v>5.4286671722605345E-2</v>
      </c>
      <c r="L123" s="15">
        <v>0.5428667172260534</v>
      </c>
      <c r="M123" s="16">
        <v>0</v>
      </c>
      <c r="N123" s="17"/>
      <c r="P123" s="18">
        <v>10</v>
      </c>
      <c r="Q123" s="18" t="s">
        <v>53</v>
      </c>
      <c r="R123" s="18">
        <v>600</v>
      </c>
      <c r="S123" s="18" t="s">
        <v>56</v>
      </c>
      <c r="T123" s="18" t="s">
        <v>54</v>
      </c>
      <c r="U123" s="18" t="s">
        <v>58</v>
      </c>
      <c r="V123" s="18" t="s">
        <v>103</v>
      </c>
      <c r="W123" s="18" t="s">
        <v>103</v>
      </c>
      <c r="X123" s="18">
        <v>3.5</v>
      </c>
      <c r="Y123" s="18" t="s">
        <v>56</v>
      </c>
      <c r="Z123" s="18">
        <v>5</v>
      </c>
      <c r="AA123" s="18" t="s">
        <v>57</v>
      </c>
      <c r="AB123" s="18" t="s">
        <v>55</v>
      </c>
      <c r="AC123" t="s">
        <v>68</v>
      </c>
      <c r="AD123" s="18" t="s">
        <v>103</v>
      </c>
      <c r="AE123" s="18" t="s">
        <v>103</v>
      </c>
      <c r="AF123" s="18" t="s">
        <v>55</v>
      </c>
      <c r="AG123" s="1" t="s">
        <v>103</v>
      </c>
      <c r="AH123" s="1" t="s">
        <v>72</v>
      </c>
      <c r="AI123" s="18" t="s">
        <v>103</v>
      </c>
      <c r="AJ123" s="18">
        <v>0</v>
      </c>
      <c r="AK123" s="18" t="s">
        <v>63</v>
      </c>
      <c r="AL123" s="18">
        <v>0</v>
      </c>
      <c r="AM123" s="18" t="s">
        <v>63</v>
      </c>
      <c r="AN123" s="18">
        <v>0</v>
      </c>
      <c r="AO123" s="18" t="s">
        <v>63</v>
      </c>
      <c r="AP123" s="18" t="s">
        <v>55</v>
      </c>
      <c r="AQ123" s="18" t="s">
        <v>55</v>
      </c>
      <c r="AR123" t="s">
        <v>65</v>
      </c>
      <c r="AS123" t="s">
        <v>65</v>
      </c>
      <c r="AT123" t="s">
        <v>65</v>
      </c>
      <c r="AU123" s="1" t="s">
        <v>75</v>
      </c>
      <c r="AV123" t="s">
        <v>76</v>
      </c>
      <c r="AW123" s="18" t="s">
        <v>103</v>
      </c>
      <c r="AX123">
        <v>2021</v>
      </c>
      <c r="AY123">
        <f t="shared" si="0"/>
        <v>3</v>
      </c>
    </row>
    <row r="124" spans="1:51" customFormat="1" ht="15.75" x14ac:dyDescent="0.25">
      <c r="A124" s="9">
        <v>2</v>
      </c>
      <c r="B124" s="10">
        <v>44353</v>
      </c>
      <c r="C124" s="11" t="s">
        <v>107</v>
      </c>
      <c r="D124" s="11">
        <v>3.8</v>
      </c>
      <c r="E124" s="12">
        <v>34</v>
      </c>
      <c r="F124" s="13">
        <v>0.11176470588235293</v>
      </c>
      <c r="G124" s="11">
        <v>4.49</v>
      </c>
      <c r="H124" s="14">
        <v>10</v>
      </c>
      <c r="K124" s="15">
        <v>9.558712001352861E-3</v>
      </c>
      <c r="L124" s="15">
        <v>9.5587120013528606E-2</v>
      </c>
      <c r="M124" s="16">
        <v>2.1</v>
      </c>
      <c r="N124" s="17"/>
      <c r="P124" s="18">
        <v>10</v>
      </c>
      <c r="Q124" s="18" t="s">
        <v>53</v>
      </c>
      <c r="R124" s="18">
        <v>600</v>
      </c>
      <c r="S124" s="18" t="s">
        <v>56</v>
      </c>
      <c r="T124" s="18" t="s">
        <v>54</v>
      </c>
      <c r="U124" s="18" t="s">
        <v>58</v>
      </c>
      <c r="V124" s="18" t="s">
        <v>103</v>
      </c>
      <c r="W124" s="18" t="s">
        <v>103</v>
      </c>
      <c r="X124" s="18">
        <v>3.5</v>
      </c>
      <c r="Y124" s="18" t="s">
        <v>56</v>
      </c>
      <c r="Z124" s="18">
        <v>5</v>
      </c>
      <c r="AA124" s="18" t="s">
        <v>57</v>
      </c>
      <c r="AB124" s="18" t="s">
        <v>55</v>
      </c>
      <c r="AC124" t="s">
        <v>68</v>
      </c>
      <c r="AD124" s="18" t="s">
        <v>103</v>
      </c>
      <c r="AE124" s="18" t="s">
        <v>103</v>
      </c>
      <c r="AF124" s="18" t="s">
        <v>55</v>
      </c>
      <c r="AG124" s="1" t="s">
        <v>103</v>
      </c>
      <c r="AH124" s="1" t="s">
        <v>72</v>
      </c>
      <c r="AI124" s="18" t="s">
        <v>103</v>
      </c>
      <c r="AJ124" s="18">
        <v>0</v>
      </c>
      <c r="AK124" s="18" t="s">
        <v>63</v>
      </c>
      <c r="AL124" s="18">
        <v>0</v>
      </c>
      <c r="AM124" s="18" t="s">
        <v>63</v>
      </c>
      <c r="AN124" s="18">
        <v>0</v>
      </c>
      <c r="AO124" s="18" t="s">
        <v>63</v>
      </c>
      <c r="AP124" s="18" t="s">
        <v>55</v>
      </c>
      <c r="AQ124" s="18" t="s">
        <v>55</v>
      </c>
      <c r="AR124" t="s">
        <v>65</v>
      </c>
      <c r="AS124" t="s">
        <v>65</v>
      </c>
      <c r="AT124" t="s">
        <v>65</v>
      </c>
      <c r="AU124" s="1" t="s">
        <v>75</v>
      </c>
      <c r="AV124" t="s">
        <v>76</v>
      </c>
      <c r="AW124" s="18" t="s">
        <v>103</v>
      </c>
      <c r="AX124">
        <v>2021</v>
      </c>
      <c r="AY124">
        <f t="shared" si="0"/>
        <v>6</v>
      </c>
    </row>
    <row r="125" spans="1:51" customFormat="1" ht="15.75" x14ac:dyDescent="0.25">
      <c r="A125" s="9">
        <v>2</v>
      </c>
      <c r="B125" s="10">
        <v>44259</v>
      </c>
      <c r="C125" s="11" t="s">
        <v>108</v>
      </c>
      <c r="D125" s="11">
        <v>3.8</v>
      </c>
      <c r="E125" s="12">
        <v>6</v>
      </c>
      <c r="F125" s="13">
        <v>0.6333333333333333</v>
      </c>
      <c r="G125" s="30">
        <v>7.16</v>
      </c>
      <c r="H125" s="14">
        <v>10</v>
      </c>
      <c r="K125" s="15">
        <v>8.6376126563078706E-2</v>
      </c>
      <c r="L125" s="15">
        <v>0.86376126563078703</v>
      </c>
      <c r="M125" s="16">
        <v>2.2000000000000002</v>
      </c>
      <c r="N125" s="17"/>
      <c r="P125" s="18">
        <v>20</v>
      </c>
      <c r="Q125" s="18" t="s">
        <v>53</v>
      </c>
      <c r="R125" s="18">
        <v>1200</v>
      </c>
      <c r="S125" s="18" t="s">
        <v>56</v>
      </c>
      <c r="T125" s="18" t="s">
        <v>54</v>
      </c>
      <c r="U125" s="18" t="s">
        <v>55</v>
      </c>
      <c r="V125" s="18" t="s">
        <v>103</v>
      </c>
      <c r="W125" s="18" t="s">
        <v>103</v>
      </c>
      <c r="X125" s="18">
        <v>4</v>
      </c>
      <c r="Y125" s="18" t="s">
        <v>56</v>
      </c>
      <c r="Z125" s="18">
        <v>6</v>
      </c>
      <c r="AA125" s="18" t="s">
        <v>57</v>
      </c>
      <c r="AB125" s="18" t="s">
        <v>58</v>
      </c>
      <c r="AC125" s="1" t="str" cm="1">
        <f t="array" ref="AC125">INDEX('[1]Field Info_2021'!$P:$P, MATCH(1, ($C125='[1]Field Info_2021'!$B:$B) * ($A125='[1]Field Info_2021'!$A:$A), 0))</f>
        <v>Corn</v>
      </c>
      <c r="AD125" s="18" t="s">
        <v>103</v>
      </c>
      <c r="AE125" s="18" t="s">
        <v>103</v>
      </c>
      <c r="AF125" s="18" t="s">
        <v>58</v>
      </c>
      <c r="AG125" s="1" t="s">
        <v>109</v>
      </c>
      <c r="AH125" s="18" t="s">
        <v>61</v>
      </c>
      <c r="AI125" s="18" t="s">
        <v>103</v>
      </c>
      <c r="AJ125" s="18">
        <v>0</v>
      </c>
      <c r="AK125" s="18" t="s">
        <v>63</v>
      </c>
      <c r="AL125" s="18">
        <v>0</v>
      </c>
      <c r="AM125" s="18" t="s">
        <v>63</v>
      </c>
      <c r="AN125" s="18">
        <v>0</v>
      </c>
      <c r="AO125" s="18" t="s">
        <v>63</v>
      </c>
      <c r="AP125" s="18" t="s">
        <v>55</v>
      </c>
      <c r="AQ125" s="18" t="s">
        <v>55</v>
      </c>
      <c r="AR125" t="s">
        <v>65</v>
      </c>
      <c r="AS125" t="s">
        <v>65</v>
      </c>
      <c r="AT125" t="s">
        <v>65</v>
      </c>
      <c r="AU125" s="1" t="str" cm="1">
        <f t="array" ref="AU125">INDEX('[1]Field Info_2021'!$AE:$AE, MATCH(1, ($C125='[1]Field Info_2021'!$B:$B) * ($A125='[1]Field Info_2021'!$A:$A), 0))</f>
        <v>Clay</v>
      </c>
      <c r="AV125" s="1" t="str" cm="1">
        <f t="array" ref="AV125">INDEX('[1]Field Info_2021'!$AE:$AE, MATCH(1, ($C125='[1]Field Info_2021'!$B:$B) * ($A125='[1]Field Info_2021'!$A:$A), 0))</f>
        <v>Clay</v>
      </c>
      <c r="AW125" s="18" t="s">
        <v>103</v>
      </c>
      <c r="AX125">
        <v>2021</v>
      </c>
      <c r="AY125">
        <f t="shared" si="0"/>
        <v>3</v>
      </c>
    </row>
    <row r="126" spans="1:51" customFormat="1" ht="15.75" x14ac:dyDescent="0.25">
      <c r="A126" s="9">
        <v>2</v>
      </c>
      <c r="B126" s="10">
        <v>44265</v>
      </c>
      <c r="C126" s="11" t="s">
        <v>108</v>
      </c>
      <c r="D126" s="11">
        <v>3.8</v>
      </c>
      <c r="E126" s="12">
        <v>8</v>
      </c>
      <c r="F126" s="13">
        <v>0.47499999999999998</v>
      </c>
      <c r="G126" s="11">
        <v>7.42</v>
      </c>
      <c r="H126" s="14">
        <v>10</v>
      </c>
      <c r="K126" s="15">
        <v>6.7134517363621929E-2</v>
      </c>
      <c r="L126" s="15">
        <v>0.67134517363621926</v>
      </c>
      <c r="M126" s="16">
        <v>0</v>
      </c>
      <c r="N126" s="17"/>
      <c r="P126" s="18">
        <v>20</v>
      </c>
      <c r="Q126" s="18" t="s">
        <v>53</v>
      </c>
      <c r="R126" s="18">
        <v>1200</v>
      </c>
      <c r="S126" s="18" t="s">
        <v>56</v>
      </c>
      <c r="T126" s="18" t="s">
        <v>54</v>
      </c>
      <c r="U126" s="18" t="s">
        <v>55</v>
      </c>
      <c r="V126" s="18" t="s">
        <v>103</v>
      </c>
      <c r="W126" s="18" t="s">
        <v>103</v>
      </c>
      <c r="X126" s="18">
        <v>4</v>
      </c>
      <c r="Y126" s="18" t="s">
        <v>56</v>
      </c>
      <c r="Z126" s="18">
        <v>6</v>
      </c>
      <c r="AA126" s="18" t="s">
        <v>57</v>
      </c>
      <c r="AB126" s="18" t="s">
        <v>58</v>
      </c>
      <c r="AC126" s="1" t="str" cm="1">
        <f t="array" ref="AC126">INDEX('[1]Field Info_2021'!$P:$P, MATCH(1, ($C126='[1]Field Info_2021'!$B:$B) * ($A126='[1]Field Info_2021'!$A:$A), 0))</f>
        <v>Corn</v>
      </c>
      <c r="AD126" s="18" t="s">
        <v>103</v>
      </c>
      <c r="AE126" s="18" t="s">
        <v>103</v>
      </c>
      <c r="AF126" s="18" t="s">
        <v>58</v>
      </c>
      <c r="AG126" s="1" t="s">
        <v>109</v>
      </c>
      <c r="AH126" s="18" t="s">
        <v>61</v>
      </c>
      <c r="AI126" s="18" t="s">
        <v>103</v>
      </c>
      <c r="AJ126" s="18">
        <v>0</v>
      </c>
      <c r="AK126" s="18" t="s">
        <v>63</v>
      </c>
      <c r="AL126" s="18">
        <v>0</v>
      </c>
      <c r="AM126" s="18" t="s">
        <v>63</v>
      </c>
      <c r="AN126" s="18">
        <v>0</v>
      </c>
      <c r="AO126" s="18" t="s">
        <v>63</v>
      </c>
      <c r="AP126" s="18" t="s">
        <v>55</v>
      </c>
      <c r="AQ126" s="18" t="s">
        <v>55</v>
      </c>
      <c r="AR126" t="s">
        <v>65</v>
      </c>
      <c r="AS126" t="s">
        <v>65</v>
      </c>
      <c r="AT126" t="s">
        <v>65</v>
      </c>
      <c r="AU126" s="1" t="str" cm="1">
        <f t="array" ref="AU126">INDEX('[1]Field Info_2021'!$AE:$AE, MATCH(1, ($C126='[1]Field Info_2021'!$B:$B) * ($A126='[1]Field Info_2021'!$A:$A), 0))</f>
        <v>Clay</v>
      </c>
      <c r="AV126" s="1" t="str" cm="1">
        <f t="array" ref="AV126">INDEX('[1]Field Info_2021'!$AE:$AE, MATCH(1, ($C126='[1]Field Info_2021'!$B:$B) * ($A126='[1]Field Info_2021'!$A:$A), 0))</f>
        <v>Clay</v>
      </c>
      <c r="AW126" s="18" t="s">
        <v>103</v>
      </c>
      <c r="AX126">
        <v>2021</v>
      </c>
      <c r="AY126">
        <f t="shared" si="0"/>
        <v>3</v>
      </c>
    </row>
    <row r="127" spans="1:51" customFormat="1" ht="15.75" x14ac:dyDescent="0.25">
      <c r="A127" s="9">
        <v>2</v>
      </c>
      <c r="B127" s="10">
        <v>44312</v>
      </c>
      <c r="C127" s="11" t="s">
        <v>108</v>
      </c>
      <c r="D127" s="11">
        <v>3.8</v>
      </c>
      <c r="E127" s="12">
        <v>9</v>
      </c>
      <c r="F127" s="13">
        <v>0.42222222222222222</v>
      </c>
      <c r="G127" s="11">
        <v>7.45</v>
      </c>
      <c r="H127" s="14">
        <v>10</v>
      </c>
      <c r="K127" s="15">
        <v>5.9916400641986639E-2</v>
      </c>
      <c r="L127" s="15">
        <v>0.59916400641986634</v>
      </c>
      <c r="M127" s="16">
        <v>0</v>
      </c>
      <c r="N127" s="17"/>
      <c r="P127" s="18">
        <v>20</v>
      </c>
      <c r="Q127" s="18" t="s">
        <v>53</v>
      </c>
      <c r="R127" s="18">
        <v>1200</v>
      </c>
      <c r="S127" s="18" t="s">
        <v>56</v>
      </c>
      <c r="T127" s="18" t="s">
        <v>54</v>
      </c>
      <c r="U127" s="18" t="s">
        <v>55</v>
      </c>
      <c r="V127" s="18" t="s">
        <v>103</v>
      </c>
      <c r="W127" s="18" t="s">
        <v>103</v>
      </c>
      <c r="X127" s="18">
        <v>4</v>
      </c>
      <c r="Y127" s="18" t="s">
        <v>56</v>
      </c>
      <c r="Z127" s="18">
        <v>6</v>
      </c>
      <c r="AA127" s="18" t="s">
        <v>57</v>
      </c>
      <c r="AB127" s="18" t="s">
        <v>58</v>
      </c>
      <c r="AC127" s="1" t="str" cm="1">
        <f t="array" ref="AC127">INDEX('[1]Field Info_2021'!$P:$P, MATCH(1, ($C127='[1]Field Info_2021'!$B:$B) * ($A127='[1]Field Info_2021'!$A:$A), 0))</f>
        <v>Corn</v>
      </c>
      <c r="AD127" s="18" t="s">
        <v>103</v>
      </c>
      <c r="AE127" s="18" t="s">
        <v>103</v>
      </c>
      <c r="AF127" s="18" t="s">
        <v>58</v>
      </c>
      <c r="AG127" s="1" t="s">
        <v>109</v>
      </c>
      <c r="AH127" s="18" t="s">
        <v>61</v>
      </c>
      <c r="AI127" s="18" t="s">
        <v>103</v>
      </c>
      <c r="AJ127" s="18">
        <v>0</v>
      </c>
      <c r="AK127" s="18" t="s">
        <v>63</v>
      </c>
      <c r="AL127" s="18">
        <v>0</v>
      </c>
      <c r="AM127" s="18" t="s">
        <v>63</v>
      </c>
      <c r="AN127" s="18">
        <v>0</v>
      </c>
      <c r="AO127" s="18" t="s">
        <v>63</v>
      </c>
      <c r="AP127" s="18" t="s">
        <v>55</v>
      </c>
      <c r="AQ127" s="18" t="s">
        <v>55</v>
      </c>
      <c r="AR127" t="s">
        <v>65</v>
      </c>
      <c r="AS127" t="s">
        <v>65</v>
      </c>
      <c r="AT127" t="s">
        <v>65</v>
      </c>
      <c r="AU127" s="1" t="str" cm="1">
        <f t="array" ref="AU127">INDEX('[1]Field Info_2021'!$AE:$AE, MATCH(1, ($C127='[1]Field Info_2021'!$B:$B) * ($A127='[1]Field Info_2021'!$A:$A), 0))</f>
        <v>Clay</v>
      </c>
      <c r="AV127" s="1" t="str" cm="1">
        <f t="array" ref="AV127">INDEX('[1]Field Info_2021'!$AE:$AE, MATCH(1, ($C127='[1]Field Info_2021'!$B:$B) * ($A127='[1]Field Info_2021'!$A:$A), 0))</f>
        <v>Clay</v>
      </c>
      <c r="AW127" s="18" t="s">
        <v>103</v>
      </c>
      <c r="AX127">
        <v>2021</v>
      </c>
      <c r="AY127">
        <f t="shared" si="0"/>
        <v>4</v>
      </c>
    </row>
    <row r="128" spans="1:51" customFormat="1" ht="15.75" x14ac:dyDescent="0.25">
      <c r="A128" s="9">
        <v>2</v>
      </c>
      <c r="B128" s="10">
        <v>44353</v>
      </c>
      <c r="C128" s="11" t="s">
        <v>108</v>
      </c>
      <c r="D128" s="11">
        <v>3.8</v>
      </c>
      <c r="E128" s="12">
        <v>14</v>
      </c>
      <c r="F128" s="13">
        <v>0.27142857142857141</v>
      </c>
      <c r="G128" s="11">
        <v>8.7899999999999991</v>
      </c>
      <c r="H128" s="14">
        <v>10</v>
      </c>
      <c r="K128" s="15">
        <v>4.5445699470638173E-2</v>
      </c>
      <c r="L128" s="15">
        <v>0.45445699470638168</v>
      </c>
      <c r="M128" s="16">
        <v>2.4</v>
      </c>
      <c r="N128" s="17"/>
      <c r="P128" s="18">
        <v>20</v>
      </c>
      <c r="Q128" s="18" t="s">
        <v>53</v>
      </c>
      <c r="R128" s="18">
        <v>1200</v>
      </c>
      <c r="S128" s="18" t="s">
        <v>56</v>
      </c>
      <c r="T128" s="18" t="s">
        <v>54</v>
      </c>
      <c r="U128" s="18" t="s">
        <v>55</v>
      </c>
      <c r="V128" s="18" t="s">
        <v>103</v>
      </c>
      <c r="W128" s="18" t="s">
        <v>103</v>
      </c>
      <c r="X128" s="18">
        <v>4</v>
      </c>
      <c r="Y128" s="18" t="s">
        <v>56</v>
      </c>
      <c r="Z128" s="18">
        <v>6</v>
      </c>
      <c r="AA128" s="18" t="s">
        <v>57</v>
      </c>
      <c r="AB128" s="18" t="s">
        <v>58</v>
      </c>
      <c r="AC128" s="1" t="str" cm="1">
        <f t="array" ref="AC128">INDEX('[1]Field Info_2021'!$P:$P, MATCH(1, ($C128='[1]Field Info_2021'!$B:$B) * ($A128='[1]Field Info_2021'!$A:$A), 0))</f>
        <v>Corn</v>
      </c>
      <c r="AD128" s="18" t="s">
        <v>103</v>
      </c>
      <c r="AE128" s="18" t="s">
        <v>103</v>
      </c>
      <c r="AF128" s="18" t="s">
        <v>58</v>
      </c>
      <c r="AG128" s="1" t="s">
        <v>109</v>
      </c>
      <c r="AH128" s="18" t="s">
        <v>61</v>
      </c>
      <c r="AI128" s="18" t="s">
        <v>103</v>
      </c>
      <c r="AJ128" s="18">
        <v>0</v>
      </c>
      <c r="AK128" s="18" t="s">
        <v>63</v>
      </c>
      <c r="AL128" s="18">
        <v>0</v>
      </c>
      <c r="AM128" s="18" t="s">
        <v>63</v>
      </c>
      <c r="AN128" s="18">
        <v>0</v>
      </c>
      <c r="AO128" s="18" t="s">
        <v>63</v>
      </c>
      <c r="AP128" s="18" t="s">
        <v>55</v>
      </c>
      <c r="AQ128" s="18" t="s">
        <v>55</v>
      </c>
      <c r="AR128" t="s">
        <v>65</v>
      </c>
      <c r="AS128" t="s">
        <v>65</v>
      </c>
      <c r="AT128" t="s">
        <v>65</v>
      </c>
      <c r="AU128" s="1" t="str" cm="1">
        <f t="array" ref="AU128">INDEX('[1]Field Info_2021'!$AE:$AE, MATCH(1, ($C128='[1]Field Info_2021'!$B:$B) * ($A128='[1]Field Info_2021'!$A:$A), 0))</f>
        <v>Clay</v>
      </c>
      <c r="AV128" s="1" t="s">
        <v>110</v>
      </c>
      <c r="AW128" s="18" t="s">
        <v>103</v>
      </c>
      <c r="AX128">
        <v>2021</v>
      </c>
      <c r="AY128">
        <f t="shared" si="0"/>
        <v>6</v>
      </c>
    </row>
    <row r="129" spans="1:51" customFormat="1" ht="15.75" x14ac:dyDescent="0.25">
      <c r="A129" s="9">
        <v>2</v>
      </c>
      <c r="B129" s="10">
        <v>44259</v>
      </c>
      <c r="C129" s="11" t="s">
        <v>111</v>
      </c>
      <c r="D129" s="11">
        <v>3.8</v>
      </c>
      <c r="E129" s="12">
        <v>4</v>
      </c>
      <c r="F129" s="13">
        <v>0.95</v>
      </c>
      <c r="G129" s="30">
        <v>10.3</v>
      </c>
      <c r="H129" s="14">
        <v>20</v>
      </c>
      <c r="K129" s="15">
        <v>9.3192119790472497E-2</v>
      </c>
      <c r="L129" s="15">
        <v>1.8638423958094499</v>
      </c>
      <c r="M129" s="16" t="s">
        <v>103</v>
      </c>
      <c r="N129" s="17"/>
      <c r="P129" s="18">
        <v>10</v>
      </c>
      <c r="Q129" s="18" t="s">
        <v>53</v>
      </c>
      <c r="R129" s="18">
        <v>2000</v>
      </c>
      <c r="S129" s="18" t="s">
        <v>56</v>
      </c>
      <c r="T129" s="18" t="s">
        <v>54</v>
      </c>
      <c r="U129" s="18" t="s">
        <v>58</v>
      </c>
      <c r="V129" s="18" t="s">
        <v>103</v>
      </c>
      <c r="W129" s="18" t="s">
        <v>103</v>
      </c>
      <c r="X129" s="18">
        <v>3.5</v>
      </c>
      <c r="Y129" s="18" t="s">
        <v>56</v>
      </c>
      <c r="Z129" s="18">
        <v>8</v>
      </c>
      <c r="AA129" s="18" t="s">
        <v>57</v>
      </c>
      <c r="AB129" s="18" t="s">
        <v>58</v>
      </c>
      <c r="AC129" t="s">
        <v>68</v>
      </c>
      <c r="AD129" s="18" t="s">
        <v>112</v>
      </c>
      <c r="AE129" s="18" t="s">
        <v>103</v>
      </c>
      <c r="AF129" s="18" t="s">
        <v>58</v>
      </c>
      <c r="AG129" s="1" t="s">
        <v>113</v>
      </c>
      <c r="AH129" s="18" t="s">
        <v>61</v>
      </c>
      <c r="AI129" s="18" t="s">
        <v>94</v>
      </c>
      <c r="AJ129" s="18">
        <v>60</v>
      </c>
      <c r="AK129" s="18" t="s">
        <v>63</v>
      </c>
      <c r="AL129" s="18">
        <v>150</v>
      </c>
      <c r="AM129" s="18" t="s">
        <v>63</v>
      </c>
      <c r="AN129" s="18">
        <v>0</v>
      </c>
      <c r="AO129" s="18" t="s">
        <v>63</v>
      </c>
      <c r="AP129" s="18" t="s">
        <v>58</v>
      </c>
      <c r="AQ129" s="18" t="s">
        <v>55</v>
      </c>
      <c r="AR129" t="s">
        <v>65</v>
      </c>
      <c r="AS129" t="s">
        <v>65</v>
      </c>
      <c r="AT129" t="s">
        <v>65</v>
      </c>
      <c r="AU129" s="1" t="s">
        <v>75</v>
      </c>
      <c r="AV129" t="s">
        <v>76</v>
      </c>
      <c r="AW129" s="18"/>
      <c r="AX129">
        <v>2021</v>
      </c>
      <c r="AY129">
        <f t="shared" si="0"/>
        <v>3</v>
      </c>
    </row>
    <row r="130" spans="1:51" customFormat="1" ht="15.75" x14ac:dyDescent="0.25">
      <c r="A130" s="9">
        <v>2</v>
      </c>
      <c r="B130" s="10">
        <v>44265</v>
      </c>
      <c r="C130" s="11" t="s">
        <v>111</v>
      </c>
      <c r="D130" s="11">
        <v>3.8</v>
      </c>
      <c r="E130" s="12">
        <v>3.5</v>
      </c>
      <c r="F130" s="13">
        <v>1.0857142857142856</v>
      </c>
      <c r="G130" s="11">
        <v>10.5</v>
      </c>
      <c r="H130" s="14">
        <v>20</v>
      </c>
      <c r="K130" s="15">
        <v>0.10857334344521066</v>
      </c>
      <c r="L130" s="15">
        <v>2.1714668689042131</v>
      </c>
      <c r="M130" s="16">
        <v>0</v>
      </c>
      <c r="N130" s="17"/>
      <c r="P130" s="18">
        <v>10</v>
      </c>
      <c r="Q130" s="18" t="s">
        <v>53</v>
      </c>
      <c r="R130" s="18">
        <v>2000</v>
      </c>
      <c r="S130" s="18" t="s">
        <v>56</v>
      </c>
      <c r="T130" s="18" t="s">
        <v>54</v>
      </c>
      <c r="U130" s="18" t="s">
        <v>58</v>
      </c>
      <c r="V130" s="18" t="s">
        <v>103</v>
      </c>
      <c r="W130" s="18" t="s">
        <v>103</v>
      </c>
      <c r="X130" s="18">
        <v>3.5</v>
      </c>
      <c r="Y130" s="18" t="s">
        <v>56</v>
      </c>
      <c r="Z130" s="18">
        <v>8</v>
      </c>
      <c r="AA130" s="18" t="s">
        <v>57</v>
      </c>
      <c r="AB130" s="18" t="s">
        <v>58</v>
      </c>
      <c r="AC130" t="s">
        <v>68</v>
      </c>
      <c r="AD130" s="18" t="s">
        <v>112</v>
      </c>
      <c r="AE130" s="18" t="s">
        <v>103</v>
      </c>
      <c r="AF130" s="18" t="s">
        <v>58</v>
      </c>
      <c r="AG130" s="1" t="s">
        <v>113</v>
      </c>
      <c r="AH130" s="18" t="s">
        <v>61</v>
      </c>
      <c r="AI130" s="18" t="s">
        <v>94</v>
      </c>
      <c r="AJ130" s="18">
        <v>60</v>
      </c>
      <c r="AK130" s="18" t="s">
        <v>63</v>
      </c>
      <c r="AL130" s="18">
        <v>150</v>
      </c>
      <c r="AM130" s="18" t="s">
        <v>63</v>
      </c>
      <c r="AN130" s="18">
        <v>0</v>
      </c>
      <c r="AO130" s="18" t="s">
        <v>63</v>
      </c>
      <c r="AP130" s="18" t="s">
        <v>58</v>
      </c>
      <c r="AQ130" s="18" t="s">
        <v>55</v>
      </c>
      <c r="AR130" t="s">
        <v>65</v>
      </c>
      <c r="AS130" t="s">
        <v>65</v>
      </c>
      <c r="AT130" t="s">
        <v>65</v>
      </c>
      <c r="AU130" s="1" t="s">
        <v>75</v>
      </c>
      <c r="AV130" t="s">
        <v>76</v>
      </c>
      <c r="AW130" s="18"/>
      <c r="AX130">
        <v>2021</v>
      </c>
      <c r="AY130">
        <f t="shared" si="0"/>
        <v>3</v>
      </c>
    </row>
    <row r="131" spans="1:51" customFormat="1" ht="15.75" x14ac:dyDescent="0.25">
      <c r="A131" s="9">
        <v>2</v>
      </c>
      <c r="B131" s="10">
        <v>44313</v>
      </c>
      <c r="C131" s="11" t="s">
        <v>111</v>
      </c>
      <c r="D131" s="11">
        <v>3.8</v>
      </c>
      <c r="E131" s="12">
        <v>8</v>
      </c>
      <c r="F131" s="13">
        <v>0.47499999999999998</v>
      </c>
      <c r="G131" s="11">
        <v>2.74</v>
      </c>
      <c r="H131" s="14">
        <v>20</v>
      </c>
      <c r="K131" s="15">
        <v>1.2395456709994887E-2</v>
      </c>
      <c r="L131" s="15">
        <v>0.24790913419989774</v>
      </c>
      <c r="M131" s="16">
        <v>0</v>
      </c>
      <c r="N131" s="17"/>
      <c r="P131" s="18">
        <v>10</v>
      </c>
      <c r="Q131" s="18" t="s">
        <v>53</v>
      </c>
      <c r="R131" s="18">
        <v>2000</v>
      </c>
      <c r="S131" s="18" t="s">
        <v>56</v>
      </c>
      <c r="T131" s="18" t="s">
        <v>54</v>
      </c>
      <c r="U131" s="18" t="s">
        <v>58</v>
      </c>
      <c r="V131" s="18" t="s">
        <v>103</v>
      </c>
      <c r="W131" s="18" t="s">
        <v>103</v>
      </c>
      <c r="X131" s="18">
        <v>3.5</v>
      </c>
      <c r="Y131" s="18" t="s">
        <v>56</v>
      </c>
      <c r="Z131" s="18">
        <v>8</v>
      </c>
      <c r="AA131" s="18" t="s">
        <v>57</v>
      </c>
      <c r="AB131" s="18" t="s">
        <v>58</v>
      </c>
      <c r="AC131" t="s">
        <v>68</v>
      </c>
      <c r="AD131" s="18" t="s">
        <v>112</v>
      </c>
      <c r="AE131" s="18" t="s">
        <v>103</v>
      </c>
      <c r="AF131" s="18" t="s">
        <v>58</v>
      </c>
      <c r="AG131" s="1" t="s">
        <v>113</v>
      </c>
      <c r="AH131" s="18" t="s">
        <v>61</v>
      </c>
      <c r="AI131" s="18" t="s">
        <v>94</v>
      </c>
      <c r="AJ131" s="18">
        <v>60</v>
      </c>
      <c r="AK131" s="18" t="s">
        <v>63</v>
      </c>
      <c r="AL131" s="18">
        <v>150</v>
      </c>
      <c r="AM131" s="18" t="s">
        <v>63</v>
      </c>
      <c r="AN131" s="18">
        <v>0</v>
      </c>
      <c r="AO131" s="18" t="s">
        <v>63</v>
      </c>
      <c r="AP131" s="18" t="s">
        <v>58</v>
      </c>
      <c r="AQ131" s="18" t="s">
        <v>55</v>
      </c>
      <c r="AR131" t="s">
        <v>65</v>
      </c>
      <c r="AS131" t="s">
        <v>65</v>
      </c>
      <c r="AT131" t="s">
        <v>65</v>
      </c>
      <c r="AU131" s="1" t="s">
        <v>75</v>
      </c>
      <c r="AV131" t="s">
        <v>76</v>
      </c>
      <c r="AW131" s="18"/>
      <c r="AX131">
        <v>2021</v>
      </c>
      <c r="AY131">
        <f t="shared" si="0"/>
        <v>4</v>
      </c>
    </row>
    <row r="132" spans="1:51" customFormat="1" ht="15.75" x14ac:dyDescent="0.25">
      <c r="A132" s="9">
        <v>2</v>
      </c>
      <c r="B132" s="10">
        <v>44353</v>
      </c>
      <c r="C132" s="11" t="s">
        <v>111</v>
      </c>
      <c r="D132" s="11">
        <v>3.8</v>
      </c>
      <c r="E132" s="12">
        <v>6</v>
      </c>
      <c r="F132" s="13">
        <v>0.6333333333333333</v>
      </c>
      <c r="G132" s="11">
        <v>4.09</v>
      </c>
      <c r="H132" s="14">
        <v>20</v>
      </c>
      <c r="K132" s="15">
        <v>2.4670276371717315E-2</v>
      </c>
      <c r="L132" s="15">
        <v>0.49340552743434624</v>
      </c>
      <c r="M132" s="16">
        <v>2.1</v>
      </c>
      <c r="N132" s="17"/>
      <c r="P132" s="18">
        <v>10</v>
      </c>
      <c r="Q132" s="18" t="s">
        <v>53</v>
      </c>
      <c r="R132" s="18">
        <v>2000</v>
      </c>
      <c r="S132" s="18" t="s">
        <v>56</v>
      </c>
      <c r="T132" s="18" t="s">
        <v>54</v>
      </c>
      <c r="U132" s="18" t="s">
        <v>58</v>
      </c>
      <c r="V132" s="18" t="s">
        <v>103</v>
      </c>
      <c r="W132" s="18" t="s">
        <v>103</v>
      </c>
      <c r="X132" s="18">
        <v>3.5</v>
      </c>
      <c r="Y132" s="18" t="s">
        <v>56</v>
      </c>
      <c r="Z132" s="18">
        <v>8</v>
      </c>
      <c r="AA132" s="18" t="s">
        <v>57</v>
      </c>
      <c r="AB132" s="18" t="s">
        <v>58</v>
      </c>
      <c r="AC132" t="s">
        <v>68</v>
      </c>
      <c r="AD132" s="18" t="s">
        <v>112</v>
      </c>
      <c r="AE132" s="18" t="s">
        <v>103</v>
      </c>
      <c r="AF132" s="18" t="s">
        <v>58</v>
      </c>
      <c r="AG132" s="1" t="s">
        <v>113</v>
      </c>
      <c r="AH132" s="18" t="s">
        <v>61</v>
      </c>
      <c r="AI132" s="18" t="s">
        <v>94</v>
      </c>
      <c r="AJ132" s="18">
        <v>60</v>
      </c>
      <c r="AK132" s="18" t="s">
        <v>63</v>
      </c>
      <c r="AL132" s="18">
        <v>150</v>
      </c>
      <c r="AM132" s="18" t="s">
        <v>63</v>
      </c>
      <c r="AN132" s="18">
        <v>0</v>
      </c>
      <c r="AO132" s="18" t="s">
        <v>63</v>
      </c>
      <c r="AP132" s="18" t="s">
        <v>58</v>
      </c>
      <c r="AQ132" s="18" t="s">
        <v>55</v>
      </c>
      <c r="AR132" t="s">
        <v>65</v>
      </c>
      <c r="AS132" t="s">
        <v>65</v>
      </c>
      <c r="AT132" t="s">
        <v>65</v>
      </c>
      <c r="AU132" s="1" t="s">
        <v>75</v>
      </c>
      <c r="AV132" t="s">
        <v>76</v>
      </c>
      <c r="AW132" s="18"/>
      <c r="AX132">
        <v>2021</v>
      </c>
      <c r="AY132">
        <f t="shared" si="0"/>
        <v>6</v>
      </c>
    </row>
    <row r="133" spans="1:51" customFormat="1" ht="15.75" x14ac:dyDescent="0.25">
      <c r="A133" s="9">
        <v>3</v>
      </c>
      <c r="B133" s="10">
        <v>44377</v>
      </c>
      <c r="C133" s="11" t="s">
        <v>114</v>
      </c>
      <c r="D133" s="11">
        <v>0.2</v>
      </c>
      <c r="E133" s="16">
        <v>15</v>
      </c>
      <c r="F133" s="13">
        <v>1.3333333333333334E-2</v>
      </c>
      <c r="G133" s="11">
        <v>2.3199999999999998</v>
      </c>
      <c r="H133" s="14">
        <v>23</v>
      </c>
      <c r="K133" s="15" t="e">
        <v>#DIV/0!</v>
      </c>
      <c r="L133" s="15">
        <v>5.8921674103599711E-3</v>
      </c>
      <c r="M133" s="16">
        <v>1.5</v>
      </c>
      <c r="N133" s="17"/>
      <c r="AC133" s="1"/>
      <c r="AG133" s="1" t="e">
        <v>#N/A</v>
      </c>
      <c r="AH133" s="1" t="s">
        <v>72</v>
      </c>
      <c r="AS133" t="s">
        <v>69</v>
      </c>
      <c r="AT133" t="s">
        <v>69</v>
      </c>
      <c r="AU133" s="1" t="s">
        <v>69</v>
      </c>
      <c r="AV133" t="s">
        <v>69</v>
      </c>
      <c r="AX133">
        <v>2021</v>
      </c>
      <c r="AY133">
        <f t="shared" si="0"/>
        <v>6</v>
      </c>
    </row>
    <row r="134" spans="1:51" customFormat="1" ht="15.75" x14ac:dyDescent="0.25">
      <c r="A134" s="9">
        <v>3</v>
      </c>
      <c r="B134" s="10">
        <v>44287</v>
      </c>
      <c r="C134" s="11" t="s">
        <v>78</v>
      </c>
      <c r="D134" s="11">
        <v>0.4</v>
      </c>
      <c r="E134" s="16">
        <v>30</v>
      </c>
      <c r="F134" s="13">
        <v>1.3333333333333334E-2</v>
      </c>
      <c r="G134" s="11">
        <v>2.4300000000000002</v>
      </c>
      <c r="H134" s="14">
        <v>23</v>
      </c>
      <c r="K134" s="15" t="e">
        <v>#DIV/0!</v>
      </c>
      <c r="L134" s="15">
        <v>6.1715374168856601E-3</v>
      </c>
      <c r="M134" s="16">
        <v>0.5</v>
      </c>
      <c r="N134" s="17"/>
      <c r="AC134" s="1"/>
      <c r="AG134" s="1" t="e">
        <v>#N/A</v>
      </c>
      <c r="AH134" s="1" t="s">
        <v>72</v>
      </c>
      <c r="AS134" t="s">
        <v>69</v>
      </c>
      <c r="AT134" t="s">
        <v>69</v>
      </c>
      <c r="AU134" s="1" t="s">
        <v>69</v>
      </c>
      <c r="AV134" t="s">
        <v>69</v>
      </c>
      <c r="AX134">
        <v>2021</v>
      </c>
      <c r="AY134">
        <f t="shared" si="0"/>
        <v>4</v>
      </c>
    </row>
    <row r="135" spans="1:51" customFormat="1" ht="15.75" x14ac:dyDescent="0.25">
      <c r="A135" s="9">
        <v>3</v>
      </c>
      <c r="B135" s="10">
        <v>44376</v>
      </c>
      <c r="C135" s="11" t="s">
        <v>115</v>
      </c>
      <c r="D135" s="11">
        <v>0.3</v>
      </c>
      <c r="E135" s="16">
        <v>15</v>
      </c>
      <c r="F135" s="13">
        <v>0.02</v>
      </c>
      <c r="G135" s="11">
        <v>6.96</v>
      </c>
      <c r="H135" s="14">
        <v>23</v>
      </c>
      <c r="K135" s="15" t="e">
        <v>#DIV/0!</v>
      </c>
      <c r="L135" s="15">
        <v>2.651475334661987E-2</v>
      </c>
      <c r="M135" s="16">
        <v>1</v>
      </c>
      <c r="N135" s="17"/>
      <c r="AC135" s="1"/>
      <c r="AG135" s="1" t="e">
        <v>#N/A</v>
      </c>
      <c r="AH135" s="1" t="s">
        <v>72</v>
      </c>
      <c r="AS135" t="s">
        <v>69</v>
      </c>
      <c r="AT135" t="s">
        <v>69</v>
      </c>
      <c r="AU135" s="1" t="s">
        <v>69</v>
      </c>
      <c r="AV135" t="s">
        <v>69</v>
      </c>
      <c r="AX135">
        <v>2021</v>
      </c>
      <c r="AY135">
        <f t="shared" si="0"/>
        <v>6</v>
      </c>
    </row>
    <row r="136" spans="1:51" customFormat="1" ht="15.75" x14ac:dyDescent="0.25">
      <c r="A136" s="31">
        <v>4</v>
      </c>
      <c r="B136" s="32">
        <v>44511</v>
      </c>
      <c r="C136" s="33" t="s">
        <v>116</v>
      </c>
      <c r="D136" s="33" t="s">
        <v>103</v>
      </c>
      <c r="E136" s="34" t="s">
        <v>103</v>
      </c>
      <c r="F136" s="35" t="s">
        <v>103</v>
      </c>
      <c r="G136" s="36">
        <v>8.8000000000000005E-3</v>
      </c>
      <c r="H136" s="14">
        <v>23</v>
      </c>
      <c r="I136" s="37"/>
      <c r="J136" s="37"/>
      <c r="K136" s="35" t="s">
        <v>103</v>
      </c>
      <c r="L136" s="35" t="s">
        <v>103</v>
      </c>
      <c r="M136" s="34" t="s">
        <v>103</v>
      </c>
      <c r="N136" s="38" t="s">
        <v>90</v>
      </c>
      <c r="AC136" s="1"/>
      <c r="AG136" s="1" t="e">
        <v>#N/A</v>
      </c>
      <c r="AH136" s="1" t="s">
        <v>72</v>
      </c>
      <c r="AS136" t="s">
        <v>69</v>
      </c>
      <c r="AT136" t="s">
        <v>69</v>
      </c>
      <c r="AU136" s="1" t="s">
        <v>69</v>
      </c>
      <c r="AV136" t="s">
        <v>69</v>
      </c>
      <c r="AX136">
        <v>2021</v>
      </c>
      <c r="AY136">
        <f t="shared" si="0"/>
        <v>11</v>
      </c>
    </row>
    <row r="137" spans="1:51" customFormat="1" ht="15.75" x14ac:dyDescent="0.25">
      <c r="A137" s="31">
        <v>4</v>
      </c>
      <c r="B137" s="32">
        <v>44511</v>
      </c>
      <c r="C137" s="33" t="s">
        <v>117</v>
      </c>
      <c r="D137" s="33" t="s">
        <v>103</v>
      </c>
      <c r="E137" s="34" t="s">
        <v>103</v>
      </c>
      <c r="F137" s="35" t="s">
        <v>103</v>
      </c>
      <c r="G137" s="36">
        <v>4.65E-2</v>
      </c>
      <c r="H137" s="14">
        <v>23</v>
      </c>
      <c r="I137" s="37"/>
      <c r="J137" s="37"/>
      <c r="K137" s="35" t="s">
        <v>103</v>
      </c>
      <c r="L137" s="35" t="s">
        <v>103</v>
      </c>
      <c r="M137" s="34" t="s">
        <v>103</v>
      </c>
      <c r="N137" s="38" t="s">
        <v>90</v>
      </c>
      <c r="AC137" s="1"/>
      <c r="AG137" s="1" t="e">
        <v>#N/A</v>
      </c>
      <c r="AH137" s="1" t="s">
        <v>72</v>
      </c>
      <c r="AS137" t="s">
        <v>69</v>
      </c>
      <c r="AT137" t="s">
        <v>69</v>
      </c>
      <c r="AU137" s="1" t="s">
        <v>69</v>
      </c>
      <c r="AV137" t="s">
        <v>69</v>
      </c>
      <c r="AX137">
        <v>2021</v>
      </c>
      <c r="AY137">
        <f t="shared" si="0"/>
        <v>11</v>
      </c>
    </row>
    <row r="138" spans="1:51" customFormat="1" ht="15.75" x14ac:dyDescent="0.25">
      <c r="A138" s="31">
        <v>4</v>
      </c>
      <c r="B138" s="32">
        <v>44511</v>
      </c>
      <c r="C138" s="33" t="s">
        <v>83</v>
      </c>
      <c r="D138" s="33">
        <v>4</v>
      </c>
      <c r="E138" s="34">
        <v>5</v>
      </c>
      <c r="F138" s="35">
        <v>0.8</v>
      </c>
      <c r="G138" s="36">
        <v>4.6399999999999997E-2</v>
      </c>
      <c r="H138" s="14">
        <v>23</v>
      </c>
      <c r="I138" s="37"/>
      <c r="J138" s="37"/>
      <c r="K138" s="35" t="s">
        <v>103</v>
      </c>
      <c r="L138" s="39">
        <v>7.0706008924319658E-3</v>
      </c>
      <c r="M138" s="34" t="s">
        <v>103</v>
      </c>
      <c r="N138" s="38" t="s">
        <v>86</v>
      </c>
      <c r="AC138" s="1"/>
      <c r="AG138" s="1" t="e">
        <v>#N/A</v>
      </c>
      <c r="AH138" s="1" t="s">
        <v>72</v>
      </c>
      <c r="AS138" t="s">
        <v>69</v>
      </c>
      <c r="AT138" t="s">
        <v>69</v>
      </c>
      <c r="AU138" s="1" t="s">
        <v>69</v>
      </c>
      <c r="AV138" t="s">
        <v>69</v>
      </c>
      <c r="AX138">
        <v>2021</v>
      </c>
      <c r="AY138">
        <f t="shared" si="0"/>
        <v>11</v>
      </c>
    </row>
    <row r="139" spans="1:51" customFormat="1" ht="15.75" x14ac:dyDescent="0.25">
      <c r="A139" s="31">
        <v>4</v>
      </c>
      <c r="B139" s="32">
        <v>44511</v>
      </c>
      <c r="C139" s="33" t="s">
        <v>118</v>
      </c>
      <c r="D139" s="33" t="s">
        <v>103</v>
      </c>
      <c r="E139" s="34" t="s">
        <v>103</v>
      </c>
      <c r="F139" s="35" t="s">
        <v>103</v>
      </c>
      <c r="G139" s="40" t="s">
        <v>119</v>
      </c>
      <c r="H139" s="14">
        <v>23</v>
      </c>
      <c r="I139" s="37"/>
      <c r="J139" s="37"/>
      <c r="K139" s="35" t="s">
        <v>103</v>
      </c>
      <c r="L139" s="35" t="s">
        <v>103</v>
      </c>
      <c r="M139" s="34" t="s">
        <v>103</v>
      </c>
      <c r="N139" s="38" t="s">
        <v>120</v>
      </c>
      <c r="AC139" s="1"/>
      <c r="AG139" s="1" t="e">
        <v>#N/A</v>
      </c>
      <c r="AH139" s="1" t="s">
        <v>72</v>
      </c>
      <c r="AS139" t="s">
        <v>69</v>
      </c>
      <c r="AT139" t="s">
        <v>69</v>
      </c>
      <c r="AU139" s="1" t="s">
        <v>69</v>
      </c>
      <c r="AV139" t="s">
        <v>69</v>
      </c>
      <c r="AX139">
        <v>2021</v>
      </c>
      <c r="AY139">
        <f t="shared" si="0"/>
        <v>11</v>
      </c>
    </row>
    <row r="140" spans="1:51" customFormat="1" ht="15.75" x14ac:dyDescent="0.25">
      <c r="A140" s="9">
        <v>4</v>
      </c>
      <c r="B140" s="10">
        <v>44316</v>
      </c>
      <c r="C140" s="11" t="s">
        <v>121</v>
      </c>
      <c r="D140" s="11">
        <v>6</v>
      </c>
      <c r="E140" s="16">
        <v>2</v>
      </c>
      <c r="F140" s="13">
        <v>3</v>
      </c>
      <c r="G140" s="11">
        <v>10.199999999999999</v>
      </c>
      <c r="H140" s="14">
        <v>60</v>
      </c>
      <c r="K140" s="15">
        <v>9.7144570450977963E-2</v>
      </c>
      <c r="L140" s="15">
        <v>5.828674227058678</v>
      </c>
      <c r="M140" s="16">
        <v>2</v>
      </c>
      <c r="N140" s="17"/>
      <c r="P140" s="18">
        <v>60</v>
      </c>
      <c r="Q140" s="18" t="s">
        <v>53</v>
      </c>
      <c r="R140" s="18" t="s">
        <v>103</v>
      </c>
      <c r="S140" s="18" t="s">
        <v>103</v>
      </c>
      <c r="T140" s="18" t="s">
        <v>54</v>
      </c>
      <c r="U140" s="18" t="s">
        <v>55</v>
      </c>
      <c r="V140" s="18" t="s">
        <v>103</v>
      </c>
      <c r="W140" s="18" t="s">
        <v>103</v>
      </c>
      <c r="X140" s="18">
        <v>4</v>
      </c>
      <c r="Y140" s="18" t="s">
        <v>56</v>
      </c>
      <c r="Z140" s="18">
        <v>4</v>
      </c>
      <c r="AA140" s="18" t="s">
        <v>57</v>
      </c>
      <c r="AB140" s="18" t="s">
        <v>58</v>
      </c>
      <c r="AC140" s="1" t="str" cm="1">
        <f t="array" ref="AC140">INDEX('[1]Field Info_2021'!$P:$P, MATCH(1, ($C140='[1]Field Info_2021'!$B:$B) * ($A140='[1]Field Info_2021'!$A:$A), 0))</f>
        <v>Corn</v>
      </c>
      <c r="AD140" s="18" t="s">
        <v>103</v>
      </c>
      <c r="AE140" s="18" t="s">
        <v>103</v>
      </c>
      <c r="AF140" s="18" t="s">
        <v>58</v>
      </c>
      <c r="AG140" s="1" t="s">
        <v>103</v>
      </c>
      <c r="AH140" s="1" t="s">
        <v>72</v>
      </c>
      <c r="AI140" s="18" t="s">
        <v>122</v>
      </c>
      <c r="AJ140" s="18">
        <v>200</v>
      </c>
      <c r="AK140" s="18" t="s">
        <v>63</v>
      </c>
      <c r="AL140" s="18">
        <v>0</v>
      </c>
      <c r="AM140" s="18" t="s">
        <v>63</v>
      </c>
      <c r="AN140" s="18">
        <v>0</v>
      </c>
      <c r="AO140" s="18" t="s">
        <v>63</v>
      </c>
      <c r="AP140" s="18" t="s">
        <v>95</v>
      </c>
      <c r="AQ140" s="18" t="s">
        <v>55</v>
      </c>
      <c r="AR140" s="18" t="s">
        <v>123</v>
      </c>
      <c r="AS140" s="1" t="s">
        <v>124</v>
      </c>
      <c r="AT140" s="18" t="s">
        <v>125</v>
      </c>
      <c r="AU140" s="1" t="s">
        <v>69</v>
      </c>
      <c r="AV140" t="s">
        <v>69</v>
      </c>
      <c r="AW140" s="18" t="s">
        <v>103</v>
      </c>
      <c r="AX140">
        <v>2021</v>
      </c>
      <c r="AY140">
        <f t="shared" si="0"/>
        <v>4</v>
      </c>
    </row>
    <row r="141" spans="1:51" customFormat="1" ht="15.75" x14ac:dyDescent="0.25">
      <c r="A141" s="9">
        <v>4</v>
      </c>
      <c r="B141" s="10">
        <v>44318</v>
      </c>
      <c r="C141" s="11" t="s">
        <v>121</v>
      </c>
      <c r="D141" s="11">
        <v>9</v>
      </c>
      <c r="E141" s="16">
        <v>6.6</v>
      </c>
      <c r="F141" s="13">
        <v>1.3636363636363638</v>
      </c>
      <c r="G141" s="11">
        <v>8.44</v>
      </c>
      <c r="H141" s="14">
        <v>60</v>
      </c>
      <c r="K141" s="15">
        <v>3.6537440936107578E-2</v>
      </c>
      <c r="L141" s="15">
        <v>2.1922464561664547</v>
      </c>
      <c r="M141" s="16">
        <v>2</v>
      </c>
      <c r="N141" s="17"/>
      <c r="P141" s="18">
        <v>60</v>
      </c>
      <c r="Q141" s="18" t="s">
        <v>53</v>
      </c>
      <c r="R141" s="18" t="s">
        <v>103</v>
      </c>
      <c r="S141" s="18" t="s">
        <v>103</v>
      </c>
      <c r="T141" s="18" t="s">
        <v>54</v>
      </c>
      <c r="U141" s="18" t="s">
        <v>55</v>
      </c>
      <c r="V141" s="18" t="s">
        <v>103</v>
      </c>
      <c r="W141" s="18" t="s">
        <v>103</v>
      </c>
      <c r="X141" s="18">
        <v>4</v>
      </c>
      <c r="Y141" s="18" t="s">
        <v>56</v>
      </c>
      <c r="Z141" s="18">
        <v>4</v>
      </c>
      <c r="AA141" s="18" t="s">
        <v>57</v>
      </c>
      <c r="AB141" s="18" t="s">
        <v>58</v>
      </c>
      <c r="AC141" s="1" t="str" cm="1">
        <f t="array" ref="AC141">INDEX('[1]Field Info_2021'!$P:$P, MATCH(1, ($C141='[1]Field Info_2021'!$B:$B) * ($A141='[1]Field Info_2021'!$A:$A), 0))</f>
        <v>Corn</v>
      </c>
      <c r="AD141" s="18" t="s">
        <v>103</v>
      </c>
      <c r="AE141" s="18" t="s">
        <v>103</v>
      </c>
      <c r="AF141" s="18" t="s">
        <v>58</v>
      </c>
      <c r="AG141" s="1" t="s">
        <v>103</v>
      </c>
      <c r="AH141" s="1" t="s">
        <v>72</v>
      </c>
      <c r="AI141" s="18" t="s">
        <v>122</v>
      </c>
      <c r="AJ141" s="18">
        <v>200</v>
      </c>
      <c r="AK141" s="18" t="s">
        <v>63</v>
      </c>
      <c r="AL141" s="18">
        <v>0</v>
      </c>
      <c r="AM141" s="18" t="s">
        <v>63</v>
      </c>
      <c r="AN141" s="18">
        <v>0</v>
      </c>
      <c r="AO141" s="18" t="s">
        <v>63</v>
      </c>
      <c r="AP141" s="18" t="s">
        <v>95</v>
      </c>
      <c r="AQ141" s="18" t="s">
        <v>55</v>
      </c>
      <c r="AR141" s="18" t="s">
        <v>123</v>
      </c>
      <c r="AS141" s="1" t="s">
        <v>124</v>
      </c>
      <c r="AT141" s="18" t="s">
        <v>125</v>
      </c>
      <c r="AU141" s="1" t="s">
        <v>69</v>
      </c>
      <c r="AV141" t="s">
        <v>69</v>
      </c>
      <c r="AW141" s="18" t="s">
        <v>103</v>
      </c>
      <c r="AX141">
        <v>2021</v>
      </c>
      <c r="AY141">
        <f t="shared" si="0"/>
        <v>5</v>
      </c>
    </row>
    <row r="142" spans="1:51" customFormat="1" ht="15.75" x14ac:dyDescent="0.25">
      <c r="A142" s="9">
        <v>4</v>
      </c>
      <c r="B142" s="10">
        <v>44347</v>
      </c>
      <c r="C142" s="11" t="s">
        <v>121</v>
      </c>
      <c r="D142" s="11">
        <v>5.8</v>
      </c>
      <c r="E142" s="16">
        <v>15.5</v>
      </c>
      <c r="F142" s="13">
        <v>0.37419354838709679</v>
      </c>
      <c r="G142" s="11">
        <v>9.75</v>
      </c>
      <c r="H142" s="14">
        <v>60</v>
      </c>
      <c r="K142" s="15">
        <v>1.1582385534477765E-2</v>
      </c>
      <c r="L142" s="15">
        <v>0.69494313206866587</v>
      </c>
      <c r="M142" s="16">
        <v>1.5</v>
      </c>
      <c r="N142" s="17"/>
      <c r="P142" s="18">
        <v>60</v>
      </c>
      <c r="Q142" s="18" t="s">
        <v>53</v>
      </c>
      <c r="R142" s="18" t="s">
        <v>103</v>
      </c>
      <c r="S142" s="18" t="s">
        <v>103</v>
      </c>
      <c r="T142" s="18" t="s">
        <v>54</v>
      </c>
      <c r="U142" s="18" t="s">
        <v>55</v>
      </c>
      <c r="V142" s="18" t="s">
        <v>103</v>
      </c>
      <c r="W142" s="18" t="s">
        <v>103</v>
      </c>
      <c r="X142" s="18">
        <v>4</v>
      </c>
      <c r="Y142" s="18" t="s">
        <v>56</v>
      </c>
      <c r="Z142" s="18">
        <v>4</v>
      </c>
      <c r="AA142" s="18" t="s">
        <v>57</v>
      </c>
      <c r="AB142" s="18" t="s">
        <v>58</v>
      </c>
      <c r="AC142" s="1" t="str" cm="1">
        <f t="array" ref="AC142">INDEX('[1]Field Info_2021'!$P:$P, MATCH(1, ($C142='[1]Field Info_2021'!$B:$B) * ($A142='[1]Field Info_2021'!$A:$A), 0))</f>
        <v>Corn</v>
      </c>
      <c r="AD142" s="18" t="s">
        <v>103</v>
      </c>
      <c r="AE142" s="18" t="s">
        <v>103</v>
      </c>
      <c r="AF142" s="18" t="s">
        <v>58</v>
      </c>
      <c r="AG142" s="1" t="s">
        <v>103</v>
      </c>
      <c r="AH142" s="1" t="s">
        <v>72</v>
      </c>
      <c r="AI142" s="18" t="s">
        <v>122</v>
      </c>
      <c r="AJ142" s="18">
        <v>200</v>
      </c>
      <c r="AK142" s="18" t="s">
        <v>63</v>
      </c>
      <c r="AL142" s="18">
        <v>0</v>
      </c>
      <c r="AM142" s="18" t="s">
        <v>63</v>
      </c>
      <c r="AN142" s="18">
        <v>0</v>
      </c>
      <c r="AO142" s="18" t="s">
        <v>63</v>
      </c>
      <c r="AP142" s="18" t="s">
        <v>95</v>
      </c>
      <c r="AQ142" s="18" t="s">
        <v>55</v>
      </c>
      <c r="AR142" s="18" t="s">
        <v>123</v>
      </c>
      <c r="AS142" s="1" t="s">
        <v>124</v>
      </c>
      <c r="AT142" s="18" t="s">
        <v>125</v>
      </c>
      <c r="AU142" s="1" t="s">
        <v>69</v>
      </c>
      <c r="AV142" t="s">
        <v>69</v>
      </c>
      <c r="AW142" s="18" t="s">
        <v>103</v>
      </c>
      <c r="AX142">
        <v>2021</v>
      </c>
      <c r="AY142">
        <f t="shared" si="0"/>
        <v>5</v>
      </c>
    </row>
    <row r="143" spans="1:51" customFormat="1" ht="15.75" x14ac:dyDescent="0.25">
      <c r="A143" s="9">
        <v>4</v>
      </c>
      <c r="B143" s="10">
        <v>44279</v>
      </c>
      <c r="C143" s="11" t="s">
        <v>121</v>
      </c>
      <c r="D143" s="11">
        <v>9.6999999999999993</v>
      </c>
      <c r="E143" s="16">
        <v>41</v>
      </c>
      <c r="F143" s="13">
        <v>0.23658536585365852</v>
      </c>
      <c r="G143" s="11">
        <v>3.09</v>
      </c>
      <c r="H143" s="14">
        <v>60</v>
      </c>
      <c r="K143" s="15">
        <v>2.3208307110849373E-3</v>
      </c>
      <c r="L143" s="15">
        <v>0.13924984266509624</v>
      </c>
      <c r="M143" s="11" t="s">
        <v>103</v>
      </c>
      <c r="N143" s="17"/>
      <c r="P143" s="18">
        <v>60</v>
      </c>
      <c r="Q143" s="18" t="s">
        <v>53</v>
      </c>
      <c r="R143" s="18" t="s">
        <v>103</v>
      </c>
      <c r="S143" s="18" t="s">
        <v>103</v>
      </c>
      <c r="T143" s="18" t="s">
        <v>54</v>
      </c>
      <c r="U143" s="18" t="s">
        <v>55</v>
      </c>
      <c r="V143" s="18" t="s">
        <v>103</v>
      </c>
      <c r="W143" s="18" t="s">
        <v>103</v>
      </c>
      <c r="X143" s="18">
        <v>4</v>
      </c>
      <c r="Y143" s="18" t="s">
        <v>56</v>
      </c>
      <c r="Z143" s="18">
        <v>4</v>
      </c>
      <c r="AA143" s="18" t="s">
        <v>57</v>
      </c>
      <c r="AB143" s="18" t="s">
        <v>58</v>
      </c>
      <c r="AC143" s="1" t="str" cm="1">
        <f t="array" ref="AC143">INDEX('[1]Field Info_2021'!$P:$P, MATCH(1, ($C143='[1]Field Info_2021'!$B:$B) * ($A143='[1]Field Info_2021'!$A:$A), 0))</f>
        <v>Corn</v>
      </c>
      <c r="AD143" s="18" t="s">
        <v>103</v>
      </c>
      <c r="AE143" s="18" t="s">
        <v>103</v>
      </c>
      <c r="AF143" s="18" t="s">
        <v>58</v>
      </c>
      <c r="AG143" s="1" t="s">
        <v>103</v>
      </c>
      <c r="AH143" s="1" t="s">
        <v>72</v>
      </c>
      <c r="AI143" s="18" t="s">
        <v>122</v>
      </c>
      <c r="AJ143" s="18">
        <v>200</v>
      </c>
      <c r="AK143" s="18" t="s">
        <v>63</v>
      </c>
      <c r="AL143" s="18">
        <v>0</v>
      </c>
      <c r="AM143" s="18" t="s">
        <v>63</v>
      </c>
      <c r="AN143" s="18">
        <v>0</v>
      </c>
      <c r="AO143" s="18" t="s">
        <v>63</v>
      </c>
      <c r="AP143" s="18" t="s">
        <v>95</v>
      </c>
      <c r="AQ143" s="18" t="s">
        <v>55</v>
      </c>
      <c r="AR143" s="18" t="s">
        <v>123</v>
      </c>
      <c r="AS143" s="1" t="s">
        <v>124</v>
      </c>
      <c r="AT143" s="18" t="s">
        <v>125</v>
      </c>
      <c r="AU143" s="1" t="s">
        <v>69</v>
      </c>
      <c r="AV143" t="s">
        <v>69</v>
      </c>
      <c r="AW143" s="18" t="s">
        <v>103</v>
      </c>
      <c r="AX143">
        <v>2021</v>
      </c>
      <c r="AY143">
        <f t="shared" si="0"/>
        <v>3</v>
      </c>
    </row>
    <row r="144" spans="1:51" customFormat="1" ht="15.75" x14ac:dyDescent="0.25">
      <c r="A144" s="9">
        <v>4</v>
      </c>
      <c r="B144" s="10">
        <v>44279</v>
      </c>
      <c r="C144" s="11" t="s">
        <v>126</v>
      </c>
      <c r="D144" s="11">
        <v>8.5</v>
      </c>
      <c r="E144" s="16">
        <v>19</v>
      </c>
      <c r="F144" s="13">
        <v>0.44736842105263158</v>
      </c>
      <c r="G144" s="11">
        <v>2.66</v>
      </c>
      <c r="H144" s="14">
        <v>10</v>
      </c>
      <c r="K144" s="15">
        <v>2.266706643856153E-2</v>
      </c>
      <c r="L144" s="15">
        <v>0.22667066438561528</v>
      </c>
      <c r="M144" s="16" t="s">
        <v>103</v>
      </c>
      <c r="N144" s="17"/>
      <c r="P144" s="18">
        <v>10</v>
      </c>
      <c r="Q144" s="18" t="s">
        <v>53</v>
      </c>
      <c r="R144" s="18" t="s">
        <v>103</v>
      </c>
      <c r="S144" s="18" t="s">
        <v>103</v>
      </c>
      <c r="T144" s="18" t="s">
        <v>110</v>
      </c>
      <c r="U144" s="18" t="s">
        <v>58</v>
      </c>
      <c r="V144" s="18">
        <v>50</v>
      </c>
      <c r="W144" s="18" t="s">
        <v>56</v>
      </c>
      <c r="X144" s="18">
        <v>4</v>
      </c>
      <c r="Y144" s="18" t="s">
        <v>56</v>
      </c>
      <c r="Z144" s="18">
        <v>4</v>
      </c>
      <c r="AA144" s="18" t="s">
        <v>57</v>
      </c>
      <c r="AB144" s="18" t="s">
        <v>55</v>
      </c>
      <c r="AC144" s="1" t="str" cm="1">
        <f t="array" ref="AC144">INDEX('[1]Field Info_2021'!$P:$P, MATCH(1, ($C144='[1]Field Info_2021'!$B:$B) * ($A144='[1]Field Info_2021'!$A:$A), 0))</f>
        <v>Corn</v>
      </c>
      <c r="AD144" s="18" t="s">
        <v>103</v>
      </c>
      <c r="AE144" s="18" t="s">
        <v>103</v>
      </c>
      <c r="AF144" s="18" t="s">
        <v>58</v>
      </c>
      <c r="AG144" s="1" t="s">
        <v>103</v>
      </c>
      <c r="AH144" s="1" t="s">
        <v>72</v>
      </c>
      <c r="AI144" s="18" t="s">
        <v>94</v>
      </c>
      <c r="AJ144" s="18">
        <v>65</v>
      </c>
      <c r="AK144" s="18" t="s">
        <v>63</v>
      </c>
      <c r="AL144" s="18">
        <v>120</v>
      </c>
      <c r="AM144" s="18" t="s">
        <v>63</v>
      </c>
      <c r="AN144" s="18">
        <v>0</v>
      </c>
      <c r="AO144" s="18" t="s">
        <v>63</v>
      </c>
      <c r="AP144" s="18" t="s">
        <v>95</v>
      </c>
      <c r="AQ144" s="18" t="s">
        <v>55</v>
      </c>
      <c r="AR144" t="s">
        <v>65</v>
      </c>
      <c r="AS144" t="s">
        <v>65</v>
      </c>
      <c r="AT144" t="s">
        <v>65</v>
      </c>
      <c r="AU144" s="1" t="s">
        <v>69</v>
      </c>
      <c r="AV144" t="s">
        <v>69</v>
      </c>
      <c r="AW144" s="18" t="s">
        <v>103</v>
      </c>
      <c r="AX144">
        <v>2021</v>
      </c>
      <c r="AY144">
        <f t="shared" si="0"/>
        <v>3</v>
      </c>
    </row>
    <row r="145" spans="1:51" customFormat="1" ht="15.75" x14ac:dyDescent="0.25">
      <c r="A145" s="9">
        <v>4</v>
      </c>
      <c r="B145" s="10">
        <v>44316</v>
      </c>
      <c r="C145" s="11" t="s">
        <v>126</v>
      </c>
      <c r="D145" s="11">
        <v>6.2</v>
      </c>
      <c r="E145" s="16">
        <v>45</v>
      </c>
      <c r="F145" s="13">
        <v>0.13777777777777778</v>
      </c>
      <c r="G145" s="11">
        <v>8.06</v>
      </c>
      <c r="H145" s="14">
        <v>10</v>
      </c>
      <c r="K145" s="15">
        <v>2.1152542372881354E-2</v>
      </c>
      <c r="L145" s="15">
        <v>0.21152542372881356</v>
      </c>
      <c r="M145" s="16">
        <v>2</v>
      </c>
      <c r="N145" s="17"/>
      <c r="P145" s="18">
        <v>10</v>
      </c>
      <c r="Q145" s="18" t="s">
        <v>53</v>
      </c>
      <c r="R145" s="18" t="s">
        <v>103</v>
      </c>
      <c r="S145" s="18" t="s">
        <v>103</v>
      </c>
      <c r="T145" s="18" t="s">
        <v>110</v>
      </c>
      <c r="U145" s="18" t="s">
        <v>58</v>
      </c>
      <c r="V145" s="18">
        <v>50</v>
      </c>
      <c r="W145" s="18" t="s">
        <v>56</v>
      </c>
      <c r="X145" s="18">
        <v>4</v>
      </c>
      <c r="Y145" s="18" t="s">
        <v>56</v>
      </c>
      <c r="Z145" s="18">
        <v>4</v>
      </c>
      <c r="AA145" s="18" t="s">
        <v>57</v>
      </c>
      <c r="AB145" s="18" t="s">
        <v>55</v>
      </c>
      <c r="AC145" s="1" t="str" cm="1">
        <f t="array" ref="AC145">INDEX('[1]Field Info_2021'!$P:$P, MATCH(1, ($C145='[1]Field Info_2021'!$B:$B) * ($A145='[1]Field Info_2021'!$A:$A), 0))</f>
        <v>Corn</v>
      </c>
      <c r="AD145" s="18" t="s">
        <v>103</v>
      </c>
      <c r="AE145" s="18" t="s">
        <v>103</v>
      </c>
      <c r="AF145" s="18" t="s">
        <v>58</v>
      </c>
      <c r="AG145" s="1" t="s">
        <v>103</v>
      </c>
      <c r="AH145" s="1" t="s">
        <v>72</v>
      </c>
      <c r="AI145" s="18" t="s">
        <v>94</v>
      </c>
      <c r="AJ145" s="18">
        <v>65</v>
      </c>
      <c r="AK145" s="18" t="s">
        <v>63</v>
      </c>
      <c r="AL145" s="18">
        <v>120</v>
      </c>
      <c r="AM145" s="18" t="s">
        <v>63</v>
      </c>
      <c r="AN145" s="18">
        <v>0</v>
      </c>
      <c r="AO145" s="18" t="s">
        <v>63</v>
      </c>
      <c r="AP145" s="18" t="s">
        <v>95</v>
      </c>
      <c r="AQ145" s="18" t="s">
        <v>55</v>
      </c>
      <c r="AR145" t="s">
        <v>65</v>
      </c>
      <c r="AS145" t="s">
        <v>65</v>
      </c>
      <c r="AT145" t="s">
        <v>65</v>
      </c>
      <c r="AU145" s="1" t="s">
        <v>69</v>
      </c>
      <c r="AV145" t="s">
        <v>69</v>
      </c>
      <c r="AW145" s="18" t="s">
        <v>103</v>
      </c>
      <c r="AX145">
        <v>2021</v>
      </c>
      <c r="AY145">
        <f t="shared" si="0"/>
        <v>4</v>
      </c>
    </row>
    <row r="146" spans="1:51" customFormat="1" ht="15.75" x14ac:dyDescent="0.25">
      <c r="A146" s="9">
        <v>4</v>
      </c>
      <c r="B146" s="10">
        <v>44318</v>
      </c>
      <c r="C146" s="11" t="s">
        <v>126</v>
      </c>
      <c r="D146" s="11">
        <v>6.9</v>
      </c>
      <c r="E146" s="16">
        <v>89</v>
      </c>
      <c r="F146" s="13">
        <v>7.7528089887640456E-2</v>
      </c>
      <c r="G146" s="11">
        <v>7.57</v>
      </c>
      <c r="H146" s="14">
        <v>10</v>
      </c>
      <c r="K146" s="15">
        <v>1.1179009359695822E-2</v>
      </c>
      <c r="L146" s="15">
        <v>0.11179009359695821</v>
      </c>
      <c r="M146" s="16">
        <v>2</v>
      </c>
      <c r="N146" s="17"/>
      <c r="P146" s="18">
        <v>10</v>
      </c>
      <c r="Q146" s="18" t="s">
        <v>53</v>
      </c>
      <c r="R146" s="18" t="s">
        <v>103</v>
      </c>
      <c r="S146" s="18" t="s">
        <v>103</v>
      </c>
      <c r="T146" s="18" t="s">
        <v>110</v>
      </c>
      <c r="U146" s="18" t="s">
        <v>58</v>
      </c>
      <c r="V146" s="18">
        <v>50</v>
      </c>
      <c r="W146" s="18" t="s">
        <v>56</v>
      </c>
      <c r="X146" s="18">
        <v>4</v>
      </c>
      <c r="Y146" s="18" t="s">
        <v>56</v>
      </c>
      <c r="Z146" s="18">
        <v>4</v>
      </c>
      <c r="AA146" s="18" t="s">
        <v>57</v>
      </c>
      <c r="AB146" s="18" t="s">
        <v>55</v>
      </c>
      <c r="AC146" s="1" t="str" cm="1">
        <f t="array" ref="AC146">INDEX('[1]Field Info_2021'!$P:$P, MATCH(1, ($C146='[1]Field Info_2021'!$B:$B) * ($A146='[1]Field Info_2021'!$A:$A), 0))</f>
        <v>Corn</v>
      </c>
      <c r="AD146" s="18" t="s">
        <v>103</v>
      </c>
      <c r="AE146" s="18" t="s">
        <v>103</v>
      </c>
      <c r="AF146" s="18" t="s">
        <v>58</v>
      </c>
      <c r="AG146" s="1" t="s">
        <v>103</v>
      </c>
      <c r="AH146" s="1" t="s">
        <v>72</v>
      </c>
      <c r="AI146" s="18" t="s">
        <v>94</v>
      </c>
      <c r="AJ146" s="18">
        <v>65</v>
      </c>
      <c r="AK146" s="18" t="s">
        <v>63</v>
      </c>
      <c r="AL146" s="18">
        <v>120</v>
      </c>
      <c r="AM146" s="18" t="s">
        <v>63</v>
      </c>
      <c r="AN146" s="18">
        <v>0</v>
      </c>
      <c r="AO146" s="18" t="s">
        <v>63</v>
      </c>
      <c r="AP146" s="18" t="s">
        <v>95</v>
      </c>
      <c r="AQ146" s="18" t="s">
        <v>55</v>
      </c>
      <c r="AR146" t="s">
        <v>65</v>
      </c>
      <c r="AS146" t="s">
        <v>65</v>
      </c>
      <c r="AT146" t="s">
        <v>65</v>
      </c>
      <c r="AU146" s="1" t="s">
        <v>69</v>
      </c>
      <c r="AV146" t="s">
        <v>69</v>
      </c>
      <c r="AW146" s="18" t="s">
        <v>103</v>
      </c>
      <c r="AX146">
        <v>2021</v>
      </c>
      <c r="AY146">
        <f t="shared" si="0"/>
        <v>5</v>
      </c>
    </row>
    <row r="147" spans="1:51" customFormat="1" ht="15.75" x14ac:dyDescent="0.25">
      <c r="A147" s="9">
        <v>4</v>
      </c>
      <c r="B147" s="10">
        <v>44347</v>
      </c>
      <c r="C147" s="11" t="s">
        <v>126</v>
      </c>
      <c r="D147" s="11">
        <v>5.25</v>
      </c>
      <c r="E147" s="16">
        <v>29.8</v>
      </c>
      <c r="F147" s="13">
        <v>0.1761744966442953</v>
      </c>
      <c r="G147" s="11">
        <v>6.64</v>
      </c>
      <c r="H147" s="14">
        <v>10</v>
      </c>
      <c r="K147" s="15">
        <v>2.2282272180030871E-2</v>
      </c>
      <c r="L147" s="15">
        <v>0.22282272180030871</v>
      </c>
      <c r="M147" s="16">
        <v>1.5</v>
      </c>
      <c r="N147" s="17"/>
      <c r="P147" s="18">
        <v>10</v>
      </c>
      <c r="Q147" s="18" t="s">
        <v>53</v>
      </c>
      <c r="R147" s="18" t="s">
        <v>103</v>
      </c>
      <c r="S147" s="18" t="s">
        <v>103</v>
      </c>
      <c r="T147" s="18" t="s">
        <v>110</v>
      </c>
      <c r="U147" s="18" t="s">
        <v>58</v>
      </c>
      <c r="V147" s="18">
        <v>50</v>
      </c>
      <c r="W147" s="18" t="s">
        <v>56</v>
      </c>
      <c r="X147" s="18">
        <v>4</v>
      </c>
      <c r="Y147" s="18" t="s">
        <v>56</v>
      </c>
      <c r="Z147" s="18">
        <v>4</v>
      </c>
      <c r="AA147" s="18" t="s">
        <v>57</v>
      </c>
      <c r="AB147" s="18" t="s">
        <v>55</v>
      </c>
      <c r="AC147" s="1" t="str" cm="1">
        <f t="array" ref="AC147">INDEX('[1]Field Info_2021'!$P:$P, MATCH(1, ($C147='[1]Field Info_2021'!$B:$B) * ($A147='[1]Field Info_2021'!$A:$A), 0))</f>
        <v>Corn</v>
      </c>
      <c r="AD147" s="18" t="s">
        <v>103</v>
      </c>
      <c r="AE147" s="18" t="s">
        <v>103</v>
      </c>
      <c r="AF147" s="18" t="s">
        <v>58</v>
      </c>
      <c r="AG147" s="1" t="s">
        <v>103</v>
      </c>
      <c r="AH147" s="1" t="s">
        <v>72</v>
      </c>
      <c r="AI147" s="18" t="s">
        <v>94</v>
      </c>
      <c r="AJ147" s="18">
        <v>65</v>
      </c>
      <c r="AK147" s="18" t="s">
        <v>63</v>
      </c>
      <c r="AL147" s="18">
        <v>120</v>
      </c>
      <c r="AM147" s="18" t="s">
        <v>63</v>
      </c>
      <c r="AN147" s="18">
        <v>0</v>
      </c>
      <c r="AO147" s="18" t="s">
        <v>63</v>
      </c>
      <c r="AP147" s="18" t="s">
        <v>95</v>
      </c>
      <c r="AQ147" s="18" t="s">
        <v>55</v>
      </c>
      <c r="AR147" t="s">
        <v>65</v>
      </c>
      <c r="AS147" t="s">
        <v>65</v>
      </c>
      <c r="AT147" t="s">
        <v>65</v>
      </c>
      <c r="AU147" s="1" t="s">
        <v>69</v>
      </c>
      <c r="AV147" t="s">
        <v>69</v>
      </c>
      <c r="AW147" s="18" t="s">
        <v>103</v>
      </c>
      <c r="AX147">
        <v>2021</v>
      </c>
      <c r="AY147">
        <f t="shared" si="0"/>
        <v>5</v>
      </c>
    </row>
    <row r="148" spans="1:51" customFormat="1" ht="15.75" x14ac:dyDescent="0.25">
      <c r="A148" s="9">
        <v>4</v>
      </c>
      <c r="B148" s="10">
        <v>44315</v>
      </c>
      <c r="C148" s="11">
        <v>1</v>
      </c>
      <c r="D148" s="11">
        <v>3.8</v>
      </c>
      <c r="E148" s="16">
        <v>1</v>
      </c>
      <c r="F148" s="13">
        <v>3.8</v>
      </c>
      <c r="G148" s="11">
        <v>17.62</v>
      </c>
      <c r="H148" s="14">
        <v>25</v>
      </c>
      <c r="K148" s="15">
        <v>0.51014994973456329</v>
      </c>
      <c r="L148" s="15">
        <v>12.753748743364079</v>
      </c>
      <c r="M148" s="16" t="s">
        <v>103</v>
      </c>
      <c r="N148" s="17"/>
      <c r="P148" s="41">
        <v>25</v>
      </c>
      <c r="Q148" s="41" t="s">
        <v>53</v>
      </c>
      <c r="R148" s="41" t="s">
        <v>103</v>
      </c>
      <c r="S148" s="41" t="s">
        <v>103</v>
      </c>
      <c r="T148" s="41" t="s">
        <v>110</v>
      </c>
      <c r="U148" s="41" t="s">
        <v>58</v>
      </c>
      <c r="V148" s="41">
        <v>50</v>
      </c>
      <c r="W148" s="41" t="s">
        <v>56</v>
      </c>
      <c r="X148" s="41">
        <v>4</v>
      </c>
      <c r="Y148" s="41" t="s">
        <v>56</v>
      </c>
      <c r="Z148" s="41">
        <v>4</v>
      </c>
      <c r="AA148" s="41" t="s">
        <v>57</v>
      </c>
      <c r="AB148" s="41" t="s">
        <v>103</v>
      </c>
      <c r="AC148" s="1" t="str" cm="1">
        <f t="array" ref="AC148">INDEX('[1]Field Info_2021'!$P:$P, MATCH(1, ($C148='[1]Field Info_2021'!$B:$B) * ($A148='[1]Field Info_2021'!$A:$A), 0))</f>
        <v>Corn</v>
      </c>
      <c r="AD148" s="41" t="s">
        <v>103</v>
      </c>
      <c r="AE148" s="41" t="s">
        <v>103</v>
      </c>
      <c r="AF148" s="41" t="s">
        <v>103</v>
      </c>
      <c r="AG148" s="1" t="s">
        <v>103</v>
      </c>
      <c r="AH148" s="1" t="s">
        <v>72</v>
      </c>
      <c r="AI148" s="41" t="s">
        <v>103</v>
      </c>
      <c r="AJ148" s="41" t="s">
        <v>103</v>
      </c>
      <c r="AK148" s="41" t="s">
        <v>103</v>
      </c>
      <c r="AL148" s="41" t="s">
        <v>103</v>
      </c>
      <c r="AM148" s="41" t="s">
        <v>103</v>
      </c>
      <c r="AN148" s="41" t="s">
        <v>103</v>
      </c>
      <c r="AO148" s="41" t="s">
        <v>103</v>
      </c>
      <c r="AP148" s="41" t="s">
        <v>95</v>
      </c>
      <c r="AQ148" s="41" t="s">
        <v>55</v>
      </c>
      <c r="AR148" t="s">
        <v>65</v>
      </c>
      <c r="AS148" t="s">
        <v>65</v>
      </c>
      <c r="AT148" t="s">
        <v>65</v>
      </c>
      <c r="AU148" s="1" t="s">
        <v>69</v>
      </c>
      <c r="AV148" t="s">
        <v>69</v>
      </c>
      <c r="AW148" s="18" t="s">
        <v>103</v>
      </c>
      <c r="AX148">
        <v>2021</v>
      </c>
      <c r="AY148">
        <f t="shared" si="0"/>
        <v>4</v>
      </c>
    </row>
    <row r="149" spans="1:51" customFormat="1" ht="12.95" customHeight="1" x14ac:dyDescent="0.25">
      <c r="A149" s="9">
        <v>5</v>
      </c>
      <c r="B149" s="10">
        <v>44315</v>
      </c>
      <c r="C149" s="11" t="s">
        <v>127</v>
      </c>
      <c r="D149" s="11">
        <v>4.5</v>
      </c>
      <c r="E149" s="12">
        <v>10</v>
      </c>
      <c r="F149" s="13">
        <v>0.45</v>
      </c>
      <c r="G149" s="11">
        <v>3.62</v>
      </c>
      <c r="H149" s="14">
        <v>15</v>
      </c>
      <c r="K149" s="15">
        <v>2.068607911956119E-2</v>
      </c>
      <c r="L149" s="15">
        <v>0.31029118679341788</v>
      </c>
      <c r="M149" s="16">
        <v>1.1000000000000001</v>
      </c>
      <c r="N149" s="17"/>
      <c r="P149" s="11">
        <v>15</v>
      </c>
      <c r="Q149" s="18" t="s">
        <v>53</v>
      </c>
      <c r="R149" s="18" t="s">
        <v>103</v>
      </c>
      <c r="S149" s="18" t="s">
        <v>103</v>
      </c>
      <c r="T149" s="18" t="s">
        <v>54</v>
      </c>
      <c r="U149" s="18" t="s">
        <v>128</v>
      </c>
      <c r="V149" s="18" t="s">
        <v>103</v>
      </c>
      <c r="W149" s="18" t="s">
        <v>103</v>
      </c>
      <c r="X149" s="18">
        <v>4</v>
      </c>
      <c r="Y149" s="18" t="s">
        <v>56</v>
      </c>
      <c r="Z149" s="19" t="s">
        <v>129</v>
      </c>
      <c r="AA149" s="18" t="s">
        <v>57</v>
      </c>
      <c r="AB149" s="18" t="s">
        <v>58</v>
      </c>
      <c r="AC149" s="1" t="str" cm="1">
        <f t="array" ref="AC149">INDEX('[1]Field Info_2021'!$P:$P, MATCH(1, ($C149='[1]Field Info_2021'!$B:$B) * ($A149='[1]Field Info_2021'!$A:$A), 0))</f>
        <v>Corn</v>
      </c>
      <c r="AD149" s="18" t="s">
        <v>60</v>
      </c>
      <c r="AE149" s="18">
        <v>44.1</v>
      </c>
      <c r="AF149" s="18" t="s">
        <v>58</v>
      </c>
      <c r="AG149" s="1" t="s">
        <v>130</v>
      </c>
      <c r="AH149" s="18" t="s">
        <v>61</v>
      </c>
      <c r="AI149" s="18" t="s">
        <v>94</v>
      </c>
      <c r="AJ149" s="18">
        <v>28</v>
      </c>
      <c r="AK149" s="18" t="s">
        <v>63</v>
      </c>
      <c r="AL149" s="18">
        <v>175</v>
      </c>
      <c r="AM149" s="18" t="s">
        <v>63</v>
      </c>
      <c r="AN149" s="18">
        <v>0</v>
      </c>
      <c r="AO149" s="18" t="s">
        <v>63</v>
      </c>
      <c r="AP149" s="18" t="s">
        <v>95</v>
      </c>
      <c r="AQ149" s="18" t="s">
        <v>55</v>
      </c>
      <c r="AR149" t="s">
        <v>65</v>
      </c>
      <c r="AS149" t="s">
        <v>65</v>
      </c>
      <c r="AT149" t="s">
        <v>65</v>
      </c>
      <c r="AU149" s="1" t="s">
        <v>75</v>
      </c>
      <c r="AV149" t="s">
        <v>76</v>
      </c>
      <c r="AW149" s="18">
        <v>100</v>
      </c>
      <c r="AX149">
        <v>2021</v>
      </c>
      <c r="AY149">
        <f t="shared" si="0"/>
        <v>4</v>
      </c>
    </row>
    <row r="150" spans="1:51" customFormat="1" ht="14.1" customHeight="1" x14ac:dyDescent="0.25">
      <c r="A150" s="9">
        <v>5</v>
      </c>
      <c r="B150" s="10">
        <v>44323</v>
      </c>
      <c r="C150" s="11" t="s">
        <v>127</v>
      </c>
      <c r="D150" s="11">
        <v>4.5999999999999996</v>
      </c>
      <c r="E150" s="12">
        <v>10</v>
      </c>
      <c r="F150" s="13">
        <v>0.45999999999999996</v>
      </c>
      <c r="G150" s="11">
        <v>3.79</v>
      </c>
      <c r="H150" s="14">
        <v>15</v>
      </c>
      <c r="K150" s="15">
        <v>2.2138803153494768E-2</v>
      </c>
      <c r="L150" s="15">
        <v>0.33208204730242152</v>
      </c>
      <c r="M150" s="16">
        <v>1.1000000000000001</v>
      </c>
      <c r="N150" s="17"/>
      <c r="P150" s="11">
        <v>15</v>
      </c>
      <c r="Q150" s="18" t="s">
        <v>53</v>
      </c>
      <c r="R150" s="18" t="s">
        <v>103</v>
      </c>
      <c r="S150" s="18" t="s">
        <v>103</v>
      </c>
      <c r="T150" s="18" t="s">
        <v>54</v>
      </c>
      <c r="U150" s="18" t="s">
        <v>128</v>
      </c>
      <c r="V150" s="18" t="s">
        <v>103</v>
      </c>
      <c r="W150" s="18" t="s">
        <v>103</v>
      </c>
      <c r="X150" s="18">
        <v>4</v>
      </c>
      <c r="Y150" s="18" t="s">
        <v>56</v>
      </c>
      <c r="Z150" s="19" t="s">
        <v>129</v>
      </c>
      <c r="AA150" s="18" t="s">
        <v>57</v>
      </c>
      <c r="AB150" s="18" t="s">
        <v>58</v>
      </c>
      <c r="AC150" s="1" t="str" cm="1">
        <f t="array" ref="AC150">INDEX('[1]Field Info_2021'!$P:$P, MATCH(1, ($C150='[1]Field Info_2021'!$B:$B) * ($A150='[1]Field Info_2021'!$A:$A), 0))</f>
        <v>Corn</v>
      </c>
      <c r="AD150" s="18" t="s">
        <v>60</v>
      </c>
      <c r="AE150" s="18">
        <v>44.1</v>
      </c>
      <c r="AF150" s="18" t="s">
        <v>58</v>
      </c>
      <c r="AG150" s="1" t="s">
        <v>130</v>
      </c>
      <c r="AH150" s="18" t="s">
        <v>61</v>
      </c>
      <c r="AI150" s="18" t="s">
        <v>94</v>
      </c>
      <c r="AJ150" s="18">
        <v>28</v>
      </c>
      <c r="AK150" s="18" t="s">
        <v>63</v>
      </c>
      <c r="AL150" s="18">
        <v>175</v>
      </c>
      <c r="AM150" s="18" t="s">
        <v>63</v>
      </c>
      <c r="AN150" s="18">
        <v>0</v>
      </c>
      <c r="AO150" s="18" t="s">
        <v>63</v>
      </c>
      <c r="AP150" s="18" t="s">
        <v>95</v>
      </c>
      <c r="AQ150" s="18" t="s">
        <v>55</v>
      </c>
      <c r="AR150" t="s">
        <v>65</v>
      </c>
      <c r="AS150" t="s">
        <v>65</v>
      </c>
      <c r="AT150" t="s">
        <v>65</v>
      </c>
      <c r="AU150" s="1" t="s">
        <v>75</v>
      </c>
      <c r="AV150" t="s">
        <v>76</v>
      </c>
      <c r="AW150" s="18">
        <v>100</v>
      </c>
      <c r="AX150">
        <v>2021</v>
      </c>
      <c r="AY150">
        <f t="shared" si="0"/>
        <v>5</v>
      </c>
    </row>
    <row r="151" spans="1:51" customFormat="1" ht="9" customHeight="1" x14ac:dyDescent="0.25">
      <c r="A151" s="9">
        <v>5</v>
      </c>
      <c r="B151" s="10">
        <v>44345</v>
      </c>
      <c r="C151" s="11" t="s">
        <v>127</v>
      </c>
      <c r="D151" s="11">
        <v>5</v>
      </c>
      <c r="E151" s="12">
        <v>10</v>
      </c>
      <c r="F151" s="13">
        <v>0.5</v>
      </c>
      <c r="G151" s="11">
        <v>4.09</v>
      </c>
      <c r="H151" s="14">
        <v>15</v>
      </c>
      <c r="K151" s="15">
        <v>2.5968711970228753E-2</v>
      </c>
      <c r="L151" s="15">
        <v>0.38953067955343129</v>
      </c>
      <c r="M151" s="16">
        <v>1.3</v>
      </c>
      <c r="N151" s="17"/>
      <c r="P151" s="11">
        <v>15</v>
      </c>
      <c r="Q151" s="18" t="s">
        <v>53</v>
      </c>
      <c r="R151" s="18" t="s">
        <v>103</v>
      </c>
      <c r="S151" s="18" t="s">
        <v>103</v>
      </c>
      <c r="T151" s="18" t="s">
        <v>54</v>
      </c>
      <c r="U151" s="18" t="s">
        <v>128</v>
      </c>
      <c r="V151" s="18" t="s">
        <v>103</v>
      </c>
      <c r="W151" s="18" t="s">
        <v>103</v>
      </c>
      <c r="X151" s="18">
        <v>4</v>
      </c>
      <c r="Y151" s="18" t="s">
        <v>56</v>
      </c>
      <c r="Z151" s="19" t="s">
        <v>129</v>
      </c>
      <c r="AA151" s="18" t="s">
        <v>57</v>
      </c>
      <c r="AB151" s="18" t="s">
        <v>58</v>
      </c>
      <c r="AC151" s="1" t="str" cm="1">
        <f t="array" ref="AC151">INDEX('[1]Field Info_2021'!$P:$P, MATCH(1, ($C151='[1]Field Info_2021'!$B:$B) * ($A151='[1]Field Info_2021'!$A:$A), 0))</f>
        <v>Corn</v>
      </c>
      <c r="AD151" s="18" t="s">
        <v>60</v>
      </c>
      <c r="AE151" s="18">
        <v>44.1</v>
      </c>
      <c r="AF151" s="18" t="s">
        <v>58</v>
      </c>
      <c r="AG151" s="1" t="s">
        <v>130</v>
      </c>
      <c r="AH151" s="18" t="s">
        <v>61</v>
      </c>
      <c r="AI151" s="18" t="s">
        <v>94</v>
      </c>
      <c r="AJ151" s="18">
        <v>28</v>
      </c>
      <c r="AK151" s="18" t="s">
        <v>63</v>
      </c>
      <c r="AL151" s="18">
        <v>175</v>
      </c>
      <c r="AM151" s="18" t="s">
        <v>63</v>
      </c>
      <c r="AN151" s="18">
        <v>0</v>
      </c>
      <c r="AO151" s="18" t="s">
        <v>63</v>
      </c>
      <c r="AP151" s="18" t="s">
        <v>95</v>
      </c>
      <c r="AQ151" s="18" t="s">
        <v>55</v>
      </c>
      <c r="AR151" t="s">
        <v>65</v>
      </c>
      <c r="AS151" t="s">
        <v>65</v>
      </c>
      <c r="AT151" t="s">
        <v>65</v>
      </c>
      <c r="AU151" s="1" t="s">
        <v>75</v>
      </c>
      <c r="AV151" t="s">
        <v>76</v>
      </c>
      <c r="AW151" s="18">
        <v>100</v>
      </c>
      <c r="AX151">
        <v>2021</v>
      </c>
      <c r="AY151">
        <f t="shared" si="0"/>
        <v>5</v>
      </c>
    </row>
    <row r="152" spans="1:51" customFormat="1" ht="0.95" customHeight="1" x14ac:dyDescent="0.25">
      <c r="A152" s="9">
        <v>5</v>
      </c>
      <c r="B152" s="10">
        <v>44351</v>
      </c>
      <c r="C152" s="11" t="s">
        <v>127</v>
      </c>
      <c r="D152" s="11">
        <v>20</v>
      </c>
      <c r="E152" s="12">
        <v>7.5</v>
      </c>
      <c r="F152" s="13">
        <v>2.6666666666666665</v>
      </c>
      <c r="G152" s="11">
        <v>5.57</v>
      </c>
      <c r="H152" s="14">
        <v>15</v>
      </c>
      <c r="K152" s="15">
        <v>0.18861708319370712</v>
      </c>
      <c r="L152" s="15">
        <v>2.8292562479056067</v>
      </c>
      <c r="M152" s="16">
        <v>2.5</v>
      </c>
      <c r="N152" s="17"/>
      <c r="P152" s="11">
        <v>15</v>
      </c>
      <c r="Q152" s="18" t="s">
        <v>53</v>
      </c>
      <c r="R152" s="18" t="s">
        <v>103</v>
      </c>
      <c r="S152" s="18" t="s">
        <v>103</v>
      </c>
      <c r="T152" s="18" t="s">
        <v>54</v>
      </c>
      <c r="U152" s="18" t="s">
        <v>128</v>
      </c>
      <c r="V152" s="18" t="s">
        <v>103</v>
      </c>
      <c r="W152" s="18" t="s">
        <v>103</v>
      </c>
      <c r="X152" s="18">
        <v>4</v>
      </c>
      <c r="Y152" s="18" t="s">
        <v>56</v>
      </c>
      <c r="Z152" s="19" t="s">
        <v>129</v>
      </c>
      <c r="AA152" s="18" t="s">
        <v>57</v>
      </c>
      <c r="AB152" s="18" t="s">
        <v>58</v>
      </c>
      <c r="AC152" t="s">
        <v>59</v>
      </c>
      <c r="AD152" s="18" t="s">
        <v>60</v>
      </c>
      <c r="AE152" s="18">
        <v>44.1</v>
      </c>
      <c r="AF152" s="18" t="s">
        <v>58</v>
      </c>
      <c r="AG152" s="1" t="s">
        <v>130</v>
      </c>
      <c r="AH152" s="18" t="s">
        <v>61</v>
      </c>
      <c r="AI152" s="18" t="s">
        <v>94</v>
      </c>
      <c r="AJ152" s="18">
        <v>28</v>
      </c>
      <c r="AK152" s="18" t="s">
        <v>63</v>
      </c>
      <c r="AL152" s="18">
        <v>175</v>
      </c>
      <c r="AM152" s="18" t="s">
        <v>63</v>
      </c>
      <c r="AN152" s="18">
        <v>0</v>
      </c>
      <c r="AO152" s="18" t="s">
        <v>63</v>
      </c>
      <c r="AP152" s="18" t="s">
        <v>95</v>
      </c>
      <c r="AQ152" s="18" t="s">
        <v>55</v>
      </c>
      <c r="AR152" t="s">
        <v>65</v>
      </c>
      <c r="AS152" t="s">
        <v>65</v>
      </c>
      <c r="AT152" t="s">
        <v>65</v>
      </c>
      <c r="AU152" s="1" t="s">
        <v>75</v>
      </c>
      <c r="AV152" t="s">
        <v>76</v>
      </c>
      <c r="AW152" s="18">
        <v>100</v>
      </c>
      <c r="AX152">
        <v>2021</v>
      </c>
      <c r="AY152">
        <f t="shared" si="0"/>
        <v>6</v>
      </c>
    </row>
    <row r="153" spans="1:51" customFormat="1" ht="21.95" customHeight="1" x14ac:dyDescent="0.25">
      <c r="A153" s="9">
        <v>5</v>
      </c>
      <c r="B153" s="10">
        <v>44380</v>
      </c>
      <c r="C153" s="11" t="s">
        <v>127</v>
      </c>
      <c r="D153" s="11">
        <v>2</v>
      </c>
      <c r="E153" s="12">
        <v>10</v>
      </c>
      <c r="F153" s="13">
        <v>0.2</v>
      </c>
      <c r="G153" s="11">
        <v>4.43</v>
      </c>
      <c r="H153" s="14">
        <v>15</v>
      </c>
      <c r="K153" s="15">
        <v>1.1250992080989083E-2</v>
      </c>
      <c r="L153" s="15">
        <v>0.16876488121483624</v>
      </c>
      <c r="M153" s="16">
        <v>0.8</v>
      </c>
      <c r="N153" s="17"/>
      <c r="P153" s="11">
        <v>15</v>
      </c>
      <c r="Q153" s="18" t="s">
        <v>53</v>
      </c>
      <c r="R153" s="18" t="s">
        <v>103</v>
      </c>
      <c r="S153" s="18" t="s">
        <v>103</v>
      </c>
      <c r="T153" s="18" t="s">
        <v>54</v>
      </c>
      <c r="U153" s="18" t="s">
        <v>128</v>
      </c>
      <c r="V153" s="18" t="s">
        <v>103</v>
      </c>
      <c r="W153" s="18" t="s">
        <v>103</v>
      </c>
      <c r="X153" s="18">
        <v>4</v>
      </c>
      <c r="Y153" s="18" t="s">
        <v>56</v>
      </c>
      <c r="Z153" s="19" t="s">
        <v>129</v>
      </c>
      <c r="AA153" s="18" t="s">
        <v>57</v>
      </c>
      <c r="AB153" s="18" t="s">
        <v>58</v>
      </c>
      <c r="AC153" s="1" t="str" cm="1">
        <f t="array" ref="AC153">INDEX('[1]Field Info_2021'!$P:$P, MATCH(1, ($C153='[1]Field Info_2021'!$B:$B) * ($A153='[1]Field Info_2021'!$A:$A), 0))</f>
        <v>Corn</v>
      </c>
      <c r="AD153" s="18" t="s">
        <v>60</v>
      </c>
      <c r="AE153" s="18">
        <v>44.1</v>
      </c>
      <c r="AF153" s="18" t="s">
        <v>58</v>
      </c>
      <c r="AG153" s="1" t="s">
        <v>130</v>
      </c>
      <c r="AH153" s="18" t="s">
        <v>61</v>
      </c>
      <c r="AI153" s="18" t="s">
        <v>94</v>
      </c>
      <c r="AJ153" s="18">
        <v>28</v>
      </c>
      <c r="AK153" s="18" t="s">
        <v>63</v>
      </c>
      <c r="AL153" s="18">
        <v>175</v>
      </c>
      <c r="AM153" s="18" t="s">
        <v>63</v>
      </c>
      <c r="AN153" s="18">
        <v>0</v>
      </c>
      <c r="AO153" s="18" t="s">
        <v>63</v>
      </c>
      <c r="AP153" s="18" t="s">
        <v>95</v>
      </c>
      <c r="AQ153" s="18" t="s">
        <v>55</v>
      </c>
      <c r="AR153" t="s">
        <v>65</v>
      </c>
      <c r="AS153" t="s">
        <v>65</v>
      </c>
      <c r="AT153" t="s">
        <v>65</v>
      </c>
      <c r="AU153" s="1" t="s">
        <v>75</v>
      </c>
      <c r="AV153" t="s">
        <v>76</v>
      </c>
      <c r="AW153" s="18">
        <v>100</v>
      </c>
      <c r="AX153">
        <v>2021</v>
      </c>
      <c r="AY153">
        <f t="shared" si="0"/>
        <v>7</v>
      </c>
    </row>
    <row r="154" spans="1:51" customFormat="1" ht="15.95" customHeight="1" x14ac:dyDescent="0.25">
      <c r="A154" s="9">
        <v>5</v>
      </c>
      <c r="B154" s="10">
        <v>44387</v>
      </c>
      <c r="C154" s="11" t="s">
        <v>127</v>
      </c>
      <c r="D154" s="11">
        <v>0.8</v>
      </c>
      <c r="E154" s="12">
        <v>10</v>
      </c>
      <c r="F154" s="13">
        <v>0.08</v>
      </c>
      <c r="G154" s="11">
        <v>3.6</v>
      </c>
      <c r="H154" s="14">
        <v>15</v>
      </c>
      <c r="K154" s="15">
        <v>3.6572073581544653E-3</v>
      </c>
      <c r="L154" s="15">
        <v>5.4858110372316977E-2</v>
      </c>
      <c r="M154" s="16">
        <v>0.65</v>
      </c>
      <c r="N154" s="17"/>
      <c r="P154" s="11">
        <v>15</v>
      </c>
      <c r="Q154" s="18" t="s">
        <v>53</v>
      </c>
      <c r="R154" s="18" t="s">
        <v>103</v>
      </c>
      <c r="S154" s="18" t="s">
        <v>103</v>
      </c>
      <c r="T154" s="18" t="s">
        <v>54</v>
      </c>
      <c r="U154" s="18" t="s">
        <v>128</v>
      </c>
      <c r="V154" s="18" t="s">
        <v>103</v>
      </c>
      <c r="W154" s="18" t="s">
        <v>103</v>
      </c>
      <c r="X154" s="18">
        <v>4</v>
      </c>
      <c r="Y154" s="18" t="s">
        <v>56</v>
      </c>
      <c r="Z154" s="19" t="s">
        <v>129</v>
      </c>
      <c r="AA154" s="18" t="s">
        <v>57</v>
      </c>
      <c r="AB154" s="18" t="s">
        <v>58</v>
      </c>
      <c r="AC154" s="1" t="str" cm="1">
        <f t="array" ref="AC154">INDEX('[1]Field Info_2021'!$P:$P, MATCH(1, ($C154='[1]Field Info_2021'!$B:$B) * ($A154='[1]Field Info_2021'!$A:$A), 0))</f>
        <v>Corn</v>
      </c>
      <c r="AD154" s="18" t="s">
        <v>60</v>
      </c>
      <c r="AE154" s="18">
        <v>44.1</v>
      </c>
      <c r="AF154" s="18" t="s">
        <v>58</v>
      </c>
      <c r="AG154" s="1" t="s">
        <v>130</v>
      </c>
      <c r="AH154" s="18" t="s">
        <v>61</v>
      </c>
      <c r="AI154" s="18" t="s">
        <v>94</v>
      </c>
      <c r="AJ154" s="18">
        <v>28</v>
      </c>
      <c r="AK154" s="18" t="s">
        <v>63</v>
      </c>
      <c r="AL154" s="18">
        <v>175</v>
      </c>
      <c r="AM154" s="18" t="s">
        <v>63</v>
      </c>
      <c r="AN154" s="18">
        <v>0</v>
      </c>
      <c r="AO154" s="18" t="s">
        <v>63</v>
      </c>
      <c r="AP154" s="18" t="s">
        <v>95</v>
      </c>
      <c r="AQ154" s="18" t="s">
        <v>55</v>
      </c>
      <c r="AR154" t="s">
        <v>65</v>
      </c>
      <c r="AS154" t="s">
        <v>65</v>
      </c>
      <c r="AT154" t="s">
        <v>65</v>
      </c>
      <c r="AU154" s="1" t="s">
        <v>75</v>
      </c>
      <c r="AV154" t="s">
        <v>76</v>
      </c>
      <c r="AW154" s="18">
        <v>100</v>
      </c>
      <c r="AX154">
        <v>2021</v>
      </c>
      <c r="AY154">
        <f t="shared" si="0"/>
        <v>7</v>
      </c>
    </row>
    <row r="155" spans="1:51" customFormat="1" ht="15.95" customHeight="1" x14ac:dyDescent="0.25">
      <c r="A155" s="9">
        <v>5</v>
      </c>
      <c r="B155" s="10">
        <v>44394</v>
      </c>
      <c r="C155" s="11" t="s">
        <v>127</v>
      </c>
      <c r="D155" s="11">
        <v>13.5</v>
      </c>
      <c r="E155" s="12">
        <v>10</v>
      </c>
      <c r="F155" s="13">
        <v>1.35</v>
      </c>
      <c r="G155" s="42">
        <v>4.79</v>
      </c>
      <c r="H155" s="14">
        <v>15</v>
      </c>
      <c r="K155" s="15">
        <v>8.2115733963561977E-2</v>
      </c>
      <c r="L155" s="15"/>
      <c r="M155" s="16">
        <v>1.8</v>
      </c>
      <c r="N155" s="17"/>
      <c r="P155" s="11">
        <v>15</v>
      </c>
      <c r="Q155" s="18" t="s">
        <v>53</v>
      </c>
      <c r="R155" s="18" t="s">
        <v>103</v>
      </c>
      <c r="S155" s="18" t="s">
        <v>103</v>
      </c>
      <c r="T155" s="18" t="s">
        <v>54</v>
      </c>
      <c r="U155" s="18" t="s">
        <v>128</v>
      </c>
      <c r="V155" s="18" t="s">
        <v>103</v>
      </c>
      <c r="W155" s="18" t="s">
        <v>103</v>
      </c>
      <c r="X155" s="18">
        <v>4</v>
      </c>
      <c r="Y155" s="18" t="s">
        <v>56</v>
      </c>
      <c r="Z155" s="19" t="s">
        <v>129</v>
      </c>
      <c r="AA155" s="18" t="s">
        <v>57</v>
      </c>
      <c r="AB155" s="18" t="s">
        <v>58</v>
      </c>
      <c r="AC155" s="1" t="str" cm="1">
        <f t="array" ref="AC155">INDEX('[1]Field Info_2021'!$P:$P, MATCH(1, ($C155='[1]Field Info_2021'!$B:$B) * ($A155='[1]Field Info_2021'!$A:$A), 0))</f>
        <v>Corn</v>
      </c>
      <c r="AD155" s="18" t="s">
        <v>60</v>
      </c>
      <c r="AE155" s="18">
        <v>44.1</v>
      </c>
      <c r="AF155" s="18" t="s">
        <v>58</v>
      </c>
      <c r="AG155" s="1" t="s">
        <v>130</v>
      </c>
      <c r="AH155" s="18" t="s">
        <v>61</v>
      </c>
      <c r="AI155" s="18" t="s">
        <v>94</v>
      </c>
      <c r="AJ155" s="18">
        <v>28</v>
      </c>
      <c r="AK155" s="18" t="s">
        <v>63</v>
      </c>
      <c r="AL155" s="18">
        <v>175</v>
      </c>
      <c r="AM155" s="18" t="s">
        <v>63</v>
      </c>
      <c r="AN155" s="18">
        <v>0</v>
      </c>
      <c r="AO155" s="18" t="s">
        <v>63</v>
      </c>
      <c r="AP155" s="18" t="s">
        <v>95</v>
      </c>
      <c r="AQ155" s="18" t="s">
        <v>55</v>
      </c>
      <c r="AR155" t="s">
        <v>65</v>
      </c>
      <c r="AS155" t="s">
        <v>65</v>
      </c>
      <c r="AT155" t="s">
        <v>65</v>
      </c>
      <c r="AU155" s="1" t="s">
        <v>75</v>
      </c>
      <c r="AV155" t="s">
        <v>76</v>
      </c>
      <c r="AW155" s="18">
        <v>100</v>
      </c>
      <c r="AX155">
        <v>2021</v>
      </c>
      <c r="AY155">
        <f t="shared" si="0"/>
        <v>7</v>
      </c>
    </row>
    <row r="156" spans="1:51" customFormat="1" ht="17.100000000000001" customHeight="1" x14ac:dyDescent="0.25">
      <c r="A156" s="9">
        <v>5</v>
      </c>
      <c r="B156" s="10">
        <v>44315</v>
      </c>
      <c r="C156" s="11" t="s">
        <v>131</v>
      </c>
      <c r="D156" s="11">
        <v>3</v>
      </c>
      <c r="E156" s="12">
        <v>10</v>
      </c>
      <c r="F156" s="13">
        <v>0.3</v>
      </c>
      <c r="G156" s="11">
        <v>5.0999999999999996</v>
      </c>
      <c r="H156" s="14">
        <v>17</v>
      </c>
      <c r="K156" s="15">
        <v>1.714315949134905E-2</v>
      </c>
      <c r="L156" s="15">
        <v>0.29143371135293389</v>
      </c>
      <c r="M156" s="16">
        <v>1.1000000000000001</v>
      </c>
      <c r="N156" s="17"/>
      <c r="P156" s="11">
        <v>17</v>
      </c>
      <c r="Q156" s="18" t="s">
        <v>53</v>
      </c>
      <c r="R156" s="18" t="s">
        <v>103</v>
      </c>
      <c r="S156" s="18" t="s">
        <v>103</v>
      </c>
      <c r="T156" s="18" t="s">
        <v>54</v>
      </c>
      <c r="U156" s="18" t="s">
        <v>128</v>
      </c>
      <c r="V156" s="18" t="s">
        <v>103</v>
      </c>
      <c r="W156" s="18" t="s">
        <v>103</v>
      </c>
      <c r="X156" s="18">
        <v>3</v>
      </c>
      <c r="Y156" s="18" t="s">
        <v>56</v>
      </c>
      <c r="Z156" s="19" t="s">
        <v>132</v>
      </c>
      <c r="AA156" s="18" t="s">
        <v>57</v>
      </c>
      <c r="AB156" s="18" t="s">
        <v>55</v>
      </c>
      <c r="AC156" s="1" t="str" cm="1">
        <f t="array" ref="AC156">INDEX('[1]Field Info_2021'!$P:$P, MATCH(1, ($C156='[1]Field Info_2021'!$B:$B) * ($A156='[1]Field Info_2021'!$A:$A), 0))</f>
        <v>Corn</v>
      </c>
      <c r="AD156" s="18" t="s">
        <v>60</v>
      </c>
      <c r="AE156" s="18">
        <v>45.8</v>
      </c>
      <c r="AF156" s="18" t="s">
        <v>58</v>
      </c>
      <c r="AG156" s="1" t="s">
        <v>130</v>
      </c>
      <c r="AH156" s="18" t="s">
        <v>61</v>
      </c>
      <c r="AI156" s="18" t="s">
        <v>94</v>
      </c>
      <c r="AJ156" s="18">
        <v>28</v>
      </c>
      <c r="AK156" s="18" t="s">
        <v>63</v>
      </c>
      <c r="AL156" s="18">
        <v>175</v>
      </c>
      <c r="AM156" s="18" t="s">
        <v>63</v>
      </c>
      <c r="AN156" s="18">
        <v>0</v>
      </c>
      <c r="AO156" s="18" t="s">
        <v>63</v>
      </c>
      <c r="AP156" s="18" t="s">
        <v>95</v>
      </c>
      <c r="AQ156" s="18" t="s">
        <v>55</v>
      </c>
      <c r="AR156" t="s">
        <v>65</v>
      </c>
      <c r="AS156" t="s">
        <v>65</v>
      </c>
      <c r="AT156" t="s">
        <v>65</v>
      </c>
      <c r="AU156" s="1" t="s">
        <v>75</v>
      </c>
      <c r="AV156" t="s">
        <v>76</v>
      </c>
      <c r="AW156" s="18">
        <v>100</v>
      </c>
      <c r="AX156">
        <v>2021</v>
      </c>
      <c r="AY156">
        <f t="shared" si="0"/>
        <v>4</v>
      </c>
    </row>
    <row r="157" spans="1:51" customFormat="1" ht="15.75" x14ac:dyDescent="0.25">
      <c r="A157" s="9">
        <v>5</v>
      </c>
      <c r="B157" s="10">
        <v>44333</v>
      </c>
      <c r="C157" s="11" t="s">
        <v>131</v>
      </c>
      <c r="D157" s="11">
        <v>5.7</v>
      </c>
      <c r="E157" s="12">
        <v>10</v>
      </c>
      <c r="F157" s="13">
        <v>0.57000000000000006</v>
      </c>
      <c r="G157" s="11">
        <v>4.59</v>
      </c>
      <c r="H157" s="14">
        <v>17</v>
      </c>
      <c r="K157" s="15">
        <v>2.9314802730206889E-2</v>
      </c>
      <c r="L157" s="15">
        <v>0.49835164641351704</v>
      </c>
      <c r="M157" s="16">
        <v>1.1000000000000001</v>
      </c>
      <c r="N157" s="17"/>
      <c r="P157" s="11">
        <v>17</v>
      </c>
      <c r="Q157" s="18" t="s">
        <v>53</v>
      </c>
      <c r="R157" s="18" t="s">
        <v>103</v>
      </c>
      <c r="S157" s="18" t="s">
        <v>103</v>
      </c>
      <c r="T157" s="18" t="s">
        <v>54</v>
      </c>
      <c r="U157" s="18" t="s">
        <v>128</v>
      </c>
      <c r="V157" s="18" t="s">
        <v>103</v>
      </c>
      <c r="W157" s="18" t="s">
        <v>103</v>
      </c>
      <c r="X157" s="18">
        <v>3</v>
      </c>
      <c r="Y157" s="18" t="s">
        <v>56</v>
      </c>
      <c r="Z157" s="19" t="s">
        <v>132</v>
      </c>
      <c r="AA157" s="18" t="s">
        <v>57</v>
      </c>
      <c r="AB157" s="18" t="s">
        <v>55</v>
      </c>
      <c r="AC157" s="1" t="str" cm="1">
        <f t="array" ref="AC157">INDEX('[1]Field Info_2021'!$P:$P, MATCH(1, ($C157='[1]Field Info_2021'!$B:$B) * ($A157='[1]Field Info_2021'!$A:$A), 0))</f>
        <v>Corn</v>
      </c>
      <c r="AD157" s="18" t="s">
        <v>60</v>
      </c>
      <c r="AE157" s="18">
        <v>45.8</v>
      </c>
      <c r="AF157" s="18" t="s">
        <v>58</v>
      </c>
      <c r="AG157" s="1" t="s">
        <v>130</v>
      </c>
      <c r="AH157" s="18" t="s">
        <v>61</v>
      </c>
      <c r="AI157" s="18" t="s">
        <v>94</v>
      </c>
      <c r="AJ157" s="18">
        <v>28</v>
      </c>
      <c r="AK157" s="18" t="s">
        <v>63</v>
      </c>
      <c r="AL157" s="18">
        <v>175</v>
      </c>
      <c r="AM157" s="18" t="s">
        <v>63</v>
      </c>
      <c r="AN157" s="18">
        <v>0</v>
      </c>
      <c r="AO157" s="18" t="s">
        <v>63</v>
      </c>
      <c r="AP157" s="18" t="s">
        <v>95</v>
      </c>
      <c r="AQ157" s="18" t="s">
        <v>55</v>
      </c>
      <c r="AR157" t="s">
        <v>65</v>
      </c>
      <c r="AS157" t="s">
        <v>65</v>
      </c>
      <c r="AT157" t="s">
        <v>65</v>
      </c>
      <c r="AU157" s="1" t="s">
        <v>75</v>
      </c>
      <c r="AV157" t="s">
        <v>76</v>
      </c>
      <c r="AW157" s="18">
        <v>100</v>
      </c>
      <c r="AX157">
        <v>2021</v>
      </c>
      <c r="AY157">
        <f t="shared" si="0"/>
        <v>5</v>
      </c>
    </row>
    <row r="158" spans="1:51" customFormat="1" ht="15.75" x14ac:dyDescent="0.25">
      <c r="A158" s="9">
        <v>5</v>
      </c>
      <c r="B158" s="10">
        <v>44345</v>
      </c>
      <c r="C158" s="11" t="s">
        <v>131</v>
      </c>
      <c r="D158" s="11">
        <v>5.7</v>
      </c>
      <c r="E158" s="12">
        <v>10</v>
      </c>
      <c r="F158" s="13">
        <v>0.57000000000000006</v>
      </c>
      <c r="G158" s="11">
        <v>4.49</v>
      </c>
      <c r="H158" s="14">
        <v>17</v>
      </c>
      <c r="K158" s="15">
        <v>2.8676136004058585E-2</v>
      </c>
      <c r="L158" s="15">
        <v>0.48749431206899602</v>
      </c>
      <c r="M158" s="16">
        <v>1.3</v>
      </c>
      <c r="N158" s="17"/>
      <c r="P158" s="11">
        <v>17</v>
      </c>
      <c r="Q158" s="18" t="s">
        <v>53</v>
      </c>
      <c r="R158" s="18" t="s">
        <v>103</v>
      </c>
      <c r="S158" s="18" t="s">
        <v>103</v>
      </c>
      <c r="T158" s="18" t="s">
        <v>54</v>
      </c>
      <c r="U158" s="18" t="s">
        <v>128</v>
      </c>
      <c r="V158" s="18" t="s">
        <v>103</v>
      </c>
      <c r="W158" s="18" t="s">
        <v>103</v>
      </c>
      <c r="X158" s="18">
        <v>3</v>
      </c>
      <c r="Y158" s="18" t="s">
        <v>56</v>
      </c>
      <c r="Z158" s="19" t="s">
        <v>132</v>
      </c>
      <c r="AA158" s="18" t="s">
        <v>57</v>
      </c>
      <c r="AB158" s="18" t="s">
        <v>55</v>
      </c>
      <c r="AC158" s="1" t="str" cm="1">
        <f t="array" ref="AC158">INDEX('[1]Field Info_2021'!$P:$P, MATCH(1, ($C158='[1]Field Info_2021'!$B:$B) * ($A158='[1]Field Info_2021'!$A:$A), 0))</f>
        <v>Corn</v>
      </c>
      <c r="AD158" s="18" t="s">
        <v>60</v>
      </c>
      <c r="AE158" s="18">
        <v>45.8</v>
      </c>
      <c r="AF158" s="18" t="s">
        <v>58</v>
      </c>
      <c r="AG158" s="1" t="s">
        <v>130</v>
      </c>
      <c r="AH158" s="18" t="s">
        <v>61</v>
      </c>
      <c r="AI158" s="18" t="s">
        <v>94</v>
      </c>
      <c r="AJ158" s="18">
        <v>28</v>
      </c>
      <c r="AK158" s="18" t="s">
        <v>63</v>
      </c>
      <c r="AL158" s="18">
        <v>175</v>
      </c>
      <c r="AM158" s="18" t="s">
        <v>63</v>
      </c>
      <c r="AN158" s="18">
        <v>0</v>
      </c>
      <c r="AO158" s="18" t="s">
        <v>63</v>
      </c>
      <c r="AP158" s="18" t="s">
        <v>95</v>
      </c>
      <c r="AQ158" s="18" t="s">
        <v>55</v>
      </c>
      <c r="AR158" t="s">
        <v>65</v>
      </c>
      <c r="AS158" t="s">
        <v>65</v>
      </c>
      <c r="AT158" t="s">
        <v>65</v>
      </c>
      <c r="AU158" s="1" t="s">
        <v>75</v>
      </c>
      <c r="AV158" t="s">
        <v>76</v>
      </c>
      <c r="AW158" s="18">
        <v>100</v>
      </c>
      <c r="AX158">
        <v>2021</v>
      </c>
      <c r="AY158">
        <f t="shared" si="0"/>
        <v>5</v>
      </c>
    </row>
    <row r="159" spans="1:51" customFormat="1" ht="15.75" x14ac:dyDescent="0.25">
      <c r="A159" s="9">
        <v>5</v>
      </c>
      <c r="B159" s="10">
        <v>44351</v>
      </c>
      <c r="C159" s="11" t="s">
        <v>131</v>
      </c>
      <c r="D159" s="11">
        <v>15</v>
      </c>
      <c r="E159" s="12">
        <v>10</v>
      </c>
      <c r="F159" s="13">
        <v>1.5</v>
      </c>
      <c r="G159" s="11">
        <v>5.0199999999999996</v>
      </c>
      <c r="H159" s="14">
        <v>17</v>
      </c>
      <c r="K159" s="15">
        <v>8.4371235928012003E-2</v>
      </c>
      <c r="L159" s="15">
        <v>1.434311010776204</v>
      </c>
      <c r="M159" s="16">
        <v>2.5</v>
      </c>
      <c r="N159" s="17"/>
      <c r="P159" s="11">
        <v>17</v>
      </c>
      <c r="Q159" s="18" t="s">
        <v>53</v>
      </c>
      <c r="R159" s="18" t="s">
        <v>103</v>
      </c>
      <c r="S159" s="18" t="s">
        <v>103</v>
      </c>
      <c r="T159" s="18" t="s">
        <v>54</v>
      </c>
      <c r="U159" s="18" t="s">
        <v>128</v>
      </c>
      <c r="V159" s="18" t="s">
        <v>103</v>
      </c>
      <c r="W159" s="18" t="s">
        <v>103</v>
      </c>
      <c r="X159" s="18">
        <v>3</v>
      </c>
      <c r="Y159" s="18" t="s">
        <v>56</v>
      </c>
      <c r="Z159" s="19" t="s">
        <v>132</v>
      </c>
      <c r="AA159" s="18" t="s">
        <v>57</v>
      </c>
      <c r="AB159" s="18" t="s">
        <v>55</v>
      </c>
      <c r="AC159" t="s">
        <v>59</v>
      </c>
      <c r="AD159" s="18" t="s">
        <v>60</v>
      </c>
      <c r="AE159" s="18">
        <v>45.8</v>
      </c>
      <c r="AF159" s="18" t="s">
        <v>58</v>
      </c>
      <c r="AG159" s="1" t="s">
        <v>130</v>
      </c>
      <c r="AH159" s="18" t="s">
        <v>61</v>
      </c>
      <c r="AI159" s="18" t="s">
        <v>94</v>
      </c>
      <c r="AJ159" s="18">
        <v>28</v>
      </c>
      <c r="AK159" s="18" t="s">
        <v>63</v>
      </c>
      <c r="AL159" s="18">
        <v>175</v>
      </c>
      <c r="AM159" s="18" t="s">
        <v>63</v>
      </c>
      <c r="AN159" s="18">
        <v>0</v>
      </c>
      <c r="AO159" s="18" t="s">
        <v>63</v>
      </c>
      <c r="AP159" s="18" t="s">
        <v>95</v>
      </c>
      <c r="AQ159" s="18" t="s">
        <v>55</v>
      </c>
      <c r="AR159" t="s">
        <v>65</v>
      </c>
      <c r="AS159" t="s">
        <v>65</v>
      </c>
      <c r="AT159" t="s">
        <v>65</v>
      </c>
      <c r="AU159" s="1" t="s">
        <v>75</v>
      </c>
      <c r="AV159" t="s">
        <v>76</v>
      </c>
      <c r="AW159" s="18">
        <v>100</v>
      </c>
      <c r="AX159">
        <v>2021</v>
      </c>
      <c r="AY159">
        <f t="shared" si="0"/>
        <v>6</v>
      </c>
    </row>
    <row r="160" spans="1:51" customFormat="1" ht="15.75" x14ac:dyDescent="0.25">
      <c r="A160" s="9">
        <v>5</v>
      </c>
      <c r="B160" s="10">
        <v>44380</v>
      </c>
      <c r="C160" s="11" t="s">
        <v>131</v>
      </c>
      <c r="D160" s="11">
        <v>0.75</v>
      </c>
      <c r="E160" s="12">
        <v>10</v>
      </c>
      <c r="F160" s="13">
        <v>7.4999999999999997E-2</v>
      </c>
      <c r="G160" s="11">
        <v>3.69</v>
      </c>
      <c r="H160" s="14">
        <v>17</v>
      </c>
      <c r="K160" s="15">
        <v>3.1008950256410789E-3</v>
      </c>
      <c r="L160" s="15">
        <v>5.2715215435898341E-2</v>
      </c>
      <c r="M160" s="16">
        <v>0.8</v>
      </c>
      <c r="N160" s="17"/>
      <c r="P160" s="11">
        <v>17</v>
      </c>
      <c r="Q160" s="18" t="s">
        <v>53</v>
      </c>
      <c r="R160" s="18" t="s">
        <v>103</v>
      </c>
      <c r="S160" s="18" t="s">
        <v>103</v>
      </c>
      <c r="T160" s="18" t="s">
        <v>54</v>
      </c>
      <c r="U160" s="18" t="s">
        <v>128</v>
      </c>
      <c r="V160" s="18" t="s">
        <v>103</v>
      </c>
      <c r="W160" s="18" t="s">
        <v>103</v>
      </c>
      <c r="X160" s="18">
        <v>3</v>
      </c>
      <c r="Y160" s="18" t="s">
        <v>56</v>
      </c>
      <c r="Z160" s="19" t="s">
        <v>132</v>
      </c>
      <c r="AA160" s="18" t="s">
        <v>57</v>
      </c>
      <c r="AB160" s="18" t="s">
        <v>55</v>
      </c>
      <c r="AC160" s="1" t="str" cm="1">
        <f t="array" ref="AC160">INDEX('[1]Field Info_2021'!$P:$P, MATCH(1, ($C160='[1]Field Info_2021'!$B:$B) * ($A160='[1]Field Info_2021'!$A:$A), 0))</f>
        <v>Corn</v>
      </c>
      <c r="AD160" s="18" t="s">
        <v>60</v>
      </c>
      <c r="AE160" s="18">
        <v>45.8</v>
      </c>
      <c r="AF160" s="18" t="s">
        <v>58</v>
      </c>
      <c r="AG160" s="1" t="s">
        <v>130</v>
      </c>
      <c r="AH160" s="18" t="s">
        <v>61</v>
      </c>
      <c r="AI160" s="18" t="s">
        <v>94</v>
      </c>
      <c r="AJ160" s="18">
        <v>28</v>
      </c>
      <c r="AK160" s="18" t="s">
        <v>63</v>
      </c>
      <c r="AL160" s="18">
        <v>175</v>
      </c>
      <c r="AM160" s="18" t="s">
        <v>63</v>
      </c>
      <c r="AN160" s="18">
        <v>0</v>
      </c>
      <c r="AO160" s="18" t="s">
        <v>63</v>
      </c>
      <c r="AP160" s="18" t="s">
        <v>95</v>
      </c>
      <c r="AQ160" s="18" t="s">
        <v>55</v>
      </c>
      <c r="AR160" t="s">
        <v>65</v>
      </c>
      <c r="AS160" t="s">
        <v>65</v>
      </c>
      <c r="AT160" t="s">
        <v>65</v>
      </c>
      <c r="AU160" s="1" t="s">
        <v>75</v>
      </c>
      <c r="AV160" t="s">
        <v>76</v>
      </c>
      <c r="AW160" s="18">
        <v>100</v>
      </c>
      <c r="AX160">
        <v>2021</v>
      </c>
      <c r="AY160">
        <f t="shared" si="0"/>
        <v>7</v>
      </c>
    </row>
    <row r="161" spans="1:51" customFormat="1" ht="15.75" x14ac:dyDescent="0.25">
      <c r="A161" s="9">
        <v>5</v>
      </c>
      <c r="B161" s="10">
        <v>44387</v>
      </c>
      <c r="C161" s="11" t="s">
        <v>131</v>
      </c>
      <c r="D161" s="11">
        <v>0.23</v>
      </c>
      <c r="E161" s="12">
        <v>10</v>
      </c>
      <c r="F161" s="13">
        <v>2.3E-2</v>
      </c>
      <c r="G161" s="11">
        <v>3.62</v>
      </c>
      <c r="H161" s="14">
        <v>17</v>
      </c>
      <c r="K161" s="15">
        <v>9.3290160735275964E-4</v>
      </c>
      <c r="L161" s="15">
        <v>1.5859327324996914E-2</v>
      </c>
      <c r="M161" s="16">
        <v>0.65</v>
      </c>
      <c r="N161" s="17"/>
      <c r="P161" s="11">
        <v>17</v>
      </c>
      <c r="Q161" s="18" t="s">
        <v>53</v>
      </c>
      <c r="R161" s="18" t="s">
        <v>103</v>
      </c>
      <c r="S161" s="18" t="s">
        <v>103</v>
      </c>
      <c r="T161" s="18" t="s">
        <v>54</v>
      </c>
      <c r="U161" s="18" t="s">
        <v>128</v>
      </c>
      <c r="V161" s="18" t="s">
        <v>103</v>
      </c>
      <c r="W161" s="18" t="s">
        <v>103</v>
      </c>
      <c r="X161" s="18">
        <v>3</v>
      </c>
      <c r="Y161" s="18" t="s">
        <v>56</v>
      </c>
      <c r="Z161" s="19" t="s">
        <v>132</v>
      </c>
      <c r="AA161" s="18" t="s">
        <v>57</v>
      </c>
      <c r="AB161" s="18" t="s">
        <v>55</v>
      </c>
      <c r="AC161" s="1" t="str" cm="1">
        <f t="array" ref="AC161">INDEX('[1]Field Info_2021'!$P:$P, MATCH(1, ($C161='[1]Field Info_2021'!$B:$B) * ($A161='[1]Field Info_2021'!$A:$A), 0))</f>
        <v>Corn</v>
      </c>
      <c r="AD161" s="18" t="s">
        <v>60</v>
      </c>
      <c r="AE161" s="18">
        <v>45.8</v>
      </c>
      <c r="AF161" s="18" t="s">
        <v>58</v>
      </c>
      <c r="AG161" s="1" t="s">
        <v>130</v>
      </c>
      <c r="AH161" s="18" t="s">
        <v>61</v>
      </c>
      <c r="AI161" s="18" t="s">
        <v>94</v>
      </c>
      <c r="AJ161" s="18">
        <v>28</v>
      </c>
      <c r="AK161" s="18" t="s">
        <v>63</v>
      </c>
      <c r="AL161" s="18">
        <v>175</v>
      </c>
      <c r="AM161" s="18" t="s">
        <v>63</v>
      </c>
      <c r="AN161" s="18">
        <v>0</v>
      </c>
      <c r="AO161" s="18" t="s">
        <v>63</v>
      </c>
      <c r="AP161" s="18" t="s">
        <v>95</v>
      </c>
      <c r="AQ161" s="18" t="s">
        <v>55</v>
      </c>
      <c r="AR161" t="s">
        <v>65</v>
      </c>
      <c r="AS161" t="s">
        <v>65</v>
      </c>
      <c r="AT161" t="s">
        <v>65</v>
      </c>
      <c r="AU161" s="1" t="s">
        <v>75</v>
      </c>
      <c r="AV161" t="s">
        <v>76</v>
      </c>
      <c r="AW161" s="18">
        <v>100</v>
      </c>
      <c r="AX161">
        <v>2021</v>
      </c>
      <c r="AY161">
        <f t="shared" si="0"/>
        <v>7</v>
      </c>
    </row>
    <row r="162" spans="1:51" customFormat="1" ht="15.75" x14ac:dyDescent="0.25">
      <c r="A162" s="9">
        <v>5</v>
      </c>
      <c r="B162" s="10">
        <v>44394</v>
      </c>
      <c r="C162" s="11" t="s">
        <v>131</v>
      </c>
      <c r="D162" s="11">
        <v>4.5</v>
      </c>
      <c r="E162" s="12">
        <v>10</v>
      </c>
      <c r="F162" s="13">
        <v>0.45</v>
      </c>
      <c r="G162" s="42">
        <v>5.71</v>
      </c>
      <c r="H162" s="14">
        <v>17</v>
      </c>
      <c r="K162" s="15">
        <v>2.8790423734000911E-2</v>
      </c>
      <c r="L162" s="15">
        <v>0.4894372034780155</v>
      </c>
      <c r="M162" s="16">
        <v>1.8</v>
      </c>
      <c r="N162" s="17"/>
      <c r="P162" s="11">
        <v>17</v>
      </c>
      <c r="Q162" s="18" t="s">
        <v>53</v>
      </c>
      <c r="R162" s="18" t="s">
        <v>103</v>
      </c>
      <c r="S162" s="18" t="s">
        <v>103</v>
      </c>
      <c r="T162" s="18" t="s">
        <v>54</v>
      </c>
      <c r="U162" s="18" t="s">
        <v>128</v>
      </c>
      <c r="V162" s="18" t="s">
        <v>103</v>
      </c>
      <c r="W162" s="18" t="s">
        <v>103</v>
      </c>
      <c r="X162" s="18">
        <v>3</v>
      </c>
      <c r="Y162" s="18" t="s">
        <v>56</v>
      </c>
      <c r="Z162" s="19" t="s">
        <v>132</v>
      </c>
      <c r="AA162" s="18" t="s">
        <v>57</v>
      </c>
      <c r="AB162" s="18" t="s">
        <v>55</v>
      </c>
      <c r="AC162" s="1" t="str" cm="1">
        <f t="array" ref="AC162">INDEX('[1]Field Info_2021'!$P:$P, MATCH(1, ($C162='[1]Field Info_2021'!$B:$B) * ($A162='[1]Field Info_2021'!$A:$A), 0))</f>
        <v>Corn</v>
      </c>
      <c r="AD162" s="18" t="s">
        <v>60</v>
      </c>
      <c r="AE162" s="18">
        <v>45.8</v>
      </c>
      <c r="AF162" s="18" t="s">
        <v>58</v>
      </c>
      <c r="AG162" s="1" t="s">
        <v>130</v>
      </c>
      <c r="AH162" s="18" t="s">
        <v>61</v>
      </c>
      <c r="AI162" s="18" t="s">
        <v>94</v>
      </c>
      <c r="AJ162" s="18">
        <v>28</v>
      </c>
      <c r="AK162" s="18" t="s">
        <v>63</v>
      </c>
      <c r="AL162" s="18">
        <v>175</v>
      </c>
      <c r="AM162" s="18" t="s">
        <v>63</v>
      </c>
      <c r="AN162" s="18">
        <v>0</v>
      </c>
      <c r="AO162" s="18" t="s">
        <v>63</v>
      </c>
      <c r="AP162" s="18" t="s">
        <v>95</v>
      </c>
      <c r="AQ162" s="18" t="s">
        <v>55</v>
      </c>
      <c r="AR162" t="s">
        <v>65</v>
      </c>
      <c r="AS162" t="s">
        <v>65</v>
      </c>
      <c r="AT162" t="s">
        <v>65</v>
      </c>
      <c r="AU162" s="1" t="s">
        <v>75</v>
      </c>
      <c r="AV162" t="s">
        <v>76</v>
      </c>
      <c r="AW162" s="18">
        <v>100</v>
      </c>
      <c r="AX162">
        <v>2021</v>
      </c>
      <c r="AY162">
        <f t="shared" si="0"/>
        <v>7</v>
      </c>
    </row>
    <row r="163" spans="1:51" customFormat="1" ht="15.75" x14ac:dyDescent="0.25">
      <c r="A163" s="9">
        <v>5</v>
      </c>
      <c r="B163" s="10">
        <v>44394</v>
      </c>
      <c r="C163" s="11" t="s">
        <v>133</v>
      </c>
      <c r="D163" s="41">
        <v>3.6</v>
      </c>
      <c r="E163" s="12">
        <v>1</v>
      </c>
      <c r="F163" s="13">
        <v>3.6</v>
      </c>
      <c r="G163" s="42">
        <v>2.5099999999999998</v>
      </c>
      <c r="H163" s="14">
        <v>23</v>
      </c>
      <c r="K163" s="15" t="e">
        <v>#VALUE!</v>
      </c>
      <c r="L163" s="15">
        <v>1.721173212931445</v>
      </c>
      <c r="M163" s="16">
        <v>1.8</v>
      </c>
      <c r="N163" s="17"/>
      <c r="AC163" s="1"/>
      <c r="AG163" s="1" t="e">
        <v>#N/A</v>
      </c>
      <c r="AH163" s="1" t="s">
        <v>72</v>
      </c>
      <c r="AS163" t="s">
        <v>69</v>
      </c>
      <c r="AT163" t="s">
        <v>69</v>
      </c>
      <c r="AU163" s="1" t="s">
        <v>69</v>
      </c>
      <c r="AV163" t="s">
        <v>69</v>
      </c>
      <c r="AX163">
        <v>2021</v>
      </c>
      <c r="AY163">
        <f t="shared" si="0"/>
        <v>7</v>
      </c>
    </row>
    <row r="164" spans="1:51" customFormat="1" ht="15.75" x14ac:dyDescent="0.25">
      <c r="A164" s="9">
        <v>7</v>
      </c>
      <c r="B164" s="10">
        <v>44270</v>
      </c>
      <c r="C164" s="11" t="s">
        <v>100</v>
      </c>
      <c r="D164" s="11">
        <v>13.2</v>
      </c>
      <c r="E164" s="12">
        <v>30</v>
      </c>
      <c r="F164" s="13">
        <v>0.44</v>
      </c>
      <c r="G164" s="11">
        <v>6.88</v>
      </c>
      <c r="H164" s="14">
        <v>23</v>
      </c>
      <c r="K164" s="15" t="e">
        <v>#DIV/0!</v>
      </c>
      <c r="L164" s="15">
        <v>0.57661969346902064</v>
      </c>
      <c r="M164" s="16">
        <v>0.35</v>
      </c>
      <c r="N164" s="17"/>
      <c r="AC164" t="s">
        <v>68</v>
      </c>
      <c r="AG164" s="1" t="s">
        <v>103</v>
      </c>
      <c r="AH164" s="1" t="s">
        <v>72</v>
      </c>
      <c r="AR164" s="18" t="s">
        <v>123</v>
      </c>
      <c r="AS164" s="1" t="s">
        <v>124</v>
      </c>
      <c r="AT164" s="18" t="s">
        <v>125</v>
      </c>
      <c r="AU164" s="1" t="s">
        <v>69</v>
      </c>
      <c r="AV164" t="s">
        <v>69</v>
      </c>
      <c r="AX164">
        <v>2021</v>
      </c>
      <c r="AY164">
        <f t="shared" si="0"/>
        <v>3</v>
      </c>
    </row>
    <row r="165" spans="1:51" customFormat="1" ht="15.75" x14ac:dyDescent="0.25">
      <c r="A165" s="12">
        <v>7</v>
      </c>
      <c r="B165" s="43">
        <v>44284</v>
      </c>
      <c r="C165" s="16" t="s">
        <v>100</v>
      </c>
      <c r="D165" s="16">
        <v>11.35</v>
      </c>
      <c r="E165" s="12">
        <v>30</v>
      </c>
      <c r="F165" s="13">
        <v>0.3783333333333333</v>
      </c>
      <c r="G165" s="11">
        <v>6.84</v>
      </c>
      <c r="H165" s="14">
        <v>23</v>
      </c>
      <c r="K165" s="15" t="e">
        <v>#DIV/0!</v>
      </c>
      <c r="L165" s="15">
        <v>0.49292297924125644</v>
      </c>
      <c r="M165" s="16">
        <v>0</v>
      </c>
      <c r="N165" s="17"/>
      <c r="AC165" t="s">
        <v>68</v>
      </c>
      <c r="AG165" s="1" t="s">
        <v>103</v>
      </c>
      <c r="AH165" s="1" t="s">
        <v>72</v>
      </c>
      <c r="AR165" s="18" t="s">
        <v>123</v>
      </c>
      <c r="AS165" s="1" t="s">
        <v>124</v>
      </c>
      <c r="AT165" s="18" t="s">
        <v>125</v>
      </c>
      <c r="AU165" s="1" t="s">
        <v>69</v>
      </c>
      <c r="AV165" t="s">
        <v>69</v>
      </c>
      <c r="AX165">
        <v>2021</v>
      </c>
      <c r="AY165">
        <f t="shared" si="0"/>
        <v>3</v>
      </c>
    </row>
    <row r="166" spans="1:51" customFormat="1" ht="15.75" x14ac:dyDescent="0.25">
      <c r="A166" s="12">
        <v>7</v>
      </c>
      <c r="B166" s="43">
        <v>44292</v>
      </c>
      <c r="C166" s="16" t="s">
        <v>100</v>
      </c>
      <c r="D166" s="16">
        <v>11.35</v>
      </c>
      <c r="E166" s="12">
        <v>30</v>
      </c>
      <c r="F166" s="13">
        <v>0.3783333333333333</v>
      </c>
      <c r="G166" s="11">
        <v>6.85</v>
      </c>
      <c r="H166" s="14">
        <v>23</v>
      </c>
      <c r="K166" s="15" t="e">
        <v>#DIV/0!</v>
      </c>
      <c r="L166" s="15">
        <v>0.49364362687172608</v>
      </c>
      <c r="M166" s="16">
        <v>0</v>
      </c>
      <c r="N166" s="17"/>
      <c r="AC166" t="s">
        <v>68</v>
      </c>
      <c r="AG166" s="1" t="s">
        <v>103</v>
      </c>
      <c r="AH166" s="1" t="s">
        <v>72</v>
      </c>
      <c r="AR166" s="18" t="s">
        <v>123</v>
      </c>
      <c r="AS166" s="1" t="s">
        <v>124</v>
      </c>
      <c r="AT166" s="18" t="s">
        <v>125</v>
      </c>
      <c r="AU166" s="1" t="s">
        <v>69</v>
      </c>
      <c r="AV166" t="s">
        <v>69</v>
      </c>
      <c r="AX166">
        <v>2021</v>
      </c>
      <c r="AY166">
        <f t="shared" si="0"/>
        <v>4</v>
      </c>
    </row>
    <row r="167" spans="1:51" customFormat="1" ht="15.75" x14ac:dyDescent="0.25">
      <c r="A167" s="12">
        <v>7</v>
      </c>
      <c r="B167" s="43">
        <v>44307</v>
      </c>
      <c r="C167" s="16" t="s">
        <v>100</v>
      </c>
      <c r="D167" s="16">
        <v>5.7</v>
      </c>
      <c r="E167" s="12">
        <v>30</v>
      </c>
      <c r="F167" s="13">
        <v>0.19</v>
      </c>
      <c r="G167" s="11">
        <v>6.35</v>
      </c>
      <c r="H167" s="14">
        <v>23</v>
      </c>
      <c r="K167" s="15" t="e">
        <v>#DIV/0!</v>
      </c>
      <c r="L167" s="15">
        <v>0.22981357695902921</v>
      </c>
      <c r="M167" s="16">
        <v>0.2</v>
      </c>
      <c r="N167" s="17"/>
      <c r="AC167" t="s">
        <v>68</v>
      </c>
      <c r="AG167" s="1" t="s">
        <v>103</v>
      </c>
      <c r="AH167" s="1" t="s">
        <v>72</v>
      </c>
      <c r="AR167" s="18" t="s">
        <v>123</v>
      </c>
      <c r="AS167" s="1" t="s">
        <v>124</v>
      </c>
      <c r="AT167" s="18" t="s">
        <v>125</v>
      </c>
      <c r="AU167" s="1" t="s">
        <v>69</v>
      </c>
      <c r="AV167" t="s">
        <v>69</v>
      </c>
      <c r="AX167">
        <v>2021</v>
      </c>
      <c r="AY167">
        <f t="shared" si="0"/>
        <v>4</v>
      </c>
    </row>
    <row r="168" spans="1:51" customFormat="1" ht="15.75" x14ac:dyDescent="0.25">
      <c r="A168" s="12">
        <v>7</v>
      </c>
      <c r="B168" s="43">
        <v>44313</v>
      </c>
      <c r="C168" s="16" t="s">
        <v>100</v>
      </c>
      <c r="D168" s="16">
        <v>51.1</v>
      </c>
      <c r="E168" s="12">
        <v>30</v>
      </c>
      <c r="F168" s="13">
        <v>1.7033333333333334</v>
      </c>
      <c r="G168" s="11">
        <v>7.01</v>
      </c>
      <c r="H168" s="14">
        <v>23</v>
      </c>
      <c r="K168" s="15" t="e">
        <v>#DIV/0!</v>
      </c>
      <c r="L168" s="15">
        <v>2.274395668353939</v>
      </c>
      <c r="M168" s="16">
        <v>1</v>
      </c>
      <c r="N168" s="17"/>
      <c r="AC168" t="s">
        <v>68</v>
      </c>
      <c r="AG168" s="1" t="s">
        <v>103</v>
      </c>
      <c r="AH168" s="1" t="s">
        <v>72</v>
      </c>
      <c r="AR168" s="18" t="s">
        <v>123</v>
      </c>
      <c r="AS168" s="1" t="s">
        <v>124</v>
      </c>
      <c r="AT168" s="18" t="s">
        <v>125</v>
      </c>
      <c r="AU168" s="1" t="s">
        <v>69</v>
      </c>
      <c r="AV168" t="s">
        <v>69</v>
      </c>
      <c r="AX168">
        <v>2021</v>
      </c>
      <c r="AY168">
        <f t="shared" si="0"/>
        <v>4</v>
      </c>
    </row>
    <row r="169" spans="1:51" customFormat="1" ht="15.75" x14ac:dyDescent="0.25">
      <c r="A169" s="12">
        <v>7</v>
      </c>
      <c r="B169" s="43">
        <v>44323</v>
      </c>
      <c r="C169" s="16" t="s">
        <v>100</v>
      </c>
      <c r="D169" s="16">
        <v>58.7</v>
      </c>
      <c r="E169" s="12">
        <v>30</v>
      </c>
      <c r="F169" s="13">
        <v>1.9566666666666668</v>
      </c>
      <c r="G169" s="11">
        <v>6.92</v>
      </c>
      <c r="H169" s="14">
        <v>23</v>
      </c>
      <c r="K169" s="15" t="e">
        <v>#DIV/0!</v>
      </c>
      <c r="L169" s="15">
        <v>2.5791185029718338</v>
      </c>
      <c r="M169" s="16">
        <v>1.5</v>
      </c>
      <c r="N169" s="17"/>
      <c r="AC169" t="s">
        <v>68</v>
      </c>
      <c r="AG169" s="1" t="s">
        <v>103</v>
      </c>
      <c r="AH169" s="1" t="s">
        <v>72</v>
      </c>
      <c r="AR169" s="18" t="s">
        <v>123</v>
      </c>
      <c r="AS169" s="1" t="s">
        <v>124</v>
      </c>
      <c r="AT169" s="18" t="s">
        <v>125</v>
      </c>
      <c r="AU169" s="1" t="s">
        <v>69</v>
      </c>
      <c r="AV169" t="s">
        <v>69</v>
      </c>
      <c r="AX169">
        <v>2021</v>
      </c>
      <c r="AY169">
        <f t="shared" ref="AY169:AY232" si="1">MONTH(B169)</f>
        <v>5</v>
      </c>
    </row>
    <row r="170" spans="1:51" customFormat="1" ht="15.75" x14ac:dyDescent="0.25">
      <c r="A170" s="12">
        <v>7</v>
      </c>
      <c r="B170" s="43">
        <v>44330</v>
      </c>
      <c r="C170" s="16" t="s">
        <v>100</v>
      </c>
      <c r="D170" s="16">
        <v>12.1</v>
      </c>
      <c r="E170" s="12">
        <v>30</v>
      </c>
      <c r="F170" s="13">
        <v>0.40333333333333332</v>
      </c>
      <c r="G170" s="11">
        <v>6.67</v>
      </c>
      <c r="H170" s="14">
        <v>23</v>
      </c>
      <c r="K170" s="15" t="e">
        <v>#DIV/0!</v>
      </c>
      <c r="L170" s="15">
        <v>0.51243443446974368</v>
      </c>
      <c r="M170" s="16">
        <v>0</v>
      </c>
      <c r="N170" s="17"/>
      <c r="AC170" t="s">
        <v>68</v>
      </c>
      <c r="AG170" s="1" t="s">
        <v>103</v>
      </c>
      <c r="AH170" s="1" t="s">
        <v>72</v>
      </c>
      <c r="AR170" s="18" t="s">
        <v>123</v>
      </c>
      <c r="AS170" s="1" t="s">
        <v>124</v>
      </c>
      <c r="AT170" s="18" t="s">
        <v>125</v>
      </c>
      <c r="AU170" s="1" t="s">
        <v>69</v>
      </c>
      <c r="AV170" t="s">
        <v>69</v>
      </c>
      <c r="AX170">
        <v>2021</v>
      </c>
      <c r="AY170">
        <f t="shared" si="1"/>
        <v>5</v>
      </c>
    </row>
    <row r="171" spans="1:51" customFormat="1" ht="15.75" x14ac:dyDescent="0.25">
      <c r="A171" s="12">
        <v>7</v>
      </c>
      <c r="B171" s="43">
        <v>44335</v>
      </c>
      <c r="C171" s="16" t="s">
        <v>100</v>
      </c>
      <c r="D171" s="16">
        <v>9.8000000000000007</v>
      </c>
      <c r="E171" s="12">
        <v>30</v>
      </c>
      <c r="F171" s="13">
        <v>0.32666666666666672</v>
      </c>
      <c r="G171" s="11">
        <v>6.66</v>
      </c>
      <c r="H171" s="14">
        <v>23</v>
      </c>
      <c r="K171" s="15" t="e">
        <v>#DIV/0!</v>
      </c>
      <c r="L171" s="15">
        <v>0.41440730877087778</v>
      </c>
      <c r="M171" s="16">
        <v>0.5</v>
      </c>
      <c r="N171" s="17"/>
      <c r="AC171" t="s">
        <v>68</v>
      </c>
      <c r="AG171" s="1" t="s">
        <v>103</v>
      </c>
      <c r="AH171" s="1" t="s">
        <v>72</v>
      </c>
      <c r="AR171" s="18" t="s">
        <v>123</v>
      </c>
      <c r="AS171" s="1" t="s">
        <v>124</v>
      </c>
      <c r="AT171" s="18" t="s">
        <v>125</v>
      </c>
      <c r="AU171" s="1" t="s">
        <v>69</v>
      </c>
      <c r="AV171" t="s">
        <v>69</v>
      </c>
      <c r="AX171">
        <v>2021</v>
      </c>
      <c r="AY171">
        <f t="shared" si="1"/>
        <v>5</v>
      </c>
    </row>
    <row r="172" spans="1:51" customFormat="1" ht="15.75" x14ac:dyDescent="0.25">
      <c r="A172" s="12">
        <v>7</v>
      </c>
      <c r="B172" s="43">
        <v>44343</v>
      </c>
      <c r="C172" s="16" t="s">
        <v>100</v>
      </c>
      <c r="D172" s="16">
        <v>9.5</v>
      </c>
      <c r="E172" s="12">
        <v>30</v>
      </c>
      <c r="F172" s="13">
        <v>0.31666666666666665</v>
      </c>
      <c r="G172" s="11">
        <v>6.65</v>
      </c>
      <c r="H172" s="14">
        <v>23</v>
      </c>
      <c r="K172" s="15" t="e">
        <v>#DIV/0!</v>
      </c>
      <c r="L172" s="15">
        <v>0.40111818550591721</v>
      </c>
      <c r="M172" s="16">
        <v>0</v>
      </c>
      <c r="N172" s="17"/>
      <c r="AC172" t="s">
        <v>68</v>
      </c>
      <c r="AG172" s="1" t="s">
        <v>103</v>
      </c>
      <c r="AH172" s="1" t="s">
        <v>72</v>
      </c>
      <c r="AR172" s="18" t="s">
        <v>123</v>
      </c>
      <c r="AS172" s="1" t="s">
        <v>124</v>
      </c>
      <c r="AT172" s="18" t="s">
        <v>125</v>
      </c>
      <c r="AU172" s="1" t="s">
        <v>69</v>
      </c>
      <c r="AV172" t="s">
        <v>69</v>
      </c>
      <c r="AX172">
        <v>2021</v>
      </c>
      <c r="AY172">
        <f t="shared" si="1"/>
        <v>5</v>
      </c>
    </row>
    <row r="173" spans="1:51" customFormat="1" ht="15.75" x14ac:dyDescent="0.25">
      <c r="A173" s="12">
        <v>7</v>
      </c>
      <c r="B173" s="43">
        <v>44351</v>
      </c>
      <c r="C173" s="16" t="s">
        <v>100</v>
      </c>
      <c r="D173" s="16">
        <v>12.5</v>
      </c>
      <c r="E173" s="12">
        <v>30</v>
      </c>
      <c r="F173" s="13">
        <v>0.41666666666666669</v>
      </c>
      <c r="G173" s="11">
        <v>6.64</v>
      </c>
      <c r="H173" s="14">
        <v>23</v>
      </c>
      <c r="K173" s="15" t="e">
        <v>#DIV/0!</v>
      </c>
      <c r="L173" s="15">
        <v>0.52699342140073013</v>
      </c>
      <c r="M173" s="16">
        <v>1.6</v>
      </c>
      <c r="N173" s="17"/>
      <c r="AC173" t="s">
        <v>68</v>
      </c>
      <c r="AG173" s="1" t="s">
        <v>103</v>
      </c>
      <c r="AH173" s="1" t="s">
        <v>72</v>
      </c>
      <c r="AR173" s="18" t="s">
        <v>123</v>
      </c>
      <c r="AS173" s="1" t="s">
        <v>124</v>
      </c>
      <c r="AT173" s="18" t="s">
        <v>125</v>
      </c>
      <c r="AU173" s="1" t="s">
        <v>69</v>
      </c>
      <c r="AV173" t="s">
        <v>69</v>
      </c>
      <c r="AX173">
        <v>2021</v>
      </c>
      <c r="AY173">
        <f t="shared" si="1"/>
        <v>6</v>
      </c>
    </row>
    <row r="174" spans="1:51" customFormat="1" ht="15.75" x14ac:dyDescent="0.25">
      <c r="A174" s="12">
        <v>7</v>
      </c>
      <c r="B174" s="43">
        <v>44357</v>
      </c>
      <c r="C174" s="16" t="s">
        <v>100</v>
      </c>
      <c r="D174" s="16">
        <v>11.7</v>
      </c>
      <c r="E174" s="12">
        <v>30</v>
      </c>
      <c r="F174" s="13">
        <v>0.38999999999999996</v>
      </c>
      <c r="G174" s="11">
        <v>6.64</v>
      </c>
      <c r="H174" s="14">
        <v>23</v>
      </c>
      <c r="K174" s="15" t="e">
        <v>#DIV/0!</v>
      </c>
      <c r="L174" s="15">
        <v>0.49326584243108329</v>
      </c>
      <c r="M174" s="16">
        <v>1.3</v>
      </c>
      <c r="N174" s="17"/>
      <c r="AC174" t="s">
        <v>68</v>
      </c>
      <c r="AG174" s="1" t="s">
        <v>103</v>
      </c>
      <c r="AH174" s="1" t="s">
        <v>72</v>
      </c>
      <c r="AR174" s="18" t="s">
        <v>123</v>
      </c>
      <c r="AS174" s="1" t="s">
        <v>124</v>
      </c>
      <c r="AT174" s="18" t="s">
        <v>125</v>
      </c>
      <c r="AU174" s="1" t="s">
        <v>69</v>
      </c>
      <c r="AV174" t="s">
        <v>69</v>
      </c>
      <c r="AX174">
        <v>2021</v>
      </c>
      <c r="AY174">
        <f t="shared" si="1"/>
        <v>6</v>
      </c>
    </row>
    <row r="175" spans="1:51" customFormat="1" ht="15.75" x14ac:dyDescent="0.25">
      <c r="A175" s="12">
        <v>7</v>
      </c>
      <c r="B175" s="43">
        <v>44270</v>
      </c>
      <c r="C175" s="16" t="s">
        <v>134</v>
      </c>
      <c r="D175" s="16">
        <v>21.6</v>
      </c>
      <c r="E175" s="12">
        <v>30</v>
      </c>
      <c r="F175" s="13">
        <v>0.72000000000000008</v>
      </c>
      <c r="G175" s="11">
        <v>4.71</v>
      </c>
      <c r="H175" s="14">
        <v>23</v>
      </c>
      <c r="K175" s="15" t="e">
        <v>#DIV/0!</v>
      </c>
      <c r="L175" s="15">
        <v>0.64595424963403247</v>
      </c>
      <c r="M175" s="16">
        <v>0.35</v>
      </c>
      <c r="N175" s="17"/>
      <c r="AC175" s="1" t="str" cm="1">
        <f t="array" ref="AC175">INDEX('[1]Field Info_2021'!$P:$P, MATCH(1, ($C175='[1]Field Info_2021'!$B:$B) * ($A175='[1]Field Info_2021'!$A:$A), 0))</f>
        <v>Corn</v>
      </c>
      <c r="AG175" s="1" t="s">
        <v>103</v>
      </c>
      <c r="AH175" s="1" t="s">
        <v>72</v>
      </c>
      <c r="AR175" s="1" t="s">
        <v>135</v>
      </c>
      <c r="AS175" s="1" t="s">
        <v>135</v>
      </c>
      <c r="AT175" s="18" t="s">
        <v>125</v>
      </c>
      <c r="AU175" s="1" t="s">
        <v>69</v>
      </c>
      <c r="AV175" t="s">
        <v>69</v>
      </c>
      <c r="AX175">
        <v>2021</v>
      </c>
      <c r="AY175">
        <f t="shared" si="1"/>
        <v>3</v>
      </c>
    </row>
    <row r="176" spans="1:51" customFormat="1" ht="15.75" x14ac:dyDescent="0.25">
      <c r="A176" s="12">
        <v>7</v>
      </c>
      <c r="B176" s="43">
        <v>44284</v>
      </c>
      <c r="C176" s="16" t="s">
        <v>134</v>
      </c>
      <c r="D176" s="16">
        <v>17</v>
      </c>
      <c r="E176" s="12">
        <v>30</v>
      </c>
      <c r="F176" s="13">
        <v>0.56666666666666665</v>
      </c>
      <c r="G176" s="11">
        <v>4.5999999999999996</v>
      </c>
      <c r="H176" s="14">
        <v>23</v>
      </c>
      <c r="K176" s="15" t="e">
        <v>#DIV/0!</v>
      </c>
      <c r="L176" s="15">
        <v>0.49651669341610954</v>
      </c>
      <c r="M176" s="16">
        <v>0</v>
      </c>
      <c r="N176" s="17"/>
      <c r="AC176" s="1" t="str" cm="1">
        <f t="array" ref="AC176">INDEX('[1]Field Info_2021'!$P:$P, MATCH(1, ($C176='[1]Field Info_2021'!$B:$B) * ($A176='[1]Field Info_2021'!$A:$A), 0))</f>
        <v>Corn</v>
      </c>
      <c r="AG176" s="1" t="s">
        <v>103</v>
      </c>
      <c r="AH176" s="1" t="s">
        <v>72</v>
      </c>
      <c r="AR176" s="1" t="s">
        <v>135</v>
      </c>
      <c r="AS176" s="1" t="s">
        <v>135</v>
      </c>
      <c r="AT176" s="18" t="s">
        <v>125</v>
      </c>
      <c r="AU176" s="1" t="s">
        <v>69</v>
      </c>
      <c r="AV176" t="s">
        <v>69</v>
      </c>
      <c r="AX176">
        <v>2021</v>
      </c>
      <c r="AY176">
        <f t="shared" si="1"/>
        <v>3</v>
      </c>
    </row>
    <row r="177" spans="1:51" customFormat="1" ht="15.75" x14ac:dyDescent="0.25">
      <c r="A177" s="12">
        <v>7</v>
      </c>
      <c r="B177" s="43">
        <v>44292</v>
      </c>
      <c r="C177" s="16" t="s">
        <v>134</v>
      </c>
      <c r="D177" s="16">
        <v>14.4</v>
      </c>
      <c r="E177" s="12">
        <v>30</v>
      </c>
      <c r="F177" s="13">
        <v>0.48000000000000004</v>
      </c>
      <c r="G177" s="11">
        <v>4.6500000000000004</v>
      </c>
      <c r="H177" s="14">
        <v>23</v>
      </c>
      <c r="K177" s="15" t="e">
        <v>#DIV/0!</v>
      </c>
      <c r="L177" s="15">
        <v>0.42515035538545659</v>
      </c>
      <c r="M177" s="16">
        <v>0</v>
      </c>
      <c r="N177" s="17"/>
      <c r="AC177" s="1" t="str" cm="1">
        <f t="array" ref="AC177">INDEX('[1]Field Info_2021'!$P:$P, MATCH(1, ($C177='[1]Field Info_2021'!$B:$B) * ($A177='[1]Field Info_2021'!$A:$A), 0))</f>
        <v>Corn</v>
      </c>
      <c r="AG177" s="1" t="s">
        <v>103</v>
      </c>
      <c r="AH177" s="1" t="s">
        <v>72</v>
      </c>
      <c r="AR177" s="1" t="s">
        <v>135</v>
      </c>
      <c r="AS177" s="1" t="s">
        <v>135</v>
      </c>
      <c r="AT177" s="18" t="s">
        <v>125</v>
      </c>
      <c r="AU177" s="1" t="s">
        <v>69</v>
      </c>
      <c r="AV177" t="s">
        <v>69</v>
      </c>
      <c r="AX177">
        <v>2021</v>
      </c>
      <c r="AY177">
        <f t="shared" si="1"/>
        <v>4</v>
      </c>
    </row>
    <row r="178" spans="1:51" customFormat="1" ht="15.75" x14ac:dyDescent="0.25">
      <c r="A178" s="12">
        <v>7</v>
      </c>
      <c r="B178" s="43">
        <v>44307</v>
      </c>
      <c r="C178" s="16" t="s">
        <v>134</v>
      </c>
      <c r="D178" s="16">
        <v>12.1</v>
      </c>
      <c r="E178" s="12">
        <v>30</v>
      </c>
      <c r="F178" s="13">
        <v>0.40333333333333332</v>
      </c>
      <c r="G178" s="11">
        <v>4.7699999999999996</v>
      </c>
      <c r="H178" s="14">
        <v>23</v>
      </c>
      <c r="K178" s="15" t="e">
        <v>#DIV/0!</v>
      </c>
      <c r="L178" s="15">
        <v>0.3664636060600715</v>
      </c>
      <c r="M178" s="16">
        <v>0.2</v>
      </c>
      <c r="N178" s="17"/>
      <c r="AC178" s="1" t="str" cm="1">
        <f t="array" ref="AC178">INDEX('[1]Field Info_2021'!$P:$P, MATCH(1, ($C178='[1]Field Info_2021'!$B:$B) * ($A178='[1]Field Info_2021'!$A:$A), 0))</f>
        <v>Corn</v>
      </c>
      <c r="AG178" s="1" t="s">
        <v>103</v>
      </c>
      <c r="AH178" s="1" t="s">
        <v>72</v>
      </c>
      <c r="AR178" s="1" t="s">
        <v>135</v>
      </c>
      <c r="AS178" s="1" t="s">
        <v>135</v>
      </c>
      <c r="AT178" s="18" t="s">
        <v>125</v>
      </c>
      <c r="AU178" s="1" t="s">
        <v>69</v>
      </c>
      <c r="AV178" t="s">
        <v>69</v>
      </c>
      <c r="AX178">
        <v>2021</v>
      </c>
      <c r="AY178">
        <f t="shared" si="1"/>
        <v>4</v>
      </c>
    </row>
    <row r="179" spans="1:51" customFormat="1" ht="15.75" x14ac:dyDescent="0.25">
      <c r="A179" s="12">
        <v>7</v>
      </c>
      <c r="B179" s="43">
        <v>44313</v>
      </c>
      <c r="C179" s="16" t="s">
        <v>134</v>
      </c>
      <c r="D179" s="16">
        <v>52.2</v>
      </c>
      <c r="E179" s="12">
        <v>30</v>
      </c>
      <c r="F179" s="13">
        <v>1.74</v>
      </c>
      <c r="G179" s="11">
        <v>7.22</v>
      </c>
      <c r="H179" s="14">
        <v>23</v>
      </c>
      <c r="K179" s="15" t="e">
        <v>#DIV/0!</v>
      </c>
      <c r="L179" s="15">
        <v>2.3929564895324429</v>
      </c>
      <c r="M179" s="16">
        <v>1</v>
      </c>
      <c r="N179" s="17"/>
      <c r="AC179" s="1" t="str" cm="1">
        <f t="array" ref="AC179">INDEX('[1]Field Info_2021'!$P:$P, MATCH(1, ($C179='[1]Field Info_2021'!$B:$B) * ($A179='[1]Field Info_2021'!$A:$A), 0))</f>
        <v>Corn</v>
      </c>
      <c r="AG179" s="1" t="s">
        <v>103</v>
      </c>
      <c r="AH179" s="1" t="s">
        <v>72</v>
      </c>
      <c r="AR179" s="1" t="s">
        <v>135</v>
      </c>
      <c r="AS179" s="1" t="s">
        <v>135</v>
      </c>
      <c r="AT179" s="18" t="s">
        <v>125</v>
      </c>
      <c r="AU179" s="1" t="s">
        <v>69</v>
      </c>
      <c r="AV179" t="s">
        <v>69</v>
      </c>
      <c r="AX179">
        <v>2021</v>
      </c>
      <c r="AY179">
        <f t="shared" si="1"/>
        <v>4</v>
      </c>
    </row>
    <row r="180" spans="1:51" customFormat="1" ht="15.75" x14ac:dyDescent="0.25">
      <c r="A180" s="12">
        <v>7</v>
      </c>
      <c r="B180" s="43">
        <v>44323</v>
      </c>
      <c r="C180" s="16" t="s">
        <v>134</v>
      </c>
      <c r="D180" s="16">
        <v>62.5</v>
      </c>
      <c r="E180" s="12">
        <v>30</v>
      </c>
      <c r="F180" s="13">
        <v>2.0833333333333335</v>
      </c>
      <c r="G180" s="11">
        <v>7.16</v>
      </c>
      <c r="H180" s="14">
        <v>23</v>
      </c>
      <c r="K180" s="15" t="e">
        <v>#DIV/0!</v>
      </c>
      <c r="L180" s="15">
        <v>2.8413199527328525</v>
      </c>
      <c r="M180" s="16">
        <v>1.5</v>
      </c>
      <c r="N180" s="17"/>
      <c r="AC180" s="1" t="str" cm="1">
        <f t="array" ref="AC180">INDEX('[1]Field Info_2021'!$P:$P, MATCH(1, ($C180='[1]Field Info_2021'!$B:$B) * ($A180='[1]Field Info_2021'!$A:$A), 0))</f>
        <v>Corn</v>
      </c>
      <c r="AG180" s="1" t="s">
        <v>103</v>
      </c>
      <c r="AH180" s="1" t="s">
        <v>72</v>
      </c>
      <c r="AR180" s="1" t="s">
        <v>135</v>
      </c>
      <c r="AS180" s="1" t="s">
        <v>135</v>
      </c>
      <c r="AT180" s="18" t="s">
        <v>125</v>
      </c>
      <c r="AU180" s="1" t="s">
        <v>69</v>
      </c>
      <c r="AV180" t="s">
        <v>69</v>
      </c>
      <c r="AX180">
        <v>2021</v>
      </c>
      <c r="AY180">
        <f t="shared" si="1"/>
        <v>5</v>
      </c>
    </row>
    <row r="181" spans="1:51" customFormat="1" ht="15.75" x14ac:dyDescent="0.25">
      <c r="A181" s="12">
        <v>7</v>
      </c>
      <c r="B181" s="43">
        <v>44330</v>
      </c>
      <c r="C181" s="16" t="s">
        <v>134</v>
      </c>
      <c r="D181" s="16">
        <v>18.2</v>
      </c>
      <c r="E181" s="12">
        <v>30</v>
      </c>
      <c r="F181" s="13">
        <v>0.60666666666666669</v>
      </c>
      <c r="G181" s="11">
        <v>5.7</v>
      </c>
      <c r="H181" s="14">
        <v>23</v>
      </c>
      <c r="K181" s="15" t="e">
        <v>#DIV/0!</v>
      </c>
      <c r="L181" s="15">
        <v>0.65867828356761149</v>
      </c>
      <c r="M181" s="16">
        <v>0</v>
      </c>
      <c r="N181" s="17" t="s">
        <v>136</v>
      </c>
      <c r="AC181" s="1" t="str" cm="1">
        <f t="array" ref="AC181">INDEX('[1]Field Info_2021'!$P:$P, MATCH(1, ($C181='[1]Field Info_2021'!$B:$B) * ($A181='[1]Field Info_2021'!$A:$A), 0))</f>
        <v>Corn</v>
      </c>
      <c r="AG181" s="1" t="s">
        <v>103</v>
      </c>
      <c r="AH181" s="1" t="s">
        <v>72</v>
      </c>
      <c r="AR181" s="1" t="s">
        <v>135</v>
      </c>
      <c r="AS181" s="1" t="s">
        <v>135</v>
      </c>
      <c r="AT181" s="18" t="s">
        <v>125</v>
      </c>
      <c r="AU181" s="1" t="s">
        <v>69</v>
      </c>
      <c r="AV181" t="s">
        <v>69</v>
      </c>
      <c r="AX181">
        <v>2021</v>
      </c>
      <c r="AY181">
        <f t="shared" si="1"/>
        <v>5</v>
      </c>
    </row>
    <row r="182" spans="1:51" customFormat="1" ht="15.75" x14ac:dyDescent="0.25">
      <c r="A182" s="12">
        <v>7</v>
      </c>
      <c r="B182" s="43">
        <v>44335</v>
      </c>
      <c r="C182" s="16" t="s">
        <v>134</v>
      </c>
      <c r="D182" s="16">
        <v>19.7</v>
      </c>
      <c r="E182" s="12">
        <v>30</v>
      </c>
      <c r="F182" s="13">
        <v>0.65666666666666662</v>
      </c>
      <c r="G182" s="11">
        <v>5.66</v>
      </c>
      <c r="H182" s="14">
        <v>23</v>
      </c>
      <c r="K182" s="15" t="e">
        <v>#DIV/0!</v>
      </c>
      <c r="L182" s="15">
        <v>0.70796169244607476</v>
      </c>
      <c r="M182" s="16">
        <v>0.5</v>
      </c>
      <c r="N182" s="17"/>
      <c r="AC182" s="1" t="str" cm="1">
        <f t="array" ref="AC182">INDEX('[1]Field Info_2021'!$P:$P, MATCH(1, ($C182='[1]Field Info_2021'!$B:$B) * ($A182='[1]Field Info_2021'!$A:$A), 0))</f>
        <v>Corn</v>
      </c>
      <c r="AG182" s="1" t="s">
        <v>103</v>
      </c>
      <c r="AH182" s="1" t="s">
        <v>72</v>
      </c>
      <c r="AR182" s="1" t="s">
        <v>135</v>
      </c>
      <c r="AS182" s="1" t="s">
        <v>135</v>
      </c>
      <c r="AT182" s="18" t="s">
        <v>125</v>
      </c>
      <c r="AU182" s="1" t="s">
        <v>69</v>
      </c>
      <c r="AV182" t="s">
        <v>69</v>
      </c>
      <c r="AX182">
        <v>2021</v>
      </c>
      <c r="AY182">
        <f t="shared" si="1"/>
        <v>5</v>
      </c>
    </row>
    <row r="183" spans="1:51" customFormat="1" ht="15.75" x14ac:dyDescent="0.25">
      <c r="A183" s="12">
        <v>7</v>
      </c>
      <c r="B183" s="43">
        <v>44343</v>
      </c>
      <c r="C183" s="16" t="s">
        <v>134</v>
      </c>
      <c r="D183" s="16">
        <v>15.5</v>
      </c>
      <c r="E183" s="12">
        <v>30</v>
      </c>
      <c r="F183" s="13">
        <v>0.51666666666666672</v>
      </c>
      <c r="G183" s="11">
        <v>5.61</v>
      </c>
      <c r="H183" s="14">
        <v>23</v>
      </c>
      <c r="K183" s="15" t="e">
        <v>#DIV/0!</v>
      </c>
      <c r="L183" s="15">
        <v>0.55210497539639147</v>
      </c>
      <c r="M183" s="16">
        <v>0</v>
      </c>
      <c r="N183" s="17"/>
      <c r="AC183" s="1" t="str" cm="1">
        <f t="array" ref="AC183">INDEX('[1]Field Info_2021'!$P:$P, MATCH(1, ($C183='[1]Field Info_2021'!$B:$B) * ($A183='[1]Field Info_2021'!$A:$A), 0))</f>
        <v>Corn</v>
      </c>
      <c r="AG183" s="1" t="s">
        <v>103</v>
      </c>
      <c r="AH183" s="1" t="s">
        <v>72</v>
      </c>
      <c r="AR183" s="1" t="s">
        <v>135</v>
      </c>
      <c r="AS183" s="1" t="s">
        <v>135</v>
      </c>
      <c r="AT183" s="18" t="s">
        <v>125</v>
      </c>
      <c r="AU183" s="1" t="s">
        <v>69</v>
      </c>
      <c r="AV183" t="s">
        <v>69</v>
      </c>
      <c r="AX183">
        <v>2021</v>
      </c>
      <c r="AY183">
        <f t="shared" si="1"/>
        <v>5</v>
      </c>
    </row>
    <row r="184" spans="1:51" customFormat="1" ht="15.75" x14ac:dyDescent="0.25">
      <c r="A184" s="12">
        <v>7</v>
      </c>
      <c r="B184" s="43">
        <v>44351</v>
      </c>
      <c r="C184" s="16" t="s">
        <v>134</v>
      </c>
      <c r="D184" s="16">
        <v>19.3</v>
      </c>
      <c r="E184" s="12">
        <v>30</v>
      </c>
      <c r="F184" s="13">
        <v>0.64333333333333331</v>
      </c>
      <c r="G184" s="11">
        <v>5.59</v>
      </c>
      <c r="H184" s="14">
        <v>23</v>
      </c>
      <c r="K184" s="15" t="e">
        <v>#DIV/0!</v>
      </c>
      <c r="L184" s="15">
        <v>0.68500890668265757</v>
      </c>
      <c r="M184" s="16">
        <v>1.6</v>
      </c>
      <c r="N184" s="17"/>
      <c r="AC184" s="1" t="str" cm="1">
        <f t="array" ref="AC184">INDEX('[1]Field Info_2021'!$P:$P, MATCH(1, ($C184='[1]Field Info_2021'!$B:$B) * ($A184='[1]Field Info_2021'!$A:$A), 0))</f>
        <v>Corn</v>
      </c>
      <c r="AG184" s="1" t="s">
        <v>103</v>
      </c>
      <c r="AH184" s="1" t="s">
        <v>72</v>
      </c>
      <c r="AR184" s="1" t="s">
        <v>135</v>
      </c>
      <c r="AS184" s="1" t="s">
        <v>135</v>
      </c>
      <c r="AT184" s="18" t="s">
        <v>125</v>
      </c>
      <c r="AU184" s="1" t="s">
        <v>69</v>
      </c>
      <c r="AV184" t="s">
        <v>69</v>
      </c>
      <c r="AX184">
        <v>2021</v>
      </c>
      <c r="AY184">
        <f t="shared" si="1"/>
        <v>6</v>
      </c>
    </row>
    <row r="185" spans="1:51" customFormat="1" ht="15.75" x14ac:dyDescent="0.25">
      <c r="A185" s="12">
        <v>7</v>
      </c>
      <c r="B185" s="43">
        <v>44357</v>
      </c>
      <c r="C185" s="16" t="s">
        <v>134</v>
      </c>
      <c r="D185" s="16">
        <v>16.3</v>
      </c>
      <c r="E185" s="12">
        <v>30</v>
      </c>
      <c r="F185" s="13">
        <v>0.54333333333333333</v>
      </c>
      <c r="G185" s="11">
        <v>5.61</v>
      </c>
      <c r="H185" s="14">
        <v>23</v>
      </c>
      <c r="K185" s="15" t="e">
        <v>#DIV/0!</v>
      </c>
      <c r="L185" s="15">
        <v>0.58060071606201169</v>
      </c>
      <c r="M185" s="16">
        <v>1.3</v>
      </c>
      <c r="N185" s="17"/>
      <c r="AC185" s="1" t="str" cm="1">
        <f t="array" ref="AC185">INDEX('[1]Field Info_2021'!$P:$P, MATCH(1, ($C185='[1]Field Info_2021'!$B:$B) * ($A185='[1]Field Info_2021'!$A:$A), 0))</f>
        <v>Corn</v>
      </c>
      <c r="AG185" s="1" t="s">
        <v>103</v>
      </c>
      <c r="AH185" s="1" t="s">
        <v>72</v>
      </c>
      <c r="AR185" s="1" t="s">
        <v>135</v>
      </c>
      <c r="AS185" s="1" t="s">
        <v>135</v>
      </c>
      <c r="AT185" s="18" t="s">
        <v>125</v>
      </c>
      <c r="AU185" s="1" t="s">
        <v>69</v>
      </c>
      <c r="AV185" t="s">
        <v>69</v>
      </c>
      <c r="AX185">
        <v>2021</v>
      </c>
      <c r="AY185">
        <f t="shared" si="1"/>
        <v>6</v>
      </c>
    </row>
    <row r="186" spans="1:51" customFormat="1" ht="15.75" x14ac:dyDescent="0.25">
      <c r="A186" s="9">
        <v>9</v>
      </c>
      <c r="B186" s="10">
        <v>44294</v>
      </c>
      <c r="C186" s="11" t="s">
        <v>101</v>
      </c>
      <c r="D186" s="11">
        <v>7.0000000000000007E-2</v>
      </c>
      <c r="E186" s="12">
        <v>5</v>
      </c>
      <c r="F186" s="13">
        <v>1.4000000000000002E-2</v>
      </c>
      <c r="G186" s="11">
        <v>5.13</v>
      </c>
      <c r="H186" s="14">
        <v>7</v>
      </c>
      <c r="K186" s="15">
        <v>1.9543201820137919E-3</v>
      </c>
      <c r="L186" s="15">
        <v>1.3680241274096547E-2</v>
      </c>
      <c r="M186" s="16">
        <v>2.1000000000000001E-2</v>
      </c>
      <c r="N186" s="44"/>
      <c r="AC186" s="1" t="str" cm="1">
        <f t="array" ref="AC186">INDEX('[1]Field Info_2021'!$P:$P, MATCH(1, ($C186='[1]Field Info_2021'!$B:$B) * ($A186='[1]Field Info_2021'!$A:$A), 0))</f>
        <v>Corn</v>
      </c>
      <c r="AG186" s="1" t="s">
        <v>103</v>
      </c>
      <c r="AH186" s="1" t="s">
        <v>72</v>
      </c>
      <c r="AR186" s="18" t="s">
        <v>123</v>
      </c>
      <c r="AS186" s="1" t="s">
        <v>124</v>
      </c>
      <c r="AT186" s="18" t="s">
        <v>125</v>
      </c>
      <c r="AU186" s="1" t="s">
        <v>75</v>
      </c>
      <c r="AV186" t="s">
        <v>76</v>
      </c>
      <c r="AX186">
        <v>2021</v>
      </c>
      <c r="AY186">
        <f t="shared" si="1"/>
        <v>4</v>
      </c>
    </row>
    <row r="187" spans="1:51" customFormat="1" ht="15.75" x14ac:dyDescent="0.25">
      <c r="A187" s="9">
        <v>9</v>
      </c>
      <c r="B187" s="10">
        <v>44319</v>
      </c>
      <c r="C187" s="11" t="s">
        <v>101</v>
      </c>
      <c r="D187" s="11">
        <v>0.18</v>
      </c>
      <c r="E187" s="12">
        <v>1</v>
      </c>
      <c r="F187" s="13">
        <v>0.18</v>
      </c>
      <c r="G187" s="11">
        <v>6.59</v>
      </c>
      <c r="H187" s="14">
        <v>7</v>
      </c>
      <c r="K187" s="15">
        <v>3.2278120299425783E-2</v>
      </c>
      <c r="L187" s="15">
        <v>0.22594684209598051</v>
      </c>
      <c r="M187" s="16">
        <v>1.5</v>
      </c>
      <c r="N187" s="44"/>
      <c r="AC187" s="1" t="str" cm="1">
        <f t="array" ref="AC187">INDEX('[1]Field Info_2021'!$P:$P, MATCH(1, ($C187='[1]Field Info_2021'!$B:$B) * ($A187='[1]Field Info_2021'!$A:$A), 0))</f>
        <v>Corn</v>
      </c>
      <c r="AG187" s="1" t="s">
        <v>103</v>
      </c>
      <c r="AH187" s="1" t="s">
        <v>72</v>
      </c>
      <c r="AR187" s="18" t="s">
        <v>123</v>
      </c>
      <c r="AS187" s="1" t="s">
        <v>124</v>
      </c>
      <c r="AT187" s="18" t="s">
        <v>125</v>
      </c>
      <c r="AU187" s="1" t="s">
        <v>75</v>
      </c>
      <c r="AV187" t="s">
        <v>76</v>
      </c>
      <c r="AX187">
        <v>2021</v>
      </c>
      <c r="AY187">
        <f t="shared" si="1"/>
        <v>5</v>
      </c>
    </row>
    <row r="188" spans="1:51" customFormat="1" ht="15.75" x14ac:dyDescent="0.25">
      <c r="A188" s="9">
        <v>9</v>
      </c>
      <c r="B188" s="10">
        <v>44294</v>
      </c>
      <c r="C188" s="11" t="s">
        <v>102</v>
      </c>
      <c r="D188" s="11">
        <v>0.25</v>
      </c>
      <c r="E188" s="12">
        <v>3.5</v>
      </c>
      <c r="F188" s="13">
        <v>7.1428571428571425E-2</v>
      </c>
      <c r="G188" s="18">
        <v>5.43</v>
      </c>
      <c r="H188" s="14">
        <v>30</v>
      </c>
      <c r="K188" s="15">
        <v>2.4626284666144273E-3</v>
      </c>
      <c r="L188" s="15">
        <v>7.3878853998432803E-2</v>
      </c>
      <c r="M188" s="16">
        <v>2.1000000000000001E-2</v>
      </c>
      <c r="N188" s="44"/>
      <c r="AC188" s="1" t="s">
        <v>137</v>
      </c>
      <c r="AG188" s="1" t="s">
        <v>103</v>
      </c>
      <c r="AH188" s="1" t="s">
        <v>72</v>
      </c>
      <c r="AR188" s="18" t="s">
        <v>123</v>
      </c>
      <c r="AS188" s="1" t="s">
        <v>124</v>
      </c>
      <c r="AT188" s="18" t="s">
        <v>125</v>
      </c>
      <c r="AU188" s="1" t="s">
        <v>75</v>
      </c>
      <c r="AV188" t="s">
        <v>76</v>
      </c>
      <c r="AX188">
        <v>2021</v>
      </c>
      <c r="AY188">
        <f t="shared" si="1"/>
        <v>4</v>
      </c>
    </row>
    <row r="189" spans="1:51" customFormat="1" ht="15.75" x14ac:dyDescent="0.25">
      <c r="A189" s="9">
        <v>9</v>
      </c>
      <c r="B189" s="10">
        <v>44319</v>
      </c>
      <c r="C189" s="11" t="s">
        <v>102</v>
      </c>
      <c r="D189" s="11">
        <v>0.09</v>
      </c>
      <c r="E189" s="12">
        <v>1</v>
      </c>
      <c r="F189" s="13">
        <v>0.09</v>
      </c>
      <c r="G189" s="18">
        <v>8.3000000000000007</v>
      </c>
      <c r="H189" s="14">
        <v>30</v>
      </c>
      <c r="K189" s="15">
        <v>4.7429407926065708E-3</v>
      </c>
      <c r="L189" s="15">
        <v>0.14228822377819716</v>
      </c>
      <c r="M189" s="16">
        <v>1.5</v>
      </c>
      <c r="N189" s="44"/>
      <c r="AC189" s="1" t="s">
        <v>137</v>
      </c>
      <c r="AG189" s="1" t="s">
        <v>103</v>
      </c>
      <c r="AH189" s="1" t="s">
        <v>72</v>
      </c>
      <c r="AR189" s="18" t="s">
        <v>123</v>
      </c>
      <c r="AS189" s="1" t="s">
        <v>124</v>
      </c>
      <c r="AT189" s="18" t="s">
        <v>125</v>
      </c>
      <c r="AU189" s="1" t="s">
        <v>75</v>
      </c>
      <c r="AV189" t="s">
        <v>76</v>
      </c>
      <c r="AX189">
        <v>2021</v>
      </c>
      <c r="AY189">
        <f t="shared" si="1"/>
        <v>5</v>
      </c>
    </row>
    <row r="190" spans="1:51" customFormat="1" ht="15.75" x14ac:dyDescent="0.25">
      <c r="A190" s="9">
        <v>11</v>
      </c>
      <c r="B190" s="10">
        <v>44281</v>
      </c>
      <c r="C190" s="11" t="s">
        <v>138</v>
      </c>
      <c r="D190" s="11" t="s">
        <v>103</v>
      </c>
      <c r="E190" s="12" t="s">
        <v>103</v>
      </c>
      <c r="F190" s="13" t="s">
        <v>103</v>
      </c>
      <c r="G190" s="18">
        <v>2.33</v>
      </c>
      <c r="H190" s="14">
        <v>23</v>
      </c>
      <c r="K190" s="15" t="e">
        <v>#VALUE!</v>
      </c>
      <c r="L190" s="15" t="e">
        <v>#VALUE!</v>
      </c>
      <c r="M190" s="16">
        <v>0.75</v>
      </c>
      <c r="N190" s="44"/>
      <c r="AC190" s="1"/>
      <c r="AG190" s="1" t="e">
        <v>#N/A</v>
      </c>
      <c r="AH190" s="1" t="s">
        <v>72</v>
      </c>
      <c r="AS190" t="s">
        <v>69</v>
      </c>
      <c r="AT190" t="s">
        <v>69</v>
      </c>
      <c r="AU190" s="1" t="s">
        <v>69</v>
      </c>
      <c r="AV190" t="s">
        <v>69</v>
      </c>
      <c r="AX190">
        <v>2021</v>
      </c>
      <c r="AY190">
        <f t="shared" si="1"/>
        <v>3</v>
      </c>
    </row>
    <row r="191" spans="1:51" customFormat="1" ht="15.75" x14ac:dyDescent="0.25">
      <c r="A191" s="9">
        <v>11</v>
      </c>
      <c r="B191" s="10">
        <v>44315</v>
      </c>
      <c r="C191" s="11" t="s">
        <v>138</v>
      </c>
      <c r="D191" s="11" t="s">
        <v>103</v>
      </c>
      <c r="E191" s="12" t="s">
        <v>103</v>
      </c>
      <c r="F191" s="13" t="s">
        <v>103</v>
      </c>
      <c r="G191" s="18">
        <v>10.4</v>
      </c>
      <c r="H191" s="14">
        <v>23</v>
      </c>
      <c r="K191" s="15" t="e">
        <v>#VALUE!</v>
      </c>
      <c r="L191" s="15" t="e">
        <v>#VALUE!</v>
      </c>
      <c r="M191" s="16">
        <v>1.25</v>
      </c>
      <c r="N191" s="44"/>
      <c r="AC191" s="1"/>
      <c r="AG191" s="1" t="e">
        <v>#N/A</v>
      </c>
      <c r="AH191" s="1" t="s">
        <v>72</v>
      </c>
      <c r="AS191" t="s">
        <v>69</v>
      </c>
      <c r="AT191" t="s">
        <v>69</v>
      </c>
      <c r="AU191" s="1" t="s">
        <v>69</v>
      </c>
      <c r="AV191" t="s">
        <v>69</v>
      </c>
      <c r="AX191">
        <v>2021</v>
      </c>
      <c r="AY191">
        <f t="shared" si="1"/>
        <v>4</v>
      </c>
    </row>
    <row r="192" spans="1:51" customFormat="1" ht="15.75" x14ac:dyDescent="0.25">
      <c r="A192" s="9">
        <v>11</v>
      </c>
      <c r="B192" s="10">
        <v>44281</v>
      </c>
      <c r="C192" s="11" t="s">
        <v>139</v>
      </c>
      <c r="D192" s="11" t="s">
        <v>103</v>
      </c>
      <c r="E192" s="12" t="s">
        <v>103</v>
      </c>
      <c r="F192" s="13" t="s">
        <v>103</v>
      </c>
      <c r="G192" s="18">
        <v>8.14</v>
      </c>
      <c r="H192" s="14">
        <v>23</v>
      </c>
      <c r="K192" s="15" t="e">
        <v>#VALUE!</v>
      </c>
      <c r="L192" s="15" t="e">
        <v>#VALUE!</v>
      </c>
      <c r="M192" s="16">
        <v>0.75</v>
      </c>
      <c r="N192" s="44"/>
      <c r="AC192" s="1"/>
      <c r="AG192" s="1" t="e">
        <v>#N/A</v>
      </c>
      <c r="AH192" s="1" t="s">
        <v>72</v>
      </c>
      <c r="AS192" t="s">
        <v>69</v>
      </c>
      <c r="AT192" t="s">
        <v>69</v>
      </c>
      <c r="AU192" s="1" t="s">
        <v>69</v>
      </c>
      <c r="AV192" t="s">
        <v>69</v>
      </c>
      <c r="AX192">
        <v>2021</v>
      </c>
      <c r="AY192">
        <f t="shared" si="1"/>
        <v>3</v>
      </c>
    </row>
    <row r="193" spans="1:51" customFormat="1" ht="15.75" x14ac:dyDescent="0.25">
      <c r="A193" s="9">
        <v>11</v>
      </c>
      <c r="B193" s="10">
        <v>44315</v>
      </c>
      <c r="C193" s="11" t="s">
        <v>139</v>
      </c>
      <c r="D193" s="11">
        <v>0.25</v>
      </c>
      <c r="E193" s="12">
        <v>2</v>
      </c>
      <c r="F193" s="13">
        <v>0.125</v>
      </c>
      <c r="G193" s="18">
        <v>10.7</v>
      </c>
      <c r="H193" s="14">
        <v>23</v>
      </c>
      <c r="K193" s="15" t="e">
        <v>#DIV/0!</v>
      </c>
      <c r="L193" s="15">
        <v>0.2547663979964373</v>
      </c>
      <c r="M193" s="16">
        <v>1.25</v>
      </c>
      <c r="N193" s="44"/>
      <c r="AC193" s="1"/>
      <c r="AG193" s="1" t="e">
        <v>#N/A</v>
      </c>
      <c r="AH193" s="1" t="s">
        <v>72</v>
      </c>
      <c r="AS193" t="s">
        <v>69</v>
      </c>
      <c r="AT193" t="s">
        <v>69</v>
      </c>
      <c r="AU193" s="1" t="s">
        <v>69</v>
      </c>
      <c r="AV193" t="s">
        <v>69</v>
      </c>
      <c r="AX193">
        <v>2021</v>
      </c>
      <c r="AY193">
        <f t="shared" si="1"/>
        <v>4</v>
      </c>
    </row>
    <row r="194" spans="1:51" customFormat="1" ht="15.75" x14ac:dyDescent="0.25">
      <c r="A194" s="9">
        <v>11</v>
      </c>
      <c r="B194" s="10">
        <v>44315</v>
      </c>
      <c r="C194" s="11" t="s">
        <v>140</v>
      </c>
      <c r="D194" s="11" t="s">
        <v>103</v>
      </c>
      <c r="E194" s="12" t="s">
        <v>103</v>
      </c>
      <c r="F194" s="13" t="s">
        <v>103</v>
      </c>
      <c r="G194" s="18">
        <v>8</v>
      </c>
      <c r="H194" s="14">
        <v>23</v>
      </c>
      <c r="K194" s="15" t="e">
        <v>#VALUE!</v>
      </c>
      <c r="L194" s="15" t="e">
        <v>#VALUE!</v>
      </c>
      <c r="M194" s="16">
        <v>1.25</v>
      </c>
      <c r="N194" s="44"/>
      <c r="AC194" s="1"/>
      <c r="AG194" s="1" t="e">
        <v>#N/A</v>
      </c>
      <c r="AH194" s="1" t="s">
        <v>72</v>
      </c>
      <c r="AS194" t="s">
        <v>69</v>
      </c>
      <c r="AT194" t="s">
        <v>69</v>
      </c>
      <c r="AU194" s="1" t="s">
        <v>69</v>
      </c>
      <c r="AV194" t="s">
        <v>69</v>
      </c>
      <c r="AX194">
        <v>2021</v>
      </c>
      <c r="AY194">
        <f t="shared" si="1"/>
        <v>4</v>
      </c>
    </row>
    <row r="195" spans="1:51" customFormat="1" ht="15.75" x14ac:dyDescent="0.25">
      <c r="A195" s="9">
        <v>12</v>
      </c>
      <c r="B195" s="10">
        <v>44356</v>
      </c>
      <c r="C195" s="11">
        <v>1</v>
      </c>
      <c r="D195" s="11" t="s">
        <v>103</v>
      </c>
      <c r="E195" s="16" t="s">
        <v>103</v>
      </c>
      <c r="F195" s="13" t="s">
        <v>103</v>
      </c>
      <c r="G195" s="11">
        <v>4.24</v>
      </c>
      <c r="H195" s="14">
        <v>10</v>
      </c>
      <c r="K195" s="15" t="e">
        <v>#VALUE!</v>
      </c>
      <c r="L195" s="15" t="e">
        <v>#VALUE!</v>
      </c>
      <c r="M195" s="16" t="s">
        <v>103</v>
      </c>
      <c r="N195" s="17" t="s">
        <v>141</v>
      </c>
      <c r="AC195" t="s">
        <v>68</v>
      </c>
      <c r="AG195" s="1" t="s">
        <v>142</v>
      </c>
      <c r="AH195" s="18" t="s">
        <v>61</v>
      </c>
      <c r="AR195" t="s">
        <v>65</v>
      </c>
      <c r="AS195" t="s">
        <v>65</v>
      </c>
      <c r="AT195" t="s">
        <v>65</v>
      </c>
      <c r="AU195" s="1" t="s">
        <v>75</v>
      </c>
      <c r="AV195" t="s">
        <v>76</v>
      </c>
      <c r="AX195">
        <v>2021</v>
      </c>
      <c r="AY195">
        <f t="shared" si="1"/>
        <v>6</v>
      </c>
    </row>
    <row r="196" spans="1:51" customFormat="1" ht="15.75" x14ac:dyDescent="0.25">
      <c r="A196" s="9">
        <v>12</v>
      </c>
      <c r="B196" s="10">
        <v>44381</v>
      </c>
      <c r="C196" s="11">
        <v>1</v>
      </c>
      <c r="D196" s="11" t="s">
        <v>103</v>
      </c>
      <c r="E196" s="16" t="s">
        <v>103</v>
      </c>
      <c r="F196" s="13" t="s">
        <v>103</v>
      </c>
      <c r="G196" s="11">
        <v>3.77</v>
      </c>
      <c r="H196" s="14">
        <v>10</v>
      </c>
      <c r="K196" s="15" t="e">
        <v>#VALUE!</v>
      </c>
      <c r="L196" s="15" t="e">
        <v>#VALUE!</v>
      </c>
      <c r="M196" s="16" t="s">
        <v>103</v>
      </c>
      <c r="N196" s="17" t="s">
        <v>141</v>
      </c>
      <c r="AC196" t="s">
        <v>68</v>
      </c>
      <c r="AG196" s="1" t="s">
        <v>142</v>
      </c>
      <c r="AH196" s="18" t="s">
        <v>61</v>
      </c>
      <c r="AR196" t="s">
        <v>65</v>
      </c>
      <c r="AS196" t="s">
        <v>65</v>
      </c>
      <c r="AT196" t="s">
        <v>65</v>
      </c>
      <c r="AU196" s="1" t="s">
        <v>75</v>
      </c>
      <c r="AV196" t="s">
        <v>76</v>
      </c>
      <c r="AX196">
        <v>2021</v>
      </c>
      <c r="AY196">
        <f t="shared" si="1"/>
        <v>7</v>
      </c>
    </row>
    <row r="197" spans="1:51" customFormat="1" ht="15.75" x14ac:dyDescent="0.25">
      <c r="A197" s="9">
        <v>12</v>
      </c>
      <c r="B197" s="10">
        <v>44394</v>
      </c>
      <c r="C197" s="11">
        <v>1</v>
      </c>
      <c r="D197" s="11">
        <v>9</v>
      </c>
      <c r="E197" s="16">
        <v>15.1</v>
      </c>
      <c r="F197" s="13">
        <v>0.59602649006622521</v>
      </c>
      <c r="G197" s="42">
        <v>2.61</v>
      </c>
      <c r="H197" s="14">
        <v>10</v>
      </c>
      <c r="K197" s="15">
        <v>2.9631553822795389E-2</v>
      </c>
      <c r="L197" s="15">
        <v>0.29631553822795387</v>
      </c>
      <c r="M197" s="16">
        <v>2.2000000000000002</v>
      </c>
      <c r="N197" s="17"/>
      <c r="AC197" t="s">
        <v>68</v>
      </c>
      <c r="AG197" s="1" t="s">
        <v>142</v>
      </c>
      <c r="AH197" s="18" t="s">
        <v>61</v>
      </c>
      <c r="AR197" t="s">
        <v>65</v>
      </c>
      <c r="AS197" t="s">
        <v>65</v>
      </c>
      <c r="AT197" t="s">
        <v>65</v>
      </c>
      <c r="AU197" s="1" t="s">
        <v>75</v>
      </c>
      <c r="AV197" t="s">
        <v>76</v>
      </c>
      <c r="AX197">
        <v>2021</v>
      </c>
      <c r="AY197">
        <f t="shared" si="1"/>
        <v>7</v>
      </c>
    </row>
    <row r="198" spans="1:51" customFormat="1" ht="15.75" x14ac:dyDescent="0.25">
      <c r="A198" s="9">
        <v>12</v>
      </c>
      <c r="B198" s="10">
        <v>44356</v>
      </c>
      <c r="C198" s="11">
        <v>2</v>
      </c>
      <c r="D198" s="11">
        <v>3.4</v>
      </c>
      <c r="E198" s="16">
        <v>10.5</v>
      </c>
      <c r="F198" s="13">
        <v>0.32380952380952382</v>
      </c>
      <c r="G198" s="11">
        <v>5.48</v>
      </c>
      <c r="H198" s="14">
        <v>10</v>
      </c>
      <c r="K198" s="15">
        <v>3.3800142607705357E-2</v>
      </c>
      <c r="L198" s="15">
        <v>0.33800142607705352</v>
      </c>
      <c r="M198" s="16" t="s">
        <v>103</v>
      </c>
      <c r="N198" s="17"/>
      <c r="AC198" t="s">
        <v>68</v>
      </c>
      <c r="AG198" s="1" t="s">
        <v>143</v>
      </c>
      <c r="AH198" s="18" t="s">
        <v>61</v>
      </c>
      <c r="AR198" t="s">
        <v>65</v>
      </c>
      <c r="AS198" t="s">
        <v>65</v>
      </c>
      <c r="AT198" t="s">
        <v>65</v>
      </c>
      <c r="AU198" s="1" t="s">
        <v>75</v>
      </c>
      <c r="AV198" t="s">
        <v>76</v>
      </c>
      <c r="AX198">
        <v>2021</v>
      </c>
      <c r="AY198">
        <f t="shared" si="1"/>
        <v>6</v>
      </c>
    </row>
    <row r="199" spans="1:51" customFormat="1" ht="15.75" x14ac:dyDescent="0.25">
      <c r="A199" s="9">
        <v>12</v>
      </c>
      <c r="B199" s="10">
        <v>44381</v>
      </c>
      <c r="C199" s="11">
        <v>2</v>
      </c>
      <c r="D199" s="11" t="s">
        <v>103</v>
      </c>
      <c r="E199" s="16" t="s">
        <v>103</v>
      </c>
      <c r="F199" s="13" t="s">
        <v>103</v>
      </c>
      <c r="G199" s="11">
        <v>8.3699999999999992</v>
      </c>
      <c r="H199" s="14">
        <v>10</v>
      </c>
      <c r="K199" s="15" t="e">
        <v>#VALUE!</v>
      </c>
      <c r="L199" s="15" t="e">
        <v>#VALUE!</v>
      </c>
      <c r="M199" s="16">
        <v>1.2</v>
      </c>
      <c r="N199" s="17" t="s">
        <v>141</v>
      </c>
      <c r="AC199" t="s">
        <v>68</v>
      </c>
      <c r="AG199" s="1" t="s">
        <v>143</v>
      </c>
      <c r="AH199" s="18" t="s">
        <v>61</v>
      </c>
      <c r="AR199" t="s">
        <v>65</v>
      </c>
      <c r="AS199" t="s">
        <v>65</v>
      </c>
      <c r="AT199" t="s">
        <v>65</v>
      </c>
      <c r="AU199" s="1" t="s">
        <v>75</v>
      </c>
      <c r="AV199" t="s">
        <v>76</v>
      </c>
      <c r="AX199">
        <v>2021</v>
      </c>
      <c r="AY199">
        <f t="shared" si="1"/>
        <v>7</v>
      </c>
    </row>
    <row r="200" spans="1:51" customFormat="1" ht="15.75" x14ac:dyDescent="0.25">
      <c r="A200" s="9">
        <v>12</v>
      </c>
      <c r="B200" s="10">
        <v>44394</v>
      </c>
      <c r="C200" s="11">
        <v>2</v>
      </c>
      <c r="D200" s="11">
        <v>4.5</v>
      </c>
      <c r="E200" s="16">
        <v>32.6</v>
      </c>
      <c r="F200" s="13">
        <v>0.1380368098159509</v>
      </c>
      <c r="G200" s="42">
        <v>6.88</v>
      </c>
      <c r="H200" s="14">
        <v>10</v>
      </c>
      <c r="K200" s="15">
        <v>1.8089714309889798E-2</v>
      </c>
      <c r="L200" s="15">
        <v>0.18089714309889796</v>
      </c>
      <c r="M200" s="16">
        <v>2.2000000000000002</v>
      </c>
      <c r="N200" s="17"/>
      <c r="AC200" t="s">
        <v>68</v>
      </c>
      <c r="AG200" s="1" t="s">
        <v>143</v>
      </c>
      <c r="AH200" s="18" t="s">
        <v>61</v>
      </c>
      <c r="AR200" t="s">
        <v>65</v>
      </c>
      <c r="AS200" t="s">
        <v>65</v>
      </c>
      <c r="AT200" t="s">
        <v>65</v>
      </c>
      <c r="AU200" s="1" t="s">
        <v>75</v>
      </c>
      <c r="AV200" t="s">
        <v>76</v>
      </c>
      <c r="AX200">
        <v>2021</v>
      </c>
      <c r="AY200">
        <f t="shared" si="1"/>
        <v>7</v>
      </c>
    </row>
    <row r="201" spans="1:51" customFormat="1" ht="15.75" x14ac:dyDescent="0.25">
      <c r="A201" s="9">
        <v>12</v>
      </c>
      <c r="B201" s="10">
        <v>44381</v>
      </c>
      <c r="C201" s="11" t="s">
        <v>103</v>
      </c>
      <c r="D201" s="11" t="s">
        <v>103</v>
      </c>
      <c r="E201" s="16" t="s">
        <v>103</v>
      </c>
      <c r="F201" s="13" t="s">
        <v>103</v>
      </c>
      <c r="G201" s="11">
        <v>5.07</v>
      </c>
      <c r="H201" s="14">
        <v>10</v>
      </c>
      <c r="K201" s="15" t="e">
        <v>#VALUE!</v>
      </c>
      <c r="L201" s="15" t="e">
        <v>#VALUE!</v>
      </c>
      <c r="M201" s="16" t="s">
        <v>103</v>
      </c>
      <c r="N201" s="17" t="s">
        <v>144</v>
      </c>
      <c r="AC201" s="1"/>
      <c r="AG201" s="1" t="e">
        <v>#N/A</v>
      </c>
      <c r="AH201" s="1" t="s">
        <v>72</v>
      </c>
      <c r="AS201" t="s">
        <v>69</v>
      </c>
      <c r="AT201" t="s">
        <v>69</v>
      </c>
      <c r="AU201" s="1" t="s">
        <v>69</v>
      </c>
      <c r="AV201" t="s">
        <v>69</v>
      </c>
      <c r="AX201">
        <v>2021</v>
      </c>
      <c r="AY201">
        <f t="shared" si="1"/>
        <v>7</v>
      </c>
    </row>
    <row r="202" spans="1:51" customFormat="1" ht="15.75" x14ac:dyDescent="0.25">
      <c r="A202" s="9">
        <v>15</v>
      </c>
      <c r="B202" s="10">
        <v>44304</v>
      </c>
      <c r="C202" s="11">
        <v>1</v>
      </c>
      <c r="D202" s="11">
        <v>0.25</v>
      </c>
      <c r="E202" s="12">
        <v>2</v>
      </c>
      <c r="F202" s="13">
        <v>0.125</v>
      </c>
      <c r="G202" s="11">
        <v>1.37</v>
      </c>
      <c r="H202" s="14">
        <v>10</v>
      </c>
      <c r="K202" s="15">
        <v>3.2619622921039176E-3</v>
      </c>
      <c r="L202" s="15">
        <v>3.2619622921039176E-2</v>
      </c>
      <c r="M202" s="16">
        <v>0</v>
      </c>
      <c r="N202" s="17" t="s">
        <v>145</v>
      </c>
      <c r="AC202" s="1" t="s">
        <v>68</v>
      </c>
      <c r="AG202" s="1" t="s">
        <v>103</v>
      </c>
      <c r="AH202" s="1" t="s">
        <v>72</v>
      </c>
      <c r="AR202" t="s">
        <v>65</v>
      </c>
      <c r="AS202" t="s">
        <v>65</v>
      </c>
      <c r="AT202" t="s">
        <v>65</v>
      </c>
      <c r="AU202" s="1" t="s">
        <v>69</v>
      </c>
      <c r="AV202" t="s">
        <v>69</v>
      </c>
      <c r="AX202">
        <v>2021</v>
      </c>
      <c r="AY202">
        <f t="shared" si="1"/>
        <v>4</v>
      </c>
    </row>
    <row r="203" spans="1:51" customFormat="1" ht="15.75" x14ac:dyDescent="0.25">
      <c r="A203" s="9">
        <v>15</v>
      </c>
      <c r="B203" s="10">
        <v>44340</v>
      </c>
      <c r="C203" s="11">
        <v>1</v>
      </c>
      <c r="D203" s="11">
        <v>0.25</v>
      </c>
      <c r="E203" s="12">
        <v>4</v>
      </c>
      <c r="F203" s="13">
        <v>6.25E-2</v>
      </c>
      <c r="G203" s="11">
        <v>4.47</v>
      </c>
      <c r="H203" s="14">
        <v>10</v>
      </c>
      <c r="K203" s="15">
        <v>5.3215224254396024E-3</v>
      </c>
      <c r="L203" s="15">
        <v>5.3215224254396017E-2</v>
      </c>
      <c r="M203" s="16" t="s">
        <v>103</v>
      </c>
      <c r="N203" s="17" t="s">
        <v>145</v>
      </c>
      <c r="AC203" s="1" t="s">
        <v>68</v>
      </c>
      <c r="AG203" s="1" t="s">
        <v>103</v>
      </c>
      <c r="AH203" s="1" t="s">
        <v>72</v>
      </c>
      <c r="AR203" t="s">
        <v>65</v>
      </c>
      <c r="AS203" t="s">
        <v>65</v>
      </c>
      <c r="AT203" t="s">
        <v>65</v>
      </c>
      <c r="AU203" s="1" t="s">
        <v>69</v>
      </c>
      <c r="AV203" t="s">
        <v>69</v>
      </c>
      <c r="AX203">
        <v>2021</v>
      </c>
      <c r="AY203">
        <f t="shared" si="1"/>
        <v>5</v>
      </c>
    </row>
    <row r="204" spans="1:51" customFormat="1" ht="15.75" x14ac:dyDescent="0.25">
      <c r="A204" s="9">
        <v>15</v>
      </c>
      <c r="B204" s="10">
        <v>44377</v>
      </c>
      <c r="C204" s="11">
        <v>1</v>
      </c>
      <c r="D204" s="11">
        <v>0.25</v>
      </c>
      <c r="E204" s="12">
        <v>10</v>
      </c>
      <c r="F204" s="13">
        <v>2.5000000000000001E-2</v>
      </c>
      <c r="G204" s="11">
        <v>7.29</v>
      </c>
      <c r="H204" s="14">
        <v>10</v>
      </c>
      <c r="K204" s="15">
        <v>3.4714897969981839E-3</v>
      </c>
      <c r="L204" s="15">
        <v>3.4714897969981839E-2</v>
      </c>
      <c r="M204" s="16" t="s">
        <v>103</v>
      </c>
      <c r="N204" s="17" t="s">
        <v>145</v>
      </c>
      <c r="AC204" t="s">
        <v>68</v>
      </c>
      <c r="AG204" s="1" t="s">
        <v>103</v>
      </c>
      <c r="AH204" s="1" t="s">
        <v>72</v>
      </c>
      <c r="AR204" t="s">
        <v>65</v>
      </c>
      <c r="AS204" t="s">
        <v>65</v>
      </c>
      <c r="AT204" t="s">
        <v>65</v>
      </c>
      <c r="AU204" s="1" t="s">
        <v>69</v>
      </c>
      <c r="AV204" t="s">
        <v>69</v>
      </c>
      <c r="AX204">
        <v>2021</v>
      </c>
      <c r="AY204">
        <f t="shared" si="1"/>
        <v>6</v>
      </c>
    </row>
    <row r="205" spans="1:51" customFormat="1" ht="15.75" x14ac:dyDescent="0.25">
      <c r="A205" s="9">
        <v>15</v>
      </c>
      <c r="B205" s="10">
        <v>44442</v>
      </c>
      <c r="C205" s="11">
        <v>1</v>
      </c>
      <c r="D205" s="11" t="s">
        <v>103</v>
      </c>
      <c r="E205" s="12" t="s">
        <v>103</v>
      </c>
      <c r="F205" s="13" t="s">
        <v>103</v>
      </c>
      <c r="G205" s="42">
        <v>1.48</v>
      </c>
      <c r="H205" s="14">
        <v>10</v>
      </c>
      <c r="K205" s="15" t="e">
        <v>#VALUE!</v>
      </c>
      <c r="L205" s="15" t="e">
        <v>#VALUE!</v>
      </c>
      <c r="M205" s="16" t="s">
        <v>103</v>
      </c>
      <c r="N205" s="17"/>
      <c r="AC205" s="1" t="s">
        <v>68</v>
      </c>
      <c r="AG205" s="1" t="s">
        <v>103</v>
      </c>
      <c r="AH205" s="1" t="s">
        <v>72</v>
      </c>
      <c r="AR205" t="s">
        <v>65</v>
      </c>
      <c r="AS205" t="s">
        <v>65</v>
      </c>
      <c r="AT205" t="s">
        <v>65</v>
      </c>
      <c r="AU205" s="1" t="s">
        <v>69</v>
      </c>
      <c r="AV205" t="s">
        <v>69</v>
      </c>
      <c r="AX205">
        <v>2021</v>
      </c>
      <c r="AY205">
        <f t="shared" si="1"/>
        <v>9</v>
      </c>
    </row>
    <row r="206" spans="1:51" customFormat="1" ht="15.75" x14ac:dyDescent="0.25">
      <c r="A206" s="9">
        <v>15</v>
      </c>
      <c r="B206" s="10">
        <v>44466</v>
      </c>
      <c r="C206" s="11">
        <v>1</v>
      </c>
      <c r="D206" s="11" t="s">
        <v>103</v>
      </c>
      <c r="E206" s="12" t="s">
        <v>103</v>
      </c>
      <c r="F206" s="13" t="s">
        <v>103</v>
      </c>
      <c r="G206" s="42">
        <v>0.754</v>
      </c>
      <c r="H206" s="14">
        <v>10</v>
      </c>
      <c r="K206" s="15" t="e">
        <v>#VALUE!</v>
      </c>
      <c r="L206" s="15" t="e">
        <v>#VALUE!</v>
      </c>
      <c r="M206" s="16" t="s">
        <v>103</v>
      </c>
      <c r="N206" s="17"/>
      <c r="AC206" s="1" t="s">
        <v>68</v>
      </c>
      <c r="AG206" s="1" t="s">
        <v>103</v>
      </c>
      <c r="AH206" s="1" t="s">
        <v>72</v>
      </c>
      <c r="AR206" t="s">
        <v>65</v>
      </c>
      <c r="AS206" t="s">
        <v>65</v>
      </c>
      <c r="AT206" t="s">
        <v>65</v>
      </c>
      <c r="AU206" s="1" t="s">
        <v>69</v>
      </c>
      <c r="AV206" t="s">
        <v>69</v>
      </c>
      <c r="AX206">
        <v>2021</v>
      </c>
      <c r="AY206">
        <f t="shared" si="1"/>
        <v>9</v>
      </c>
    </row>
    <row r="207" spans="1:51" customFormat="1" ht="15.75" x14ac:dyDescent="0.25">
      <c r="A207" s="9">
        <v>15</v>
      </c>
      <c r="B207" s="10">
        <v>44470</v>
      </c>
      <c r="C207" s="11">
        <v>1</v>
      </c>
      <c r="D207" s="11" t="s">
        <v>103</v>
      </c>
      <c r="E207" s="12" t="s">
        <v>103</v>
      </c>
      <c r="F207" s="13" t="s">
        <v>103</v>
      </c>
      <c r="G207" s="42">
        <v>2.8</v>
      </c>
      <c r="H207" s="14">
        <v>10</v>
      </c>
      <c r="K207" s="15" t="e">
        <v>#VALUE!</v>
      </c>
      <c r="L207" s="15" t="e">
        <v>#VALUE!</v>
      </c>
      <c r="M207" s="16" t="s">
        <v>103</v>
      </c>
      <c r="N207" s="17"/>
      <c r="AC207" s="1" t="s">
        <v>68</v>
      </c>
      <c r="AG207" s="1" t="s">
        <v>103</v>
      </c>
      <c r="AH207" s="1" t="s">
        <v>72</v>
      </c>
      <c r="AR207" t="s">
        <v>65</v>
      </c>
      <c r="AS207" t="s">
        <v>65</v>
      </c>
      <c r="AT207" t="s">
        <v>65</v>
      </c>
      <c r="AU207" s="1" t="s">
        <v>69</v>
      </c>
      <c r="AV207" t="s">
        <v>69</v>
      </c>
      <c r="AX207">
        <v>2021</v>
      </c>
      <c r="AY207">
        <f t="shared" si="1"/>
        <v>10</v>
      </c>
    </row>
    <row r="208" spans="1:51" customFormat="1" ht="15.75" x14ac:dyDescent="0.25">
      <c r="A208" s="9">
        <v>15</v>
      </c>
      <c r="B208" s="10">
        <v>44485</v>
      </c>
      <c r="C208" s="11">
        <v>1</v>
      </c>
      <c r="D208" s="11" t="s">
        <v>103</v>
      </c>
      <c r="E208" s="12" t="s">
        <v>103</v>
      </c>
      <c r="F208" s="13" t="s">
        <v>103</v>
      </c>
      <c r="G208" s="42">
        <v>3.52</v>
      </c>
      <c r="H208" s="14">
        <v>10</v>
      </c>
      <c r="K208" s="15" t="e">
        <v>#VALUE!</v>
      </c>
      <c r="L208" s="15" t="e">
        <v>#VALUE!</v>
      </c>
      <c r="M208" s="16" t="s">
        <v>103</v>
      </c>
      <c r="N208" s="17"/>
      <c r="AC208" s="1" t="s">
        <v>68</v>
      </c>
      <c r="AG208" s="1" t="s">
        <v>103</v>
      </c>
      <c r="AH208" s="1" t="s">
        <v>72</v>
      </c>
      <c r="AR208" t="s">
        <v>65</v>
      </c>
      <c r="AS208" t="s">
        <v>65</v>
      </c>
      <c r="AT208" t="s">
        <v>65</v>
      </c>
      <c r="AU208" s="1" t="s">
        <v>69</v>
      </c>
      <c r="AV208" t="s">
        <v>69</v>
      </c>
      <c r="AX208">
        <v>2021</v>
      </c>
      <c r="AY208">
        <f t="shared" si="1"/>
        <v>10</v>
      </c>
    </row>
    <row r="209" spans="1:51" customFormat="1" ht="15.75" x14ac:dyDescent="0.25">
      <c r="A209" s="9">
        <v>15</v>
      </c>
      <c r="B209" s="10">
        <v>44498</v>
      </c>
      <c r="C209" s="11">
        <v>1</v>
      </c>
      <c r="D209" s="11" t="s">
        <v>103</v>
      </c>
      <c r="E209" s="12" t="s">
        <v>103</v>
      </c>
      <c r="F209" s="13" t="s">
        <v>103</v>
      </c>
      <c r="G209" s="42">
        <v>6.11</v>
      </c>
      <c r="H209" s="14">
        <v>10</v>
      </c>
      <c r="K209" s="15" t="e">
        <v>#VALUE!</v>
      </c>
      <c r="L209" s="15" t="e">
        <v>#VALUE!</v>
      </c>
      <c r="M209" s="16" t="s">
        <v>103</v>
      </c>
      <c r="N209" s="17"/>
      <c r="AC209" s="1" t="s">
        <v>68</v>
      </c>
      <c r="AG209" s="1" t="s">
        <v>103</v>
      </c>
      <c r="AH209" s="1" t="s">
        <v>72</v>
      </c>
      <c r="AR209" t="s">
        <v>65</v>
      </c>
      <c r="AS209" t="s">
        <v>65</v>
      </c>
      <c r="AT209" t="s">
        <v>65</v>
      </c>
      <c r="AU209" s="1" t="s">
        <v>69</v>
      </c>
      <c r="AV209" t="s">
        <v>69</v>
      </c>
      <c r="AX209">
        <v>2021</v>
      </c>
      <c r="AY209">
        <f t="shared" si="1"/>
        <v>10</v>
      </c>
    </row>
    <row r="210" spans="1:51" customFormat="1" ht="15.75" x14ac:dyDescent="0.25">
      <c r="A210" s="9">
        <v>15</v>
      </c>
      <c r="B210" s="10">
        <v>44505</v>
      </c>
      <c r="C210" s="11">
        <v>1</v>
      </c>
      <c r="D210" s="11" t="s">
        <v>103</v>
      </c>
      <c r="E210" s="12" t="s">
        <v>103</v>
      </c>
      <c r="F210" s="13" t="s">
        <v>103</v>
      </c>
      <c r="G210" s="42">
        <v>7.08</v>
      </c>
      <c r="H210" s="14">
        <v>10</v>
      </c>
      <c r="K210" s="15" t="e">
        <v>#VALUE!</v>
      </c>
      <c r="L210" s="15" t="e">
        <v>#VALUE!</v>
      </c>
      <c r="M210" s="16" t="s">
        <v>103</v>
      </c>
      <c r="N210" s="17"/>
      <c r="AC210" s="1" t="s">
        <v>68</v>
      </c>
      <c r="AG210" s="1" t="s">
        <v>103</v>
      </c>
      <c r="AH210" s="1" t="s">
        <v>72</v>
      </c>
      <c r="AR210" t="s">
        <v>65</v>
      </c>
      <c r="AS210" t="s">
        <v>65</v>
      </c>
      <c r="AT210" t="s">
        <v>65</v>
      </c>
      <c r="AU210" s="1" t="s">
        <v>69</v>
      </c>
      <c r="AV210" t="s">
        <v>69</v>
      </c>
      <c r="AX210">
        <v>2021</v>
      </c>
      <c r="AY210">
        <f t="shared" si="1"/>
        <v>11</v>
      </c>
    </row>
    <row r="211" spans="1:51" customFormat="1" ht="15.75" x14ac:dyDescent="0.25">
      <c r="A211" s="9">
        <v>15</v>
      </c>
      <c r="B211" s="10">
        <v>44514</v>
      </c>
      <c r="C211" s="11">
        <v>1</v>
      </c>
      <c r="D211" s="11" t="s">
        <v>103</v>
      </c>
      <c r="E211" s="12" t="s">
        <v>103</v>
      </c>
      <c r="F211" s="13" t="s">
        <v>103</v>
      </c>
      <c r="G211" s="42">
        <v>7.42</v>
      </c>
      <c r="H211" s="14">
        <v>10</v>
      </c>
      <c r="K211" s="15" t="e">
        <v>#VALUE!</v>
      </c>
      <c r="L211" s="15" t="e">
        <v>#VALUE!</v>
      </c>
      <c r="M211" s="16" t="s">
        <v>103</v>
      </c>
      <c r="N211" s="17"/>
      <c r="AC211" s="1" t="s">
        <v>68</v>
      </c>
      <c r="AG211" s="1" t="s">
        <v>103</v>
      </c>
      <c r="AH211" s="1" t="s">
        <v>72</v>
      </c>
      <c r="AR211" t="s">
        <v>65</v>
      </c>
      <c r="AS211" t="s">
        <v>65</v>
      </c>
      <c r="AT211" t="s">
        <v>65</v>
      </c>
      <c r="AU211" s="1" t="s">
        <v>69</v>
      </c>
      <c r="AV211" t="s">
        <v>69</v>
      </c>
      <c r="AX211">
        <v>2021</v>
      </c>
      <c r="AY211">
        <f t="shared" si="1"/>
        <v>11</v>
      </c>
    </row>
    <row r="212" spans="1:51" customFormat="1" ht="15.75" x14ac:dyDescent="0.25">
      <c r="A212" s="9">
        <v>15</v>
      </c>
      <c r="B212" s="10">
        <v>44304</v>
      </c>
      <c r="C212" s="11">
        <v>2</v>
      </c>
      <c r="D212" s="11">
        <v>0.25</v>
      </c>
      <c r="E212" s="12">
        <v>10</v>
      </c>
      <c r="F212" s="13">
        <v>2.5000000000000001E-2</v>
      </c>
      <c r="G212" s="11">
        <v>1.05</v>
      </c>
      <c r="H212" s="14">
        <v>20</v>
      </c>
      <c r="K212" s="15">
        <v>2.5000440924884034E-4</v>
      </c>
      <c r="L212" s="15">
        <v>5.0000881849768071E-3</v>
      </c>
      <c r="M212" s="16">
        <v>0</v>
      </c>
      <c r="N212" s="17" t="s">
        <v>145</v>
      </c>
      <c r="AC212" s="1" t="str" cm="1">
        <f t="array" ref="AC212">INDEX('[1]Field Info_2021'!$P:$P, MATCH(1, ($C212='[1]Field Info_2021'!$B:$B) * ($A212='[1]Field Info_2021'!$A:$A), 0))</f>
        <v>Corn</v>
      </c>
      <c r="AG212" s="1" t="s">
        <v>103</v>
      </c>
      <c r="AH212" s="1" t="s">
        <v>72</v>
      </c>
      <c r="AR212" s="18" t="s">
        <v>123</v>
      </c>
      <c r="AS212" s="1" t="s">
        <v>124</v>
      </c>
      <c r="AT212" s="18" t="s">
        <v>125</v>
      </c>
      <c r="AU212" s="1" t="s">
        <v>69</v>
      </c>
      <c r="AV212" t="s">
        <v>69</v>
      </c>
      <c r="AX212">
        <v>2021</v>
      </c>
      <c r="AY212">
        <f t="shared" si="1"/>
        <v>4</v>
      </c>
    </row>
    <row r="213" spans="1:51" customFormat="1" ht="15.75" x14ac:dyDescent="0.25">
      <c r="A213" s="9">
        <v>15</v>
      </c>
      <c r="B213" s="10">
        <v>44340</v>
      </c>
      <c r="C213" s="11">
        <v>2</v>
      </c>
      <c r="D213" s="11">
        <v>0.25</v>
      </c>
      <c r="E213" s="12">
        <v>4</v>
      </c>
      <c r="F213" s="13">
        <v>6.25E-2</v>
      </c>
      <c r="G213" s="11">
        <v>0.41</v>
      </c>
      <c r="H213" s="14">
        <v>20</v>
      </c>
      <c r="K213" s="15">
        <v>2.4405192331434416E-4</v>
      </c>
      <c r="L213" s="15">
        <v>4.8810384662868831E-3</v>
      </c>
      <c r="M213" s="16" t="s">
        <v>103</v>
      </c>
      <c r="N213" s="17" t="s">
        <v>145</v>
      </c>
      <c r="AC213" s="1" t="str" cm="1">
        <f t="array" ref="AC213">INDEX('[1]Field Info_2021'!$P:$P, MATCH(1, ($C213='[1]Field Info_2021'!$B:$B) * ($A213='[1]Field Info_2021'!$A:$A), 0))</f>
        <v>Corn</v>
      </c>
      <c r="AG213" s="1" t="s">
        <v>103</v>
      </c>
      <c r="AH213" s="1" t="s">
        <v>72</v>
      </c>
      <c r="AR213" s="18" t="s">
        <v>123</v>
      </c>
      <c r="AS213" s="1" t="s">
        <v>124</v>
      </c>
      <c r="AT213" s="18" t="s">
        <v>125</v>
      </c>
      <c r="AU213" s="1" t="s">
        <v>69</v>
      </c>
      <c r="AV213" t="s">
        <v>69</v>
      </c>
      <c r="AX213">
        <v>2021</v>
      </c>
      <c r="AY213">
        <f t="shared" si="1"/>
        <v>5</v>
      </c>
    </row>
    <row r="214" spans="1:51" customFormat="1" ht="15.75" x14ac:dyDescent="0.25">
      <c r="A214" s="9">
        <v>15</v>
      </c>
      <c r="B214" s="10">
        <v>44377</v>
      </c>
      <c r="C214" s="11">
        <v>2</v>
      </c>
      <c r="D214" s="11">
        <v>0.25</v>
      </c>
      <c r="E214" s="12">
        <v>8</v>
      </c>
      <c r="F214" s="13">
        <v>3.125E-2</v>
      </c>
      <c r="G214" s="11">
        <v>2.85</v>
      </c>
      <c r="H214" s="14">
        <v>20</v>
      </c>
      <c r="K214" s="15">
        <v>8.4822924566570852E-4</v>
      </c>
      <c r="L214" s="15">
        <v>1.6964584913314169E-2</v>
      </c>
      <c r="M214" s="16" t="s">
        <v>103</v>
      </c>
      <c r="N214" s="17" t="s">
        <v>145</v>
      </c>
      <c r="AC214" s="1" t="str" cm="1">
        <f t="array" ref="AC214">INDEX('[1]Field Info_2021'!$P:$P, MATCH(1, ($C214='[1]Field Info_2021'!$B:$B) * ($A214='[1]Field Info_2021'!$A:$A), 0))</f>
        <v>Corn</v>
      </c>
      <c r="AG214" s="1" t="s">
        <v>103</v>
      </c>
      <c r="AH214" s="1" t="s">
        <v>72</v>
      </c>
      <c r="AR214" s="18" t="s">
        <v>123</v>
      </c>
      <c r="AS214" s="1" t="s">
        <v>124</v>
      </c>
      <c r="AT214" s="18" t="s">
        <v>125</v>
      </c>
      <c r="AU214" s="1" t="s">
        <v>69</v>
      </c>
      <c r="AV214" t="s">
        <v>69</v>
      </c>
      <c r="AX214">
        <v>2021</v>
      </c>
      <c r="AY214">
        <f t="shared" si="1"/>
        <v>6</v>
      </c>
    </row>
    <row r="215" spans="1:51" customFormat="1" ht="15.75" x14ac:dyDescent="0.25">
      <c r="A215" s="9">
        <v>15</v>
      </c>
      <c r="B215" s="10">
        <v>44442</v>
      </c>
      <c r="C215" s="11">
        <v>2</v>
      </c>
      <c r="D215" s="11" t="s">
        <v>103</v>
      </c>
      <c r="E215" s="12" t="s">
        <v>103</v>
      </c>
      <c r="F215" s="13" t="s">
        <v>103</v>
      </c>
      <c r="G215" s="42">
        <v>6.4799999999999996E-2</v>
      </c>
      <c r="H215" s="14">
        <v>20</v>
      </c>
      <c r="K215" s="15" t="e">
        <v>#VALUE!</v>
      </c>
      <c r="L215" s="15" t="e">
        <v>#VALUE!</v>
      </c>
      <c r="M215" s="16" t="s">
        <v>103</v>
      </c>
      <c r="N215" s="17"/>
      <c r="AC215" s="1" t="str" cm="1">
        <f t="array" ref="AC215">INDEX('[1]Field Info_2021'!$P:$P, MATCH(1, ($C215='[1]Field Info_2021'!$B:$B) * ($A215='[1]Field Info_2021'!$A:$A), 0))</f>
        <v>Corn</v>
      </c>
      <c r="AG215" s="1" t="s">
        <v>103</v>
      </c>
      <c r="AH215" s="1" t="s">
        <v>72</v>
      </c>
      <c r="AR215" s="18" t="s">
        <v>123</v>
      </c>
      <c r="AS215" s="1" t="s">
        <v>124</v>
      </c>
      <c r="AT215" s="18" t="s">
        <v>125</v>
      </c>
      <c r="AU215" s="1" t="s">
        <v>69</v>
      </c>
      <c r="AV215" t="s">
        <v>69</v>
      </c>
      <c r="AX215">
        <v>2021</v>
      </c>
      <c r="AY215">
        <f t="shared" si="1"/>
        <v>9</v>
      </c>
    </row>
    <row r="216" spans="1:51" customFormat="1" ht="15.75" x14ac:dyDescent="0.25">
      <c r="A216" s="9">
        <v>15</v>
      </c>
      <c r="B216" s="10">
        <v>44466</v>
      </c>
      <c r="C216" s="11">
        <v>2</v>
      </c>
      <c r="D216" s="11" t="s">
        <v>103</v>
      </c>
      <c r="E216" s="12" t="s">
        <v>103</v>
      </c>
      <c r="F216" s="13" t="s">
        <v>103</v>
      </c>
      <c r="G216" s="42">
        <v>1.26</v>
      </c>
      <c r="H216" s="14">
        <v>20</v>
      </c>
      <c r="K216" s="15" t="e">
        <v>#VALUE!</v>
      </c>
      <c r="L216" s="15" t="e">
        <v>#VALUE!</v>
      </c>
      <c r="M216" s="16" t="s">
        <v>103</v>
      </c>
      <c r="N216" s="17"/>
      <c r="AC216" s="1" t="str" cm="1">
        <f t="array" ref="AC216">INDEX('[1]Field Info_2021'!$P:$P, MATCH(1, ($C216='[1]Field Info_2021'!$B:$B) * ($A216='[1]Field Info_2021'!$A:$A), 0))</f>
        <v>Corn</v>
      </c>
      <c r="AG216" s="1" t="s">
        <v>103</v>
      </c>
      <c r="AH216" s="1" t="s">
        <v>72</v>
      </c>
      <c r="AR216" s="18" t="s">
        <v>123</v>
      </c>
      <c r="AS216" s="1" t="s">
        <v>124</v>
      </c>
      <c r="AT216" s="18" t="s">
        <v>125</v>
      </c>
      <c r="AU216" s="1" t="s">
        <v>69</v>
      </c>
      <c r="AV216" t="s">
        <v>69</v>
      </c>
      <c r="AX216">
        <v>2021</v>
      </c>
      <c r="AY216">
        <f t="shared" si="1"/>
        <v>9</v>
      </c>
    </row>
    <row r="217" spans="1:51" customFormat="1" ht="15.75" x14ac:dyDescent="0.25">
      <c r="A217" s="9">
        <v>15</v>
      </c>
      <c r="B217" s="10">
        <v>44470</v>
      </c>
      <c r="C217" s="11">
        <v>2</v>
      </c>
      <c r="D217" s="11" t="s">
        <v>103</v>
      </c>
      <c r="E217" s="12" t="s">
        <v>103</v>
      </c>
      <c r="F217" s="13" t="s">
        <v>103</v>
      </c>
      <c r="G217" s="42">
        <v>0.15</v>
      </c>
      <c r="H217" s="14">
        <v>20</v>
      </c>
      <c r="K217" s="15" t="e">
        <v>#VALUE!</v>
      </c>
      <c r="L217" s="15" t="e">
        <v>#VALUE!</v>
      </c>
      <c r="M217" s="16" t="s">
        <v>103</v>
      </c>
      <c r="N217" s="17"/>
      <c r="AC217" s="1" t="str" cm="1">
        <f t="array" ref="AC217">INDEX('[1]Field Info_2021'!$P:$P, MATCH(1, ($C217='[1]Field Info_2021'!$B:$B) * ($A217='[1]Field Info_2021'!$A:$A), 0))</f>
        <v>Corn</v>
      </c>
      <c r="AG217" s="1" t="s">
        <v>103</v>
      </c>
      <c r="AH217" s="1" t="s">
        <v>72</v>
      </c>
      <c r="AR217" s="18" t="s">
        <v>123</v>
      </c>
      <c r="AS217" s="1" t="s">
        <v>124</v>
      </c>
      <c r="AT217" s="18" t="s">
        <v>125</v>
      </c>
      <c r="AU217" s="1" t="s">
        <v>69</v>
      </c>
      <c r="AV217" t="s">
        <v>69</v>
      </c>
      <c r="AX217">
        <v>2021</v>
      </c>
      <c r="AY217">
        <f t="shared" si="1"/>
        <v>10</v>
      </c>
    </row>
    <row r="218" spans="1:51" customFormat="1" ht="15.75" x14ac:dyDescent="0.25">
      <c r="A218" s="9">
        <v>15</v>
      </c>
      <c r="B218" s="10">
        <v>44485</v>
      </c>
      <c r="C218" s="11">
        <v>2</v>
      </c>
      <c r="D218" s="11" t="s">
        <v>103</v>
      </c>
      <c r="E218" s="12" t="s">
        <v>103</v>
      </c>
      <c r="F218" s="13" t="s">
        <v>103</v>
      </c>
      <c r="G218" s="42">
        <v>-5.7600000000000001E-4</v>
      </c>
      <c r="H218" s="14">
        <v>20</v>
      </c>
      <c r="K218" s="15" t="e">
        <v>#VALUE!</v>
      </c>
      <c r="L218" s="15" t="e">
        <v>#VALUE!</v>
      </c>
      <c r="M218" s="16" t="s">
        <v>103</v>
      </c>
      <c r="N218" s="17"/>
      <c r="AC218" s="1" t="str" cm="1">
        <f t="array" ref="AC218">INDEX('[1]Field Info_2021'!$P:$P, MATCH(1, ($C218='[1]Field Info_2021'!$B:$B) * ($A218='[1]Field Info_2021'!$A:$A), 0))</f>
        <v>Corn</v>
      </c>
      <c r="AG218" s="1" t="s">
        <v>103</v>
      </c>
      <c r="AH218" s="1" t="s">
        <v>72</v>
      </c>
      <c r="AR218" s="18" t="s">
        <v>123</v>
      </c>
      <c r="AS218" s="1" t="s">
        <v>124</v>
      </c>
      <c r="AT218" s="18" t="s">
        <v>125</v>
      </c>
      <c r="AU218" s="1" t="s">
        <v>69</v>
      </c>
      <c r="AV218" t="s">
        <v>69</v>
      </c>
      <c r="AX218">
        <v>2021</v>
      </c>
      <c r="AY218">
        <f t="shared" si="1"/>
        <v>10</v>
      </c>
    </row>
    <row r="219" spans="1:51" customFormat="1" ht="15.75" x14ac:dyDescent="0.25">
      <c r="A219" s="9">
        <v>15</v>
      </c>
      <c r="B219" s="10">
        <v>44498</v>
      </c>
      <c r="C219" s="11">
        <v>2</v>
      </c>
      <c r="D219" s="11" t="s">
        <v>103</v>
      </c>
      <c r="E219" s="12" t="s">
        <v>103</v>
      </c>
      <c r="F219" s="13" t="s">
        <v>103</v>
      </c>
      <c r="G219" s="42">
        <v>0.65400000000000003</v>
      </c>
      <c r="H219" s="14">
        <v>20</v>
      </c>
      <c r="K219" s="15" t="e">
        <v>#VALUE!</v>
      </c>
      <c r="L219" s="15" t="e">
        <v>#VALUE!</v>
      </c>
      <c r="M219" s="16" t="s">
        <v>103</v>
      </c>
      <c r="N219" s="17"/>
      <c r="AC219" s="1" t="str" cm="1">
        <f t="array" ref="AC219">INDEX('[1]Field Info_2021'!$P:$P, MATCH(1, ($C219='[1]Field Info_2021'!$B:$B) * ($A219='[1]Field Info_2021'!$A:$A), 0))</f>
        <v>Corn</v>
      </c>
      <c r="AG219" s="1" t="s">
        <v>103</v>
      </c>
      <c r="AH219" s="1" t="s">
        <v>72</v>
      </c>
      <c r="AR219" s="18" t="s">
        <v>123</v>
      </c>
      <c r="AS219" s="1" t="s">
        <v>124</v>
      </c>
      <c r="AT219" s="18" t="s">
        <v>125</v>
      </c>
      <c r="AU219" s="1" t="s">
        <v>69</v>
      </c>
      <c r="AV219" t="s">
        <v>69</v>
      </c>
      <c r="AX219">
        <v>2021</v>
      </c>
      <c r="AY219">
        <f t="shared" si="1"/>
        <v>10</v>
      </c>
    </row>
    <row r="220" spans="1:51" customFormat="1" ht="15.75" x14ac:dyDescent="0.25">
      <c r="A220" s="9">
        <v>15</v>
      </c>
      <c r="B220" s="10">
        <v>44505</v>
      </c>
      <c r="C220" s="11">
        <v>2</v>
      </c>
      <c r="D220" s="11" t="s">
        <v>103</v>
      </c>
      <c r="E220" s="12" t="s">
        <v>103</v>
      </c>
      <c r="F220" s="13" t="s">
        <v>103</v>
      </c>
      <c r="G220" s="42">
        <v>0.77100000000000002</v>
      </c>
      <c r="H220" s="14">
        <v>20</v>
      </c>
      <c r="K220" s="15" t="e">
        <v>#VALUE!</v>
      </c>
      <c r="L220" s="15" t="e">
        <v>#VALUE!</v>
      </c>
      <c r="M220" s="16" t="s">
        <v>103</v>
      </c>
      <c r="N220" s="17"/>
      <c r="AC220" s="1" t="str" cm="1">
        <f t="array" ref="AC220">INDEX('[1]Field Info_2021'!$P:$P, MATCH(1, ($C220='[1]Field Info_2021'!$B:$B) * ($A220='[1]Field Info_2021'!$A:$A), 0))</f>
        <v>Corn</v>
      </c>
      <c r="AG220" s="1" t="s">
        <v>103</v>
      </c>
      <c r="AH220" s="1" t="s">
        <v>72</v>
      </c>
      <c r="AR220" s="18" t="s">
        <v>123</v>
      </c>
      <c r="AS220" s="1" t="s">
        <v>124</v>
      </c>
      <c r="AT220" s="18" t="s">
        <v>125</v>
      </c>
      <c r="AU220" s="1" t="s">
        <v>69</v>
      </c>
      <c r="AV220" t="s">
        <v>69</v>
      </c>
      <c r="AX220">
        <v>2021</v>
      </c>
      <c r="AY220">
        <f t="shared" si="1"/>
        <v>11</v>
      </c>
    </row>
    <row r="221" spans="1:51" customFormat="1" ht="15.75" x14ac:dyDescent="0.25">
      <c r="A221" s="9">
        <v>15</v>
      </c>
      <c r="B221" s="10">
        <v>44514</v>
      </c>
      <c r="C221" s="11">
        <v>2</v>
      </c>
      <c r="D221" s="11" t="s">
        <v>103</v>
      </c>
      <c r="E221" s="12" t="s">
        <v>103</v>
      </c>
      <c r="F221" s="13" t="s">
        <v>103</v>
      </c>
      <c r="G221" s="42">
        <v>0.68799999999999994</v>
      </c>
      <c r="H221" s="14">
        <v>20</v>
      </c>
      <c r="K221" s="15" t="e">
        <v>#VALUE!</v>
      </c>
      <c r="L221" s="15" t="e">
        <v>#VALUE!</v>
      </c>
      <c r="M221" s="16" t="s">
        <v>103</v>
      </c>
      <c r="N221" s="17"/>
      <c r="AC221" s="1" t="str" cm="1">
        <f t="array" ref="AC221">INDEX('[1]Field Info_2021'!$P:$P, MATCH(1, ($C221='[1]Field Info_2021'!$B:$B) * ($A221='[1]Field Info_2021'!$A:$A), 0))</f>
        <v>Corn</v>
      </c>
      <c r="AG221" s="1" t="s">
        <v>103</v>
      </c>
      <c r="AH221" s="1" t="s">
        <v>72</v>
      </c>
      <c r="AR221" s="18" t="s">
        <v>123</v>
      </c>
      <c r="AS221" s="1" t="s">
        <v>124</v>
      </c>
      <c r="AT221" s="18" t="s">
        <v>125</v>
      </c>
      <c r="AU221" s="1" t="s">
        <v>69</v>
      </c>
      <c r="AV221" t="s">
        <v>69</v>
      </c>
      <c r="AX221">
        <v>2021</v>
      </c>
      <c r="AY221">
        <f t="shared" si="1"/>
        <v>11</v>
      </c>
    </row>
    <row r="222" spans="1:51" customFormat="1" ht="15.75" x14ac:dyDescent="0.25">
      <c r="A222" s="9">
        <v>15</v>
      </c>
      <c r="B222" s="10">
        <v>44304</v>
      </c>
      <c r="C222" s="11">
        <v>3</v>
      </c>
      <c r="D222" s="11">
        <v>0.25</v>
      </c>
      <c r="E222" s="16">
        <v>6</v>
      </c>
      <c r="F222" s="13">
        <v>4.1666666666666664E-2</v>
      </c>
      <c r="G222" s="11">
        <v>10.4</v>
      </c>
      <c r="H222" s="14">
        <v>30</v>
      </c>
      <c r="K222" s="15">
        <v>2.751371276389354E-3</v>
      </c>
      <c r="L222" s="15">
        <v>8.2541138291680624E-2</v>
      </c>
      <c r="M222" s="16" t="s">
        <v>103</v>
      </c>
      <c r="N222" s="17" t="s">
        <v>145</v>
      </c>
      <c r="AC222" s="1" t="str" cm="1">
        <f t="array" ref="AC222">INDEX('[1]Field Info_2021'!$P:$P, MATCH(1, ($C222='[1]Field Info_2021'!$B:$B) * ($A222='[1]Field Info_2021'!$A:$A), 0))</f>
        <v>Corn</v>
      </c>
      <c r="AG222" s="1" t="s">
        <v>103</v>
      </c>
      <c r="AH222" s="1" t="s">
        <v>72</v>
      </c>
      <c r="AR222" s="18" t="s">
        <v>123</v>
      </c>
      <c r="AS222" s="1" t="s">
        <v>124</v>
      </c>
      <c r="AT222" s="18" t="s">
        <v>125</v>
      </c>
      <c r="AU222" s="1" t="s">
        <v>69</v>
      </c>
      <c r="AV222" t="s">
        <v>69</v>
      </c>
      <c r="AX222">
        <v>2021</v>
      </c>
      <c r="AY222">
        <f t="shared" si="1"/>
        <v>4</v>
      </c>
    </row>
    <row r="223" spans="1:51" customFormat="1" ht="15.75" x14ac:dyDescent="0.25">
      <c r="A223" s="9">
        <v>15</v>
      </c>
      <c r="B223" s="10">
        <v>44340</v>
      </c>
      <c r="C223" s="11">
        <v>3</v>
      </c>
      <c r="D223" s="11">
        <v>0.25</v>
      </c>
      <c r="E223" s="16">
        <v>8</v>
      </c>
      <c r="F223" s="13">
        <v>3.125E-2</v>
      </c>
      <c r="G223" s="11">
        <v>11.4</v>
      </c>
      <c r="H223" s="14">
        <v>30</v>
      </c>
      <c r="K223" s="15">
        <v>2.2619446551085556E-3</v>
      </c>
      <c r="L223" s="15">
        <v>6.7858339653256675E-2</v>
      </c>
      <c r="M223" s="16" t="s">
        <v>103</v>
      </c>
      <c r="N223" s="17" t="s">
        <v>145</v>
      </c>
      <c r="AC223" s="1" t="str" cm="1">
        <f t="array" ref="AC223">INDEX('[1]Field Info_2021'!$P:$P, MATCH(1, ($C223='[1]Field Info_2021'!$B:$B) * ($A223='[1]Field Info_2021'!$A:$A), 0))</f>
        <v>Corn</v>
      </c>
      <c r="AG223" s="1" t="s">
        <v>103</v>
      </c>
      <c r="AH223" s="1" t="s">
        <v>72</v>
      </c>
      <c r="AR223" s="18" t="s">
        <v>123</v>
      </c>
      <c r="AS223" s="1" t="s">
        <v>124</v>
      </c>
      <c r="AT223" s="18" t="s">
        <v>125</v>
      </c>
      <c r="AU223" s="1" t="s">
        <v>69</v>
      </c>
      <c r="AV223" t="s">
        <v>69</v>
      </c>
      <c r="AX223">
        <v>2021</v>
      </c>
      <c r="AY223">
        <f t="shared" si="1"/>
        <v>5</v>
      </c>
    </row>
    <row r="224" spans="1:51" customFormat="1" ht="15.75" x14ac:dyDescent="0.25">
      <c r="A224" s="9">
        <v>15</v>
      </c>
      <c r="B224" s="10">
        <v>44377</v>
      </c>
      <c r="C224" s="11">
        <v>3</v>
      </c>
      <c r="D224" s="11">
        <v>0.25</v>
      </c>
      <c r="E224" s="12">
        <v>3</v>
      </c>
      <c r="F224" s="13">
        <v>8.3333333333333329E-2</v>
      </c>
      <c r="G224" s="11">
        <v>15.1</v>
      </c>
      <c r="H224" s="14">
        <v>30</v>
      </c>
      <c r="K224" s="15">
        <v>7.9895588987460089E-3</v>
      </c>
      <c r="L224" s="15">
        <v>0.23968676696238028</v>
      </c>
      <c r="M224" s="16" t="s">
        <v>103</v>
      </c>
      <c r="N224" s="17" t="s">
        <v>145</v>
      </c>
      <c r="AC224" s="1" t="str" cm="1">
        <f t="array" ref="AC224">INDEX('[1]Field Info_2021'!$P:$P, MATCH(1, ($C224='[1]Field Info_2021'!$B:$B) * ($A224='[1]Field Info_2021'!$A:$A), 0))</f>
        <v>Corn</v>
      </c>
      <c r="AG224" s="1" t="s">
        <v>103</v>
      </c>
      <c r="AH224" s="1" t="s">
        <v>72</v>
      </c>
      <c r="AR224" s="18" t="s">
        <v>123</v>
      </c>
      <c r="AS224" s="1" t="s">
        <v>124</v>
      </c>
      <c r="AT224" s="18" t="s">
        <v>125</v>
      </c>
      <c r="AU224" s="1" t="s">
        <v>69</v>
      </c>
      <c r="AV224" t="s">
        <v>69</v>
      </c>
      <c r="AX224">
        <v>2021</v>
      </c>
      <c r="AY224">
        <f t="shared" si="1"/>
        <v>6</v>
      </c>
    </row>
    <row r="225" spans="1:51" customFormat="1" ht="15.75" x14ac:dyDescent="0.25">
      <c r="A225" s="9">
        <v>15</v>
      </c>
      <c r="B225" s="10">
        <v>44442</v>
      </c>
      <c r="C225" s="11">
        <v>3</v>
      </c>
      <c r="D225" s="11" t="s">
        <v>103</v>
      </c>
      <c r="E225" s="12" t="s">
        <v>103</v>
      </c>
      <c r="F225" s="13" t="s">
        <v>103</v>
      </c>
      <c r="G225" s="42">
        <v>0.40500000000000003</v>
      </c>
      <c r="H225" s="14">
        <v>30</v>
      </c>
      <c r="K225" s="15" t="e">
        <v>#VALUE!</v>
      </c>
      <c r="L225" s="15" t="e">
        <v>#VALUE!</v>
      </c>
      <c r="M225" s="16" t="s">
        <v>103</v>
      </c>
      <c r="N225" s="17"/>
      <c r="AC225" s="1" t="str" cm="1">
        <f t="array" ref="AC225">INDEX('[1]Field Info_2021'!$P:$P, MATCH(1, ($C225='[1]Field Info_2021'!$B:$B) * ($A225='[1]Field Info_2021'!$A:$A), 0))</f>
        <v>Corn</v>
      </c>
      <c r="AG225" s="1" t="s">
        <v>103</v>
      </c>
      <c r="AH225" s="1" t="s">
        <v>72</v>
      </c>
      <c r="AR225" s="18" t="s">
        <v>123</v>
      </c>
      <c r="AS225" s="1" t="s">
        <v>124</v>
      </c>
      <c r="AT225" s="18" t="s">
        <v>125</v>
      </c>
      <c r="AU225" s="1" t="s">
        <v>69</v>
      </c>
      <c r="AV225" t="s">
        <v>69</v>
      </c>
      <c r="AX225">
        <v>2021</v>
      </c>
      <c r="AY225">
        <f t="shared" si="1"/>
        <v>9</v>
      </c>
    </row>
    <row r="226" spans="1:51" customFormat="1" ht="15.75" x14ac:dyDescent="0.25">
      <c r="A226" s="9">
        <v>15</v>
      </c>
      <c r="B226" s="10">
        <v>44460</v>
      </c>
      <c r="C226" s="11">
        <v>3</v>
      </c>
      <c r="D226" s="11" t="s">
        <v>103</v>
      </c>
      <c r="E226" s="12" t="s">
        <v>103</v>
      </c>
      <c r="F226" s="13" t="s">
        <v>103</v>
      </c>
      <c r="G226" s="42">
        <v>7.05</v>
      </c>
      <c r="H226" s="14">
        <v>30</v>
      </c>
      <c r="K226" s="15" t="e">
        <v>#VALUE!</v>
      </c>
      <c r="L226" s="15" t="e">
        <v>#VALUE!</v>
      </c>
      <c r="M226" s="16" t="s">
        <v>103</v>
      </c>
      <c r="N226" s="17"/>
      <c r="AC226" s="1" t="str" cm="1">
        <f t="array" ref="AC226">INDEX('[1]Field Info_2021'!$P:$P, MATCH(1, ($C226='[1]Field Info_2021'!$B:$B) * ($A226='[1]Field Info_2021'!$A:$A), 0))</f>
        <v>Corn</v>
      </c>
      <c r="AG226" s="1" t="s">
        <v>103</v>
      </c>
      <c r="AH226" s="1" t="s">
        <v>72</v>
      </c>
      <c r="AR226" s="18" t="s">
        <v>123</v>
      </c>
      <c r="AS226" s="1" t="s">
        <v>124</v>
      </c>
      <c r="AT226" s="18" t="s">
        <v>125</v>
      </c>
      <c r="AU226" s="1" t="s">
        <v>69</v>
      </c>
      <c r="AV226" t="s">
        <v>69</v>
      </c>
      <c r="AX226">
        <v>2021</v>
      </c>
      <c r="AY226">
        <f t="shared" si="1"/>
        <v>9</v>
      </c>
    </row>
    <row r="227" spans="1:51" customFormat="1" ht="15.75" x14ac:dyDescent="0.25">
      <c r="A227" s="9">
        <v>15</v>
      </c>
      <c r="B227" s="10">
        <v>44470</v>
      </c>
      <c r="C227" s="11">
        <v>3</v>
      </c>
      <c r="D227" s="11" t="s">
        <v>103</v>
      </c>
      <c r="E227" s="12" t="s">
        <v>103</v>
      </c>
      <c r="F227" s="13" t="s">
        <v>103</v>
      </c>
      <c r="G227" s="42">
        <v>0.124</v>
      </c>
      <c r="H227" s="14">
        <v>30</v>
      </c>
      <c r="K227" s="15" t="e">
        <v>#VALUE!</v>
      </c>
      <c r="L227" s="15" t="e">
        <v>#VALUE!</v>
      </c>
      <c r="M227" s="16" t="s">
        <v>103</v>
      </c>
      <c r="N227" s="17"/>
      <c r="AC227" s="1" t="str" cm="1">
        <f t="array" ref="AC227">INDEX('[1]Field Info_2021'!$P:$P, MATCH(1, ($C227='[1]Field Info_2021'!$B:$B) * ($A227='[1]Field Info_2021'!$A:$A), 0))</f>
        <v>Corn</v>
      </c>
      <c r="AG227" s="1" t="s">
        <v>103</v>
      </c>
      <c r="AH227" s="1" t="s">
        <v>72</v>
      </c>
      <c r="AR227" s="18" t="s">
        <v>123</v>
      </c>
      <c r="AS227" s="1" t="s">
        <v>124</v>
      </c>
      <c r="AT227" s="18" t="s">
        <v>125</v>
      </c>
      <c r="AU227" s="1" t="s">
        <v>69</v>
      </c>
      <c r="AV227" t="s">
        <v>69</v>
      </c>
      <c r="AX227">
        <v>2021</v>
      </c>
      <c r="AY227">
        <f t="shared" si="1"/>
        <v>10</v>
      </c>
    </row>
    <row r="228" spans="1:51" customFormat="1" ht="15.75" x14ac:dyDescent="0.25">
      <c r="A228" s="9">
        <v>15</v>
      </c>
      <c r="B228" s="10">
        <v>44485</v>
      </c>
      <c r="C228" s="11">
        <v>3</v>
      </c>
      <c r="D228" s="11" t="s">
        <v>103</v>
      </c>
      <c r="E228" s="12" t="s">
        <v>103</v>
      </c>
      <c r="F228" s="13" t="s">
        <v>103</v>
      </c>
      <c r="G228" s="42">
        <v>0.44900000000000001</v>
      </c>
      <c r="H228" s="14">
        <v>30</v>
      </c>
      <c r="K228" s="15" t="e">
        <v>#VALUE!</v>
      </c>
      <c r="L228" s="15" t="e">
        <v>#VALUE!</v>
      </c>
      <c r="M228" s="16" t="s">
        <v>103</v>
      </c>
      <c r="N228" s="17"/>
      <c r="AC228" s="1" t="str" cm="1">
        <f t="array" ref="AC228">INDEX('[1]Field Info_2021'!$P:$P, MATCH(1, ($C228='[1]Field Info_2021'!$B:$B) * ($A228='[1]Field Info_2021'!$A:$A), 0))</f>
        <v>Corn</v>
      </c>
      <c r="AG228" s="1" t="s">
        <v>103</v>
      </c>
      <c r="AH228" s="1" t="s">
        <v>72</v>
      </c>
      <c r="AR228" s="18" t="s">
        <v>123</v>
      </c>
      <c r="AS228" s="1" t="s">
        <v>124</v>
      </c>
      <c r="AT228" s="18" t="s">
        <v>125</v>
      </c>
      <c r="AU228" s="1" t="s">
        <v>69</v>
      </c>
      <c r="AV228" t="s">
        <v>69</v>
      </c>
      <c r="AX228">
        <v>2021</v>
      </c>
      <c r="AY228">
        <f t="shared" si="1"/>
        <v>10</v>
      </c>
    </row>
    <row r="229" spans="1:51" customFormat="1" ht="15.75" x14ac:dyDescent="0.25">
      <c r="A229" s="9">
        <v>15</v>
      </c>
      <c r="B229" s="10">
        <v>44498</v>
      </c>
      <c r="C229" s="11">
        <v>3</v>
      </c>
      <c r="D229" s="11" t="s">
        <v>103</v>
      </c>
      <c r="E229" s="12" t="s">
        <v>103</v>
      </c>
      <c r="F229" s="13" t="s">
        <v>103</v>
      </c>
      <c r="G229" s="42">
        <v>1.1299999999999999</v>
      </c>
      <c r="H229" s="14">
        <v>30</v>
      </c>
      <c r="K229" s="15" t="e">
        <v>#VALUE!</v>
      </c>
      <c r="L229" s="15" t="e">
        <v>#VALUE!</v>
      </c>
      <c r="M229" s="16" t="s">
        <v>103</v>
      </c>
      <c r="N229" s="17"/>
      <c r="AC229" s="1" t="str" cm="1">
        <f t="array" ref="AC229">INDEX('[1]Field Info_2021'!$P:$P, MATCH(1, ($C229='[1]Field Info_2021'!$B:$B) * ($A229='[1]Field Info_2021'!$A:$A), 0))</f>
        <v>Corn</v>
      </c>
      <c r="AG229" s="1" t="s">
        <v>103</v>
      </c>
      <c r="AH229" s="1" t="s">
        <v>72</v>
      </c>
      <c r="AR229" s="18" t="s">
        <v>123</v>
      </c>
      <c r="AS229" s="1" t="s">
        <v>124</v>
      </c>
      <c r="AT229" s="18" t="s">
        <v>125</v>
      </c>
      <c r="AU229" s="1" t="s">
        <v>69</v>
      </c>
      <c r="AV229" t="s">
        <v>69</v>
      </c>
      <c r="AX229">
        <v>2021</v>
      </c>
      <c r="AY229">
        <f t="shared" si="1"/>
        <v>10</v>
      </c>
    </row>
    <row r="230" spans="1:51" customFormat="1" ht="15.75" x14ac:dyDescent="0.25">
      <c r="A230" s="9">
        <v>15</v>
      </c>
      <c r="B230" s="10">
        <v>44505</v>
      </c>
      <c r="C230" s="11">
        <v>3</v>
      </c>
      <c r="D230" s="11" t="s">
        <v>103</v>
      </c>
      <c r="E230" s="12" t="s">
        <v>103</v>
      </c>
      <c r="F230" s="13" t="s">
        <v>103</v>
      </c>
      <c r="G230" s="42">
        <v>1.06</v>
      </c>
      <c r="H230" s="14">
        <v>30</v>
      </c>
      <c r="K230" s="15" t="e">
        <v>#VALUE!</v>
      </c>
      <c r="L230" s="15" t="e">
        <v>#VALUE!</v>
      </c>
      <c r="M230" s="16" t="s">
        <v>103</v>
      </c>
      <c r="N230" s="17"/>
      <c r="AC230" s="1" t="str" cm="1">
        <f t="array" ref="AC230">INDEX('[1]Field Info_2021'!$P:$P, MATCH(1, ($C230='[1]Field Info_2021'!$B:$B) * ($A230='[1]Field Info_2021'!$A:$A), 0))</f>
        <v>Corn</v>
      </c>
      <c r="AG230" s="1" t="s">
        <v>103</v>
      </c>
      <c r="AH230" s="1" t="s">
        <v>72</v>
      </c>
      <c r="AR230" s="18" t="s">
        <v>123</v>
      </c>
      <c r="AS230" s="1" t="s">
        <v>124</v>
      </c>
      <c r="AT230" s="18" t="s">
        <v>125</v>
      </c>
      <c r="AU230" s="1" t="s">
        <v>69</v>
      </c>
      <c r="AV230" t="s">
        <v>69</v>
      </c>
      <c r="AX230">
        <v>2021</v>
      </c>
      <c r="AY230">
        <f t="shared" si="1"/>
        <v>11</v>
      </c>
    </row>
    <row r="231" spans="1:51" customFormat="1" ht="15.75" x14ac:dyDescent="0.25">
      <c r="A231" s="9">
        <v>15</v>
      </c>
      <c r="B231" s="10">
        <v>44514</v>
      </c>
      <c r="C231" s="11">
        <v>3</v>
      </c>
      <c r="D231" s="11" t="s">
        <v>103</v>
      </c>
      <c r="E231" s="12" t="s">
        <v>103</v>
      </c>
      <c r="F231" s="13" t="s">
        <v>103</v>
      </c>
      <c r="G231" s="42">
        <v>1.19</v>
      </c>
      <c r="H231" s="14">
        <v>30</v>
      </c>
      <c r="K231" s="15" t="e">
        <v>#VALUE!</v>
      </c>
      <c r="L231" s="15" t="e">
        <v>#VALUE!</v>
      </c>
      <c r="M231" s="16" t="s">
        <v>103</v>
      </c>
      <c r="N231" s="17"/>
      <c r="AC231" s="1" t="str" cm="1">
        <f t="array" ref="AC231">INDEX('[1]Field Info_2021'!$P:$P, MATCH(1, ($C231='[1]Field Info_2021'!$B:$B) * ($A231='[1]Field Info_2021'!$A:$A), 0))</f>
        <v>Corn</v>
      </c>
      <c r="AG231" s="1" t="s">
        <v>103</v>
      </c>
      <c r="AH231" s="1" t="s">
        <v>72</v>
      </c>
      <c r="AR231" s="18" t="s">
        <v>123</v>
      </c>
      <c r="AS231" s="1" t="s">
        <v>124</v>
      </c>
      <c r="AT231" s="18" t="s">
        <v>125</v>
      </c>
      <c r="AU231" s="1" t="s">
        <v>69</v>
      </c>
      <c r="AV231" t="s">
        <v>69</v>
      </c>
      <c r="AX231">
        <v>2021</v>
      </c>
      <c r="AY231">
        <f t="shared" si="1"/>
        <v>11</v>
      </c>
    </row>
    <row r="232" spans="1:51" customFormat="1" ht="15.75" x14ac:dyDescent="0.25">
      <c r="A232" s="12">
        <v>16</v>
      </c>
      <c r="B232" s="43">
        <v>44346</v>
      </c>
      <c r="C232" s="16">
        <v>1</v>
      </c>
      <c r="D232" s="16">
        <v>0.25</v>
      </c>
      <c r="E232" s="12">
        <v>7</v>
      </c>
      <c r="F232" s="13">
        <v>3.5714285714285712E-2</v>
      </c>
      <c r="G232" s="11">
        <v>6.88</v>
      </c>
      <c r="H232" s="14">
        <v>15</v>
      </c>
      <c r="K232" s="15">
        <v>3.1202364365206735E-3</v>
      </c>
      <c r="L232" s="15">
        <v>4.6803546547810111E-2</v>
      </c>
      <c r="M232" s="16">
        <v>0.75</v>
      </c>
      <c r="N232" s="17"/>
      <c r="AC232" t="s">
        <v>68</v>
      </c>
      <c r="AG232" s="1" t="s">
        <v>137</v>
      </c>
      <c r="AH232" s="18" t="s">
        <v>61</v>
      </c>
      <c r="AR232" s="18" t="s">
        <v>123</v>
      </c>
      <c r="AS232" s="1" t="s">
        <v>124</v>
      </c>
      <c r="AT232" s="18" t="s">
        <v>125</v>
      </c>
      <c r="AU232" s="1" t="s">
        <v>75</v>
      </c>
      <c r="AV232" t="s">
        <v>76</v>
      </c>
      <c r="AX232">
        <v>2021</v>
      </c>
      <c r="AY232">
        <f t="shared" si="1"/>
        <v>5</v>
      </c>
    </row>
    <row r="233" spans="1:51" customFormat="1" ht="15.75" x14ac:dyDescent="0.25">
      <c r="A233" s="12">
        <v>16</v>
      </c>
      <c r="B233" s="43">
        <v>44356</v>
      </c>
      <c r="C233" s="16">
        <v>1</v>
      </c>
      <c r="D233" s="16">
        <v>11</v>
      </c>
      <c r="E233" s="12">
        <v>5</v>
      </c>
      <c r="F233" s="13">
        <v>2.2000000000000002</v>
      </c>
      <c r="G233" s="11">
        <v>8.3699999999999992</v>
      </c>
      <c r="H233" s="14">
        <v>15</v>
      </c>
      <c r="K233" s="15">
        <v>0.23383269546200108</v>
      </c>
      <c r="L233" s="15">
        <v>3.5074904319300169</v>
      </c>
      <c r="M233" s="16" t="s">
        <v>103</v>
      </c>
      <c r="N233" s="17"/>
      <c r="AC233" t="s">
        <v>68</v>
      </c>
      <c r="AG233" s="1" t="s">
        <v>137</v>
      </c>
      <c r="AH233" s="18" t="s">
        <v>61</v>
      </c>
      <c r="AR233" s="18" t="s">
        <v>123</v>
      </c>
      <c r="AS233" s="1" t="s">
        <v>124</v>
      </c>
      <c r="AT233" s="18" t="s">
        <v>125</v>
      </c>
      <c r="AU233" s="1" t="s">
        <v>75</v>
      </c>
      <c r="AV233" t="s">
        <v>76</v>
      </c>
      <c r="AX233">
        <v>2021</v>
      </c>
      <c r="AY233">
        <f t="shared" ref="AY233:AY296" si="2">MONTH(B233)</f>
        <v>6</v>
      </c>
    </row>
    <row r="234" spans="1:51" customFormat="1" ht="15.75" x14ac:dyDescent="0.25">
      <c r="A234" s="12">
        <v>16</v>
      </c>
      <c r="B234" s="43">
        <v>44359</v>
      </c>
      <c r="C234" s="16">
        <v>1</v>
      </c>
      <c r="D234" s="16">
        <v>11</v>
      </c>
      <c r="E234" s="12">
        <v>20</v>
      </c>
      <c r="F234" s="13">
        <v>0.55000000000000004</v>
      </c>
      <c r="G234" s="11">
        <v>6.14</v>
      </c>
      <c r="H234" s="14">
        <v>15</v>
      </c>
      <c r="K234" s="15">
        <v>4.2883296001693161E-2</v>
      </c>
      <c r="L234" s="15">
        <v>0.6432494400253973</v>
      </c>
      <c r="M234" s="16" t="s">
        <v>103</v>
      </c>
      <c r="N234" s="17"/>
      <c r="AC234" t="s">
        <v>68</v>
      </c>
      <c r="AG234" s="1" t="s">
        <v>137</v>
      </c>
      <c r="AH234" s="18" t="s">
        <v>61</v>
      </c>
      <c r="AR234" s="18" t="s">
        <v>123</v>
      </c>
      <c r="AS234" s="1" t="s">
        <v>124</v>
      </c>
      <c r="AT234" s="18" t="s">
        <v>125</v>
      </c>
      <c r="AU234" s="1" t="s">
        <v>75</v>
      </c>
      <c r="AV234" t="s">
        <v>76</v>
      </c>
      <c r="AX234">
        <v>2021</v>
      </c>
      <c r="AY234">
        <f t="shared" si="2"/>
        <v>6</v>
      </c>
    </row>
    <row r="235" spans="1:51" customFormat="1" ht="15.75" x14ac:dyDescent="0.25">
      <c r="A235" s="12">
        <v>16</v>
      </c>
      <c r="B235" s="43">
        <v>44386</v>
      </c>
      <c r="C235" s="16">
        <v>1</v>
      </c>
      <c r="D235" s="16">
        <v>9.5</v>
      </c>
      <c r="E235" s="12">
        <v>15</v>
      </c>
      <c r="F235" s="13">
        <v>0.6333333333333333</v>
      </c>
      <c r="G235" s="11">
        <v>5.31</v>
      </c>
      <c r="H235" s="14">
        <v>15</v>
      </c>
      <c r="K235" s="15">
        <v>4.2705515088449525E-2</v>
      </c>
      <c r="L235" s="15">
        <v>0.64058272632674285</v>
      </c>
      <c r="M235" s="16">
        <v>5.0999999999999996</v>
      </c>
      <c r="N235" s="17"/>
      <c r="AC235" t="s">
        <v>68</v>
      </c>
      <c r="AG235" s="1" t="s">
        <v>137</v>
      </c>
      <c r="AH235" s="18" t="s">
        <v>61</v>
      </c>
      <c r="AR235" s="18" t="s">
        <v>123</v>
      </c>
      <c r="AS235" s="1" t="s">
        <v>124</v>
      </c>
      <c r="AT235" s="18" t="s">
        <v>125</v>
      </c>
      <c r="AU235" s="1" t="s">
        <v>75</v>
      </c>
      <c r="AV235" t="s">
        <v>76</v>
      </c>
      <c r="AX235">
        <v>2021</v>
      </c>
      <c r="AY235">
        <f t="shared" si="2"/>
        <v>7</v>
      </c>
    </row>
    <row r="236" spans="1:51" customFormat="1" ht="15.75" x14ac:dyDescent="0.25">
      <c r="A236" s="12">
        <v>16</v>
      </c>
      <c r="B236" s="43">
        <v>44459</v>
      </c>
      <c r="C236" s="16">
        <v>1</v>
      </c>
      <c r="D236" s="16">
        <v>15</v>
      </c>
      <c r="E236" s="12">
        <v>2</v>
      </c>
      <c r="F236" s="13">
        <v>7.5</v>
      </c>
      <c r="G236" s="42">
        <v>1.2</v>
      </c>
      <c r="H236" s="14">
        <v>15</v>
      </c>
      <c r="K236" s="15">
        <v>0.11428772994232703</v>
      </c>
      <c r="L236" s="15">
        <v>1.7143159491349054</v>
      </c>
      <c r="M236" s="16">
        <v>3</v>
      </c>
      <c r="N236" s="17"/>
      <c r="AC236" t="s">
        <v>68</v>
      </c>
      <c r="AG236" s="1" t="s">
        <v>137</v>
      </c>
      <c r="AH236" s="18" t="s">
        <v>61</v>
      </c>
      <c r="AR236" s="18" t="s">
        <v>123</v>
      </c>
      <c r="AS236" s="1" t="s">
        <v>124</v>
      </c>
      <c r="AT236" s="18" t="s">
        <v>125</v>
      </c>
      <c r="AU236" s="1" t="s">
        <v>75</v>
      </c>
      <c r="AV236" t="s">
        <v>76</v>
      </c>
      <c r="AX236">
        <v>2021</v>
      </c>
      <c r="AY236">
        <f t="shared" si="2"/>
        <v>9</v>
      </c>
    </row>
    <row r="237" spans="1:51" customFormat="1" ht="15.75" x14ac:dyDescent="0.25">
      <c r="A237" s="12">
        <v>16</v>
      </c>
      <c r="B237" s="43">
        <v>44356</v>
      </c>
      <c r="C237" s="16">
        <v>2</v>
      </c>
      <c r="D237" s="16">
        <v>12.5</v>
      </c>
      <c r="E237" s="12">
        <v>10.5</v>
      </c>
      <c r="F237" s="13">
        <v>1.1904761904761905</v>
      </c>
      <c r="G237" s="45"/>
      <c r="H237" s="14">
        <v>3</v>
      </c>
      <c r="K237" s="15">
        <v>4.1043807776907117</v>
      </c>
      <c r="L237" s="15">
        <v>12.313142333072138</v>
      </c>
      <c r="M237" s="16" t="s">
        <v>103</v>
      </c>
      <c r="N237" s="17"/>
      <c r="AC237" t="s">
        <v>59</v>
      </c>
      <c r="AG237" s="1" t="s">
        <v>137</v>
      </c>
      <c r="AH237" s="18" t="s">
        <v>61</v>
      </c>
      <c r="AR237" s="18" t="s">
        <v>123</v>
      </c>
      <c r="AS237" s="1" t="s">
        <v>124</v>
      </c>
      <c r="AT237" s="18" t="s">
        <v>125</v>
      </c>
      <c r="AU237" s="1" t="s">
        <v>75</v>
      </c>
      <c r="AV237" t="s">
        <v>76</v>
      </c>
      <c r="AX237">
        <v>2021</v>
      </c>
      <c r="AY237">
        <f t="shared" si="2"/>
        <v>6</v>
      </c>
    </row>
    <row r="238" spans="1:51" customFormat="1" ht="15.75" x14ac:dyDescent="0.25">
      <c r="A238" s="12">
        <v>16</v>
      </c>
      <c r="B238" s="43">
        <v>44359</v>
      </c>
      <c r="C238" s="16">
        <v>2</v>
      </c>
      <c r="D238" s="16">
        <v>8</v>
      </c>
      <c r="E238" s="12">
        <v>30</v>
      </c>
      <c r="F238" s="13">
        <v>0.26666666666666666</v>
      </c>
      <c r="G238" s="11">
        <v>18.920000000000002</v>
      </c>
      <c r="H238" s="14">
        <v>3</v>
      </c>
      <c r="K238" s="15">
        <v>0.32034427414945588</v>
      </c>
      <c r="L238" s="15">
        <v>0.96103282244836763</v>
      </c>
      <c r="M238" s="16" t="s">
        <v>103</v>
      </c>
      <c r="N238" s="17"/>
      <c r="AC238" t="s">
        <v>59</v>
      </c>
      <c r="AG238" s="1" t="s">
        <v>137</v>
      </c>
      <c r="AH238" s="18" t="s">
        <v>61</v>
      </c>
      <c r="AR238" s="18" t="s">
        <v>123</v>
      </c>
      <c r="AS238" s="1" t="s">
        <v>124</v>
      </c>
      <c r="AT238" s="18" t="s">
        <v>125</v>
      </c>
      <c r="AU238" s="1" t="s">
        <v>75</v>
      </c>
      <c r="AV238" t="s">
        <v>76</v>
      </c>
      <c r="AX238">
        <v>2021</v>
      </c>
      <c r="AY238">
        <f t="shared" si="2"/>
        <v>6</v>
      </c>
    </row>
    <row r="239" spans="1:51" customFormat="1" ht="15.75" x14ac:dyDescent="0.25">
      <c r="A239" s="12">
        <v>16</v>
      </c>
      <c r="B239" s="43">
        <v>44386</v>
      </c>
      <c r="C239" s="16">
        <v>2</v>
      </c>
      <c r="D239" s="16">
        <v>10.5</v>
      </c>
      <c r="E239" s="12">
        <v>30</v>
      </c>
      <c r="F239" s="13">
        <v>0.35</v>
      </c>
      <c r="G239" s="11">
        <v>16</v>
      </c>
      <c r="H239" s="14">
        <v>3</v>
      </c>
      <c r="K239" s="15">
        <v>0.35556182648723955</v>
      </c>
      <c r="L239" s="15">
        <v>1.0666854794617189</v>
      </c>
      <c r="M239" s="16">
        <v>5.0999999999999996</v>
      </c>
      <c r="N239" s="17"/>
      <c r="AC239" s="1" t="str" cm="1">
        <f t="array" ref="AC239">INDEX('[1]Field Info_2021'!$P:$P, MATCH(1, ($C239='[1]Field Info_2021'!$B:$B) * ($A239='[1]Field Info_2021'!$A:$A), 0))</f>
        <v>Corn</v>
      </c>
      <c r="AG239" s="1" t="s">
        <v>137</v>
      </c>
      <c r="AH239" s="18" t="s">
        <v>61</v>
      </c>
      <c r="AR239" s="18" t="s">
        <v>123</v>
      </c>
      <c r="AS239" s="1" t="s">
        <v>124</v>
      </c>
      <c r="AT239" s="18" t="s">
        <v>125</v>
      </c>
      <c r="AU239" s="1" t="s">
        <v>75</v>
      </c>
      <c r="AV239" t="s">
        <v>76</v>
      </c>
      <c r="AX239">
        <v>2021</v>
      </c>
      <c r="AY239">
        <f t="shared" si="2"/>
        <v>7</v>
      </c>
    </row>
    <row r="240" spans="1:51" customFormat="1" ht="15.75" x14ac:dyDescent="0.25">
      <c r="A240" s="12">
        <v>16</v>
      </c>
      <c r="B240" s="43">
        <v>44459</v>
      </c>
      <c r="C240" s="16">
        <v>2</v>
      </c>
      <c r="D240" s="16">
        <v>10</v>
      </c>
      <c r="E240" s="12">
        <v>2</v>
      </c>
      <c r="F240" s="13">
        <v>5</v>
      </c>
      <c r="G240" s="42">
        <v>0.69799999999999995</v>
      </c>
      <c r="H240" s="14">
        <v>3</v>
      </c>
      <c r="K240" s="15">
        <v>0.22159120972151183</v>
      </c>
      <c r="L240" s="15">
        <v>0.66477362916453553</v>
      </c>
      <c r="M240" s="16">
        <v>3</v>
      </c>
      <c r="N240" s="17"/>
      <c r="AC240" s="1" t="str" cm="1">
        <f t="array" ref="AC240">INDEX('[1]Field Info_2021'!$P:$P, MATCH(1, ($C240='[1]Field Info_2021'!$B:$B) * ($A240='[1]Field Info_2021'!$A:$A), 0))</f>
        <v>Corn</v>
      </c>
      <c r="AG240" s="1" t="s">
        <v>137</v>
      </c>
      <c r="AH240" s="18" t="s">
        <v>61</v>
      </c>
      <c r="AR240" s="18" t="s">
        <v>123</v>
      </c>
      <c r="AS240" s="1" t="s">
        <v>124</v>
      </c>
      <c r="AT240" s="18" t="s">
        <v>125</v>
      </c>
      <c r="AU240" s="1" t="s">
        <v>75</v>
      </c>
      <c r="AV240" t="s">
        <v>76</v>
      </c>
      <c r="AX240">
        <v>2021</v>
      </c>
      <c r="AY240">
        <f t="shared" si="2"/>
        <v>9</v>
      </c>
    </row>
    <row r="241" spans="1:51" customFormat="1" ht="15.75" x14ac:dyDescent="0.25">
      <c r="A241" s="12">
        <v>16</v>
      </c>
      <c r="B241" s="43">
        <v>44356</v>
      </c>
      <c r="C241" s="16">
        <v>3</v>
      </c>
      <c r="D241" s="16">
        <v>10</v>
      </c>
      <c r="E241" s="12">
        <v>3</v>
      </c>
      <c r="F241" s="13">
        <v>3.3333333333333335</v>
      </c>
      <c r="G241" s="11">
        <v>5.74</v>
      </c>
      <c r="H241" s="14">
        <v>5</v>
      </c>
      <c r="K241" s="15">
        <v>0.72890174429884136</v>
      </c>
      <c r="L241" s="15">
        <v>3.6445087214942071</v>
      </c>
      <c r="M241" s="16" t="s">
        <v>103</v>
      </c>
      <c r="N241" s="17"/>
      <c r="AC241" t="s">
        <v>68</v>
      </c>
      <c r="AG241" s="1" t="s">
        <v>103</v>
      </c>
      <c r="AH241" s="1" t="s">
        <v>72</v>
      </c>
      <c r="AR241" s="18" t="s">
        <v>123</v>
      </c>
      <c r="AS241" s="1" t="s">
        <v>124</v>
      </c>
      <c r="AT241" s="18" t="s">
        <v>125</v>
      </c>
      <c r="AU241" s="1" t="s">
        <v>75</v>
      </c>
      <c r="AV241" t="s">
        <v>76</v>
      </c>
      <c r="AX241">
        <v>2021</v>
      </c>
      <c r="AY241">
        <f t="shared" si="2"/>
        <v>6</v>
      </c>
    </row>
    <row r="242" spans="1:51" customFormat="1" ht="15.75" x14ac:dyDescent="0.25">
      <c r="A242" s="12">
        <v>16</v>
      </c>
      <c r="B242" s="43">
        <v>44359</v>
      </c>
      <c r="C242" s="16">
        <v>3</v>
      </c>
      <c r="D242" s="16">
        <v>9</v>
      </c>
      <c r="E242" s="12">
        <v>15</v>
      </c>
      <c r="F242" s="13">
        <v>0.6</v>
      </c>
      <c r="G242" s="11">
        <v>7.85</v>
      </c>
      <c r="H242" s="14">
        <v>5</v>
      </c>
      <c r="K242" s="15">
        <v>0.17943173600945345</v>
      </c>
      <c r="L242" s="15">
        <v>0.89715868004726718</v>
      </c>
      <c r="M242" s="16" t="s">
        <v>103</v>
      </c>
      <c r="N242" s="17"/>
      <c r="AC242" t="s">
        <v>68</v>
      </c>
      <c r="AG242" s="1" t="s">
        <v>103</v>
      </c>
      <c r="AH242" s="1" t="s">
        <v>72</v>
      </c>
      <c r="AR242" s="18" t="s">
        <v>123</v>
      </c>
      <c r="AS242" s="1" t="s">
        <v>124</v>
      </c>
      <c r="AT242" s="18" t="s">
        <v>125</v>
      </c>
      <c r="AU242" s="1" t="s">
        <v>75</v>
      </c>
      <c r="AV242" t="s">
        <v>76</v>
      </c>
      <c r="AX242">
        <v>2021</v>
      </c>
      <c r="AY242">
        <f t="shared" si="2"/>
        <v>6</v>
      </c>
    </row>
    <row r="243" spans="1:51" customFormat="1" ht="15.75" x14ac:dyDescent="0.25">
      <c r="A243" s="12">
        <v>16</v>
      </c>
      <c r="B243" s="43">
        <v>44386</v>
      </c>
      <c r="C243" s="16">
        <v>3</v>
      </c>
      <c r="D243" s="16">
        <v>11</v>
      </c>
      <c r="E243" s="12">
        <v>5</v>
      </c>
      <c r="F243" s="13">
        <v>2.2000000000000002</v>
      </c>
      <c r="G243" s="11">
        <v>3.22</v>
      </c>
      <c r="H243" s="14">
        <v>5</v>
      </c>
      <c r="K243" s="15">
        <v>0.26987142630381494</v>
      </c>
      <c r="L243" s="15">
        <v>1.3493571315190749</v>
      </c>
      <c r="M243" s="16">
        <v>5.0999999999999996</v>
      </c>
      <c r="N243" s="17"/>
      <c r="AC243" t="s">
        <v>68</v>
      </c>
      <c r="AG243" s="1" t="s">
        <v>103</v>
      </c>
      <c r="AH243" s="1" t="s">
        <v>72</v>
      </c>
      <c r="AR243" s="18" t="s">
        <v>123</v>
      </c>
      <c r="AS243" s="1" t="s">
        <v>124</v>
      </c>
      <c r="AT243" s="18" t="s">
        <v>125</v>
      </c>
      <c r="AU243" s="1" t="s">
        <v>75</v>
      </c>
      <c r="AV243" t="s">
        <v>76</v>
      </c>
      <c r="AX243">
        <v>2021</v>
      </c>
      <c r="AY243">
        <f t="shared" si="2"/>
        <v>7</v>
      </c>
    </row>
    <row r="244" spans="1:51" customFormat="1" ht="15.75" x14ac:dyDescent="0.25">
      <c r="A244" s="12">
        <v>16</v>
      </c>
      <c r="B244" s="43">
        <v>44459</v>
      </c>
      <c r="C244" s="16">
        <v>3</v>
      </c>
      <c r="D244" s="16">
        <v>6</v>
      </c>
      <c r="E244" s="12">
        <v>5</v>
      </c>
      <c r="F244" s="13">
        <v>1.2</v>
      </c>
      <c r="G244" s="42">
        <v>1.71</v>
      </c>
      <c r="H244" s="14">
        <v>5</v>
      </c>
      <c r="K244" s="15">
        <v>7.8172807280551704E-2</v>
      </c>
      <c r="L244" s="15">
        <v>0.39086403640275841</v>
      </c>
      <c r="M244" s="16">
        <v>3</v>
      </c>
      <c r="N244" s="17"/>
      <c r="AC244" t="s">
        <v>68</v>
      </c>
      <c r="AG244" s="1" t="s">
        <v>103</v>
      </c>
      <c r="AH244" s="1" t="s">
        <v>72</v>
      </c>
      <c r="AR244" s="18" t="s">
        <v>123</v>
      </c>
      <c r="AS244" s="1" t="s">
        <v>124</v>
      </c>
      <c r="AT244" s="18" t="s">
        <v>125</v>
      </c>
      <c r="AU244" s="1" t="s">
        <v>75</v>
      </c>
      <c r="AV244" t="s">
        <v>76</v>
      </c>
      <c r="AX244">
        <v>2021</v>
      </c>
      <c r="AY244">
        <f t="shared" si="2"/>
        <v>9</v>
      </c>
    </row>
    <row r="245" spans="1:51" customFormat="1" ht="15.75" x14ac:dyDescent="0.25">
      <c r="A245" s="9">
        <v>17</v>
      </c>
      <c r="B245" s="10">
        <v>44316</v>
      </c>
      <c r="C245" s="18" t="s">
        <v>146</v>
      </c>
      <c r="D245" s="11">
        <v>9.75</v>
      </c>
      <c r="E245" s="12">
        <v>18</v>
      </c>
      <c r="F245" s="13">
        <v>0.54166666666666663</v>
      </c>
      <c r="G245" s="11">
        <v>7.97</v>
      </c>
      <c r="H245" s="14">
        <v>12</v>
      </c>
      <c r="K245" s="15">
        <v>6.8526340852572337E-2</v>
      </c>
      <c r="L245" s="15">
        <v>0.82231609023086816</v>
      </c>
      <c r="M245" s="16" t="s">
        <v>103</v>
      </c>
      <c r="N245" s="17"/>
      <c r="AC245" s="1" t="str" cm="1">
        <f t="array" ref="AC245">INDEX('[1]Field Info_2021'!$P:$P, MATCH(1, ($C245='[1]Field Info_2021'!$B:$B) * ($A245='[1]Field Info_2021'!$A:$A), 0))</f>
        <v>Corn</v>
      </c>
      <c r="AG245" s="1" t="s">
        <v>137</v>
      </c>
      <c r="AH245" s="18" t="s">
        <v>61</v>
      </c>
      <c r="AR245" t="s">
        <v>65</v>
      </c>
      <c r="AS245" t="s">
        <v>65</v>
      </c>
      <c r="AT245" t="s">
        <v>65</v>
      </c>
      <c r="AU245" s="1" t="str" cm="1">
        <f t="array" ref="AU245">INDEX('[1]Field Info_2021'!$AE:$AE, MATCH(1, ($C245='[1]Field Info_2021'!$B:$B) * ($A245='[1]Field Info_2021'!$A:$A), 0))</f>
        <v>Clay</v>
      </c>
      <c r="AV245" s="1" t="str" cm="1">
        <f t="array" ref="AV245">INDEX('[1]Field Info_2021'!$AE:$AE, MATCH(1, ($C245='[1]Field Info_2021'!$B:$B) * ($A245='[1]Field Info_2021'!$A:$A), 0))</f>
        <v>Clay</v>
      </c>
      <c r="AX245">
        <v>2021</v>
      </c>
      <c r="AY245">
        <f t="shared" si="2"/>
        <v>4</v>
      </c>
    </row>
    <row r="246" spans="1:51" customFormat="1" ht="15.75" x14ac:dyDescent="0.25">
      <c r="A246" s="9">
        <v>17</v>
      </c>
      <c r="B246" s="10">
        <v>44350</v>
      </c>
      <c r="C246" s="18" t="s">
        <v>146</v>
      </c>
      <c r="D246" s="11">
        <v>10</v>
      </c>
      <c r="E246" s="12">
        <v>10</v>
      </c>
      <c r="F246" s="13">
        <v>1</v>
      </c>
      <c r="G246" s="11"/>
      <c r="H246" s="14">
        <v>12</v>
      </c>
      <c r="K246" s="15">
        <v>0.81747473500414458</v>
      </c>
      <c r="L246" s="15">
        <v>9.8096968200497354</v>
      </c>
      <c r="M246" s="16">
        <v>1.7</v>
      </c>
      <c r="N246" s="17"/>
      <c r="AC246" s="1" t="str" cm="1">
        <f t="array" ref="AC246">INDEX('[1]Field Info_2021'!$P:$P, MATCH(1, ($C246='[1]Field Info_2021'!$B:$B) * ($A246='[1]Field Info_2021'!$A:$A), 0))</f>
        <v>Corn</v>
      </c>
      <c r="AG246" s="1" t="s">
        <v>137</v>
      </c>
      <c r="AH246" s="18" t="s">
        <v>61</v>
      </c>
      <c r="AR246" t="s">
        <v>65</v>
      </c>
      <c r="AS246" t="s">
        <v>65</v>
      </c>
      <c r="AT246" t="s">
        <v>65</v>
      </c>
      <c r="AU246" s="1" t="str" cm="1">
        <f t="array" ref="AU246">INDEX('[1]Field Info_2021'!$AE:$AE, MATCH(1, ($C246='[1]Field Info_2021'!$B:$B) * ($A246='[1]Field Info_2021'!$A:$A), 0))</f>
        <v>Clay</v>
      </c>
      <c r="AV246" s="1" t="s">
        <v>110</v>
      </c>
      <c r="AX246">
        <v>2021</v>
      </c>
      <c r="AY246">
        <f t="shared" si="2"/>
        <v>6</v>
      </c>
    </row>
    <row r="247" spans="1:51" customFormat="1" ht="15.75" x14ac:dyDescent="0.25">
      <c r="A247" s="9">
        <v>17</v>
      </c>
      <c r="B247" s="10">
        <v>44512</v>
      </c>
      <c r="C247" s="18" t="s">
        <v>146</v>
      </c>
      <c r="D247" s="11">
        <v>2</v>
      </c>
      <c r="E247" s="12">
        <v>20</v>
      </c>
      <c r="F247" s="13">
        <v>0.1</v>
      </c>
      <c r="G247" s="42">
        <v>3.19</v>
      </c>
      <c r="H247" s="14">
        <v>12</v>
      </c>
      <c r="K247" s="15">
        <v>5.0635813682781E-3</v>
      </c>
      <c r="L247" s="15">
        <v>6.07629764193372E-2</v>
      </c>
      <c r="M247" s="16">
        <v>0.4</v>
      </c>
      <c r="N247" s="17"/>
      <c r="AC247" s="1" t="str" cm="1">
        <f t="array" ref="AC247">INDEX('[1]Field Info_2021'!$P:$P, MATCH(1, ($C247='[1]Field Info_2021'!$B:$B) * ($A247='[1]Field Info_2021'!$A:$A), 0))</f>
        <v>Corn</v>
      </c>
      <c r="AG247" s="1" t="s">
        <v>137</v>
      </c>
      <c r="AH247" s="18" t="s">
        <v>61</v>
      </c>
      <c r="AR247" t="s">
        <v>65</v>
      </c>
      <c r="AS247" t="s">
        <v>65</v>
      </c>
      <c r="AT247" t="s">
        <v>65</v>
      </c>
      <c r="AU247" s="1" t="str" cm="1">
        <f t="array" ref="AU247">INDEX('[1]Field Info_2021'!$AE:$AE, MATCH(1, ($C247='[1]Field Info_2021'!$B:$B) * ($A247='[1]Field Info_2021'!$A:$A), 0))</f>
        <v>Clay</v>
      </c>
      <c r="AV247" s="1" t="str" cm="1">
        <f t="array" ref="AV247">INDEX('[1]Field Info_2021'!$AE:$AE, MATCH(1, ($C247='[1]Field Info_2021'!$B:$B) * ($A247='[1]Field Info_2021'!$A:$A), 0))</f>
        <v>Clay</v>
      </c>
      <c r="AX247">
        <v>2021</v>
      </c>
      <c r="AY247">
        <f t="shared" si="2"/>
        <v>11</v>
      </c>
    </row>
    <row r="248" spans="1:51" customFormat="1" ht="15.75" x14ac:dyDescent="0.25">
      <c r="A248" s="9">
        <v>17</v>
      </c>
      <c r="B248" s="10">
        <v>44316</v>
      </c>
      <c r="C248" s="18" t="s">
        <v>147</v>
      </c>
      <c r="D248" s="11">
        <v>5.25</v>
      </c>
      <c r="E248" s="12">
        <v>30</v>
      </c>
      <c r="F248" s="13">
        <v>0.17499999999999999</v>
      </c>
      <c r="G248" s="11">
        <v>7.96</v>
      </c>
      <c r="H248" s="14">
        <v>9</v>
      </c>
      <c r="K248" s="15">
        <v>2.9482001446233613E-2</v>
      </c>
      <c r="L248" s="15">
        <v>0.2653380130161026</v>
      </c>
      <c r="M248" s="16">
        <v>2</v>
      </c>
      <c r="N248" s="17" t="s">
        <v>148</v>
      </c>
      <c r="AC248" t="s">
        <v>68</v>
      </c>
      <c r="AG248" s="1" t="s">
        <v>137</v>
      </c>
      <c r="AH248" s="18" t="s">
        <v>61</v>
      </c>
      <c r="AR248" t="s">
        <v>65</v>
      </c>
      <c r="AS248" t="s">
        <v>65</v>
      </c>
      <c r="AT248" t="s">
        <v>65</v>
      </c>
      <c r="AU248" s="1" t="str" cm="1">
        <f t="array" ref="AU248">INDEX('[1]Field Info_2021'!$AE:$AE, MATCH(1, ($C248='[1]Field Info_2021'!$B:$B) * ($A248='[1]Field Info_2021'!$A:$A), 0))</f>
        <v>Clay</v>
      </c>
      <c r="AV248" s="1" t="str" cm="1">
        <f t="array" ref="AV248">INDEX('[1]Field Info_2021'!$AE:$AE, MATCH(1, ($C248='[1]Field Info_2021'!$B:$B) * ($A248='[1]Field Info_2021'!$A:$A), 0))</f>
        <v>Clay</v>
      </c>
      <c r="AX248">
        <v>2021</v>
      </c>
      <c r="AY248">
        <f t="shared" si="2"/>
        <v>4</v>
      </c>
    </row>
    <row r="249" spans="1:51" customFormat="1" ht="15.75" x14ac:dyDescent="0.25">
      <c r="A249" s="9">
        <v>17</v>
      </c>
      <c r="B249" s="10">
        <v>44350</v>
      </c>
      <c r="C249" s="18" t="s">
        <v>147</v>
      </c>
      <c r="D249" s="11">
        <v>11</v>
      </c>
      <c r="E249" s="12">
        <v>11</v>
      </c>
      <c r="F249" s="13">
        <v>1</v>
      </c>
      <c r="G249" s="11">
        <v>6.84</v>
      </c>
      <c r="H249" s="14">
        <v>9</v>
      </c>
      <c r="K249" s="15">
        <v>0.14476445792694756</v>
      </c>
      <c r="L249" s="15">
        <v>1.3028801213425281</v>
      </c>
      <c r="M249" s="16">
        <v>1.7</v>
      </c>
      <c r="N249" s="17"/>
      <c r="AC249" t="s">
        <v>68</v>
      </c>
      <c r="AG249" s="1" t="s">
        <v>137</v>
      </c>
      <c r="AH249" s="18" t="s">
        <v>61</v>
      </c>
      <c r="AR249" t="s">
        <v>65</v>
      </c>
      <c r="AS249" t="s">
        <v>65</v>
      </c>
      <c r="AT249" t="s">
        <v>65</v>
      </c>
      <c r="AU249" s="1" t="str" cm="1">
        <f t="array" ref="AU249">INDEX('[1]Field Info_2021'!$AE:$AE, MATCH(1, ($C249='[1]Field Info_2021'!$B:$B) * ($A249='[1]Field Info_2021'!$A:$A), 0))</f>
        <v>Clay</v>
      </c>
      <c r="AV249" s="1" t="str" cm="1">
        <f t="array" ref="AV249">INDEX('[1]Field Info_2021'!$AE:$AE, MATCH(1, ($C249='[1]Field Info_2021'!$B:$B) * ($A249='[1]Field Info_2021'!$A:$A), 0))</f>
        <v>Clay</v>
      </c>
      <c r="AX249">
        <v>2021</v>
      </c>
      <c r="AY249">
        <f t="shared" si="2"/>
        <v>6</v>
      </c>
    </row>
    <row r="250" spans="1:51" customFormat="1" ht="15.75" x14ac:dyDescent="0.25">
      <c r="A250" s="9">
        <v>17</v>
      </c>
      <c r="B250" s="10">
        <v>44512</v>
      </c>
      <c r="C250" s="18" t="s">
        <v>147</v>
      </c>
      <c r="D250" s="11">
        <v>1</v>
      </c>
      <c r="E250" s="12">
        <v>30</v>
      </c>
      <c r="F250" s="13">
        <v>3.3333333333333333E-2</v>
      </c>
      <c r="G250" s="42">
        <v>8.1300000000000008</v>
      </c>
      <c r="H250" s="14">
        <v>9</v>
      </c>
      <c r="K250" s="15">
        <v>5.7355508915501157E-3</v>
      </c>
      <c r="L250" s="15">
        <v>5.1619958023951043E-2</v>
      </c>
      <c r="M250" s="16">
        <v>0.4</v>
      </c>
      <c r="N250" s="17"/>
      <c r="AC250" t="s">
        <v>68</v>
      </c>
      <c r="AG250" s="1" t="s">
        <v>137</v>
      </c>
      <c r="AH250" s="18" t="s">
        <v>61</v>
      </c>
      <c r="AR250" t="s">
        <v>65</v>
      </c>
      <c r="AS250" t="s">
        <v>65</v>
      </c>
      <c r="AT250" t="s">
        <v>65</v>
      </c>
      <c r="AU250" s="1" t="str" cm="1">
        <f t="array" ref="AU250">INDEX('[1]Field Info_2021'!$AE:$AE, MATCH(1, ($C250='[1]Field Info_2021'!$B:$B) * ($A250='[1]Field Info_2021'!$A:$A), 0))</f>
        <v>Clay</v>
      </c>
      <c r="AV250" s="1" t="str" cm="1">
        <f t="array" ref="AV250">INDEX('[1]Field Info_2021'!$AE:$AE, MATCH(1, ($C250='[1]Field Info_2021'!$B:$B) * ($A250='[1]Field Info_2021'!$A:$A), 0))</f>
        <v>Clay</v>
      </c>
      <c r="AX250">
        <v>2021</v>
      </c>
      <c r="AY250">
        <f t="shared" si="2"/>
        <v>11</v>
      </c>
    </row>
    <row r="251" spans="1:51" customFormat="1" ht="15.75" x14ac:dyDescent="0.25">
      <c r="A251" s="9">
        <v>17</v>
      </c>
      <c r="B251" s="10">
        <v>44316</v>
      </c>
      <c r="C251" s="18" t="s">
        <v>149</v>
      </c>
      <c r="D251" s="11">
        <v>2</v>
      </c>
      <c r="E251" s="12">
        <v>30</v>
      </c>
      <c r="F251" s="13">
        <v>6.6666666666666666E-2</v>
      </c>
      <c r="G251" s="11">
        <v>4.05</v>
      </c>
      <c r="H251" s="14">
        <v>4</v>
      </c>
      <c r="K251" s="15">
        <v>1.2857369618511787E-2</v>
      </c>
      <c r="L251" s="15">
        <v>5.1429478474047149E-2</v>
      </c>
      <c r="M251" s="16">
        <v>2</v>
      </c>
      <c r="N251" s="17" t="s">
        <v>148</v>
      </c>
      <c r="AC251" s="1" t="str" cm="1">
        <f t="array" ref="AC251">INDEX('[1]Field Info_2021'!$P:$P, MATCH(1, ($C251='[1]Field Info_2021'!$B:$B) * ($A251='[1]Field Info_2021'!$A:$A), 0))</f>
        <v>Corn</v>
      </c>
      <c r="AG251" s="1" t="s">
        <v>137</v>
      </c>
      <c r="AH251" s="18" t="s">
        <v>61</v>
      </c>
      <c r="AR251" t="s">
        <v>65</v>
      </c>
      <c r="AS251" t="s">
        <v>65</v>
      </c>
      <c r="AT251" t="s">
        <v>65</v>
      </c>
      <c r="AU251" s="1" t="str" cm="1">
        <f t="array" ref="AU251">INDEX('[1]Field Info_2021'!$AE:$AE, MATCH(1, ($C251='[1]Field Info_2021'!$B:$B) * ($A251='[1]Field Info_2021'!$A:$A), 0))</f>
        <v>Clay</v>
      </c>
      <c r="AV251" s="1" t="str" cm="1">
        <f t="array" ref="AV251">INDEX('[1]Field Info_2021'!$AE:$AE, MATCH(1, ($C251='[1]Field Info_2021'!$B:$B) * ($A251='[1]Field Info_2021'!$A:$A), 0))</f>
        <v>Clay</v>
      </c>
      <c r="AX251">
        <v>2021</v>
      </c>
      <c r="AY251">
        <f t="shared" si="2"/>
        <v>4</v>
      </c>
    </row>
    <row r="252" spans="1:51" customFormat="1" ht="15.75" x14ac:dyDescent="0.25">
      <c r="A252" s="9">
        <v>17</v>
      </c>
      <c r="B252" s="10">
        <v>44348</v>
      </c>
      <c r="C252" s="18" t="s">
        <v>149</v>
      </c>
      <c r="D252" s="11">
        <v>4.5</v>
      </c>
      <c r="E252" s="12">
        <v>15</v>
      </c>
      <c r="F252" s="13">
        <v>0.3</v>
      </c>
      <c r="G252" s="11"/>
      <c r="H252" s="14">
        <v>4</v>
      </c>
      <c r="K252" s="15">
        <v>0.81430007583907993</v>
      </c>
      <c r="L252" s="15">
        <v>3.2572003033563197</v>
      </c>
      <c r="M252" s="16">
        <v>1.7</v>
      </c>
      <c r="N252" s="17"/>
      <c r="AC252" s="1" t="str" cm="1">
        <f t="array" ref="AC252">INDEX('[1]Field Info_2021'!$P:$P, MATCH(1, ($C252='[1]Field Info_2021'!$B:$B) * ($A252='[1]Field Info_2021'!$A:$A), 0))</f>
        <v>Corn</v>
      </c>
      <c r="AG252" s="1" t="s">
        <v>137</v>
      </c>
      <c r="AH252" s="18" t="s">
        <v>61</v>
      </c>
      <c r="AR252" t="s">
        <v>65</v>
      </c>
      <c r="AS252" t="s">
        <v>65</v>
      </c>
      <c r="AT252" t="s">
        <v>65</v>
      </c>
      <c r="AU252" s="1" t="str" cm="1">
        <f t="array" ref="AU252">INDEX('[1]Field Info_2021'!$AE:$AE, MATCH(1, ($C252='[1]Field Info_2021'!$B:$B) * ($A252='[1]Field Info_2021'!$A:$A), 0))</f>
        <v>Clay</v>
      </c>
      <c r="AV252" s="1" t="s">
        <v>110</v>
      </c>
      <c r="AX252">
        <v>2021</v>
      </c>
      <c r="AY252">
        <f t="shared" si="2"/>
        <v>6</v>
      </c>
    </row>
    <row r="253" spans="1:51" customFormat="1" ht="15.75" x14ac:dyDescent="0.25">
      <c r="A253" s="9">
        <v>17</v>
      </c>
      <c r="B253" s="10">
        <v>44512</v>
      </c>
      <c r="C253" s="18" t="s">
        <v>149</v>
      </c>
      <c r="D253" s="11">
        <v>2.25</v>
      </c>
      <c r="E253" s="12">
        <v>30</v>
      </c>
      <c r="F253" s="13">
        <v>7.4999999999999997E-2</v>
      </c>
      <c r="G253" s="42">
        <v>6.86</v>
      </c>
      <c r="H253" s="14">
        <v>4</v>
      </c>
      <c r="K253" s="15">
        <v>2.4500432106386354E-2</v>
      </c>
      <c r="L253" s="15">
        <v>9.8001728425545429E-2</v>
      </c>
      <c r="M253" s="16">
        <v>0.4</v>
      </c>
      <c r="N253" s="17"/>
      <c r="AC253" s="1" t="str" cm="1">
        <f t="array" ref="AC253">INDEX('[1]Field Info_2021'!$P:$P, MATCH(1, ($C253='[1]Field Info_2021'!$B:$B) * ($A253='[1]Field Info_2021'!$A:$A), 0))</f>
        <v>Corn</v>
      </c>
      <c r="AG253" s="1" t="s">
        <v>137</v>
      </c>
      <c r="AH253" s="18" t="s">
        <v>61</v>
      </c>
      <c r="AR253" t="s">
        <v>65</v>
      </c>
      <c r="AS253" t="s">
        <v>65</v>
      </c>
      <c r="AT253" t="s">
        <v>65</v>
      </c>
      <c r="AU253" s="1" t="str" cm="1">
        <f t="array" ref="AU253">INDEX('[1]Field Info_2021'!$AE:$AE, MATCH(1, ($C253='[1]Field Info_2021'!$B:$B) * ($A253='[1]Field Info_2021'!$A:$A), 0))</f>
        <v>Clay</v>
      </c>
      <c r="AV253" s="1" t="str" cm="1">
        <f t="array" ref="AV253">INDEX('[1]Field Info_2021'!$AE:$AE, MATCH(1, ($C253='[1]Field Info_2021'!$B:$B) * ($A253='[1]Field Info_2021'!$A:$A), 0))</f>
        <v>Clay</v>
      </c>
      <c r="AX253">
        <v>2021</v>
      </c>
      <c r="AY253">
        <f t="shared" si="2"/>
        <v>11</v>
      </c>
    </row>
    <row r="254" spans="1:51" customFormat="1" ht="15.75" x14ac:dyDescent="0.25">
      <c r="A254" s="12">
        <v>18</v>
      </c>
      <c r="B254" s="43">
        <v>44267</v>
      </c>
      <c r="C254" s="16" t="s">
        <v>150</v>
      </c>
      <c r="D254" s="16">
        <v>2</v>
      </c>
      <c r="E254" s="12">
        <v>5</v>
      </c>
      <c r="F254" s="13">
        <v>0.4</v>
      </c>
      <c r="G254" s="11">
        <v>7.95</v>
      </c>
      <c r="H254" s="14">
        <v>12</v>
      </c>
      <c r="K254" s="15">
        <v>5.0477080724527765E-2</v>
      </c>
      <c r="L254" s="15">
        <v>0.60572496869433323</v>
      </c>
      <c r="M254" s="16">
        <v>0.75</v>
      </c>
      <c r="N254" s="17"/>
      <c r="AC254" t="s">
        <v>68</v>
      </c>
      <c r="AG254" s="1" t="s">
        <v>103</v>
      </c>
      <c r="AH254" s="1" t="s">
        <v>72</v>
      </c>
      <c r="AR254" t="s">
        <v>65</v>
      </c>
      <c r="AS254" t="s">
        <v>65</v>
      </c>
      <c r="AT254" t="s">
        <v>65</v>
      </c>
      <c r="AU254" s="1" t="str" cm="1">
        <f t="array" ref="AU254">INDEX('[1]Field Info_2021'!$AE:$AE, MATCH(1, ($C254='[1]Field Info_2021'!$B:$B) * ($A254='[1]Field Info_2021'!$A:$A), 0))</f>
        <v>Clay</v>
      </c>
      <c r="AV254" s="1" t="str" cm="1">
        <f t="array" ref="AV254">INDEX('[1]Field Info_2021'!$AE:$AE, MATCH(1, ($C254='[1]Field Info_2021'!$B:$B) * ($A254='[1]Field Info_2021'!$A:$A), 0))</f>
        <v>Clay</v>
      </c>
      <c r="AX254">
        <v>2021</v>
      </c>
      <c r="AY254">
        <f t="shared" si="2"/>
        <v>3</v>
      </c>
    </row>
    <row r="255" spans="1:51" customFormat="1" ht="15.75" x14ac:dyDescent="0.25">
      <c r="A255" s="12">
        <v>18</v>
      </c>
      <c r="B255" s="43">
        <v>44345</v>
      </c>
      <c r="C255" s="16" t="s">
        <v>150</v>
      </c>
      <c r="D255" s="16">
        <v>6.5</v>
      </c>
      <c r="E255" s="12">
        <v>30</v>
      </c>
      <c r="F255" s="13">
        <v>0.21666666666666667</v>
      </c>
      <c r="G255" s="11">
        <v>8.1300000000000008</v>
      </c>
      <c r="H255" s="14">
        <v>12</v>
      </c>
      <c r="K255" s="15">
        <v>2.7960810596306819E-2</v>
      </c>
      <c r="L255" s="15">
        <v>0.3355297271556818</v>
      </c>
      <c r="M255" s="16">
        <v>1.1000000000000001</v>
      </c>
      <c r="N255" s="17"/>
      <c r="AC255" t="s">
        <v>68</v>
      </c>
      <c r="AG255" s="1" t="s">
        <v>103</v>
      </c>
      <c r="AH255" s="1" t="s">
        <v>72</v>
      </c>
      <c r="AR255" t="s">
        <v>65</v>
      </c>
      <c r="AS255" t="s">
        <v>65</v>
      </c>
      <c r="AT255" t="s">
        <v>65</v>
      </c>
      <c r="AU255" s="1" t="str" cm="1">
        <f t="array" ref="AU255">INDEX('[1]Field Info_2021'!$AE:$AE, MATCH(1, ($C255='[1]Field Info_2021'!$B:$B) * ($A255='[1]Field Info_2021'!$A:$A), 0))</f>
        <v>Clay</v>
      </c>
      <c r="AV255" s="1" t="str" cm="1">
        <f t="array" ref="AV255">INDEX('[1]Field Info_2021'!$AE:$AE, MATCH(1, ($C255='[1]Field Info_2021'!$B:$B) * ($A255='[1]Field Info_2021'!$A:$A), 0))</f>
        <v>Clay</v>
      </c>
      <c r="AX255">
        <v>2021</v>
      </c>
      <c r="AY255">
        <f t="shared" si="2"/>
        <v>5</v>
      </c>
    </row>
    <row r="256" spans="1:51" customFormat="1" ht="15.75" x14ac:dyDescent="0.25">
      <c r="A256" s="12">
        <v>18</v>
      </c>
      <c r="B256" s="43">
        <v>44391</v>
      </c>
      <c r="C256" s="16" t="s">
        <v>150</v>
      </c>
      <c r="D256" s="16">
        <v>1.9</v>
      </c>
      <c r="E256" s="12">
        <v>6</v>
      </c>
      <c r="F256" s="13">
        <v>0.31666666666666665</v>
      </c>
      <c r="G256" s="11">
        <v>7.37</v>
      </c>
      <c r="H256" s="14">
        <v>12</v>
      </c>
      <c r="K256" s="15">
        <v>3.7045626907000119E-2</v>
      </c>
      <c r="L256" s="15">
        <v>0.44454752288400146</v>
      </c>
      <c r="M256" s="16">
        <v>2</v>
      </c>
      <c r="N256" s="17"/>
      <c r="AC256" t="s">
        <v>68</v>
      </c>
      <c r="AG256" s="1" t="s">
        <v>103</v>
      </c>
      <c r="AH256" s="1" t="s">
        <v>72</v>
      </c>
      <c r="AR256" t="s">
        <v>65</v>
      </c>
      <c r="AS256" t="s">
        <v>65</v>
      </c>
      <c r="AT256" t="s">
        <v>65</v>
      </c>
      <c r="AU256" s="1" t="str" cm="1">
        <f t="array" ref="AU256">INDEX('[1]Field Info_2021'!$AE:$AE, MATCH(1, ($C256='[1]Field Info_2021'!$B:$B) * ($A256='[1]Field Info_2021'!$A:$A), 0))</f>
        <v>Clay</v>
      </c>
      <c r="AV256" s="1" t="str" cm="1">
        <f t="array" ref="AV256">INDEX('[1]Field Info_2021'!$AE:$AE, MATCH(1, ($C256='[1]Field Info_2021'!$B:$B) * ($A256='[1]Field Info_2021'!$A:$A), 0))</f>
        <v>Clay</v>
      </c>
      <c r="AX256">
        <v>2021</v>
      </c>
      <c r="AY256">
        <f t="shared" si="2"/>
        <v>7</v>
      </c>
    </row>
    <row r="257" spans="1:51" customFormat="1" ht="15.75" x14ac:dyDescent="0.25">
      <c r="A257" s="12">
        <v>18</v>
      </c>
      <c r="B257" s="43">
        <v>44267</v>
      </c>
      <c r="C257" s="16" t="s">
        <v>151</v>
      </c>
      <c r="D257" s="16">
        <v>3.5</v>
      </c>
      <c r="E257" s="12">
        <v>5</v>
      </c>
      <c r="F257" s="13">
        <v>0.7</v>
      </c>
      <c r="G257" s="11">
        <v>4.4800000000000004</v>
      </c>
      <c r="H257" s="14">
        <v>40</v>
      </c>
      <c r="K257" s="15">
        <v>1.4933596712464066E-2</v>
      </c>
      <c r="L257" s="15">
        <v>0.59734386849856258</v>
      </c>
      <c r="M257" s="16">
        <v>0.75</v>
      </c>
      <c r="N257" s="17"/>
      <c r="AC257" s="1" t="str" cm="1">
        <f t="array" ref="AC257">INDEX('[1]Field Info_2021'!$P:$P, MATCH(1, ($C257='[1]Field Info_2021'!$B:$B) * ($A257='[1]Field Info_2021'!$A:$A), 0))</f>
        <v>Corn</v>
      </c>
      <c r="AG257" s="1" t="s">
        <v>103</v>
      </c>
      <c r="AH257" s="1" t="s">
        <v>72</v>
      </c>
      <c r="AR257" s="18" t="s">
        <v>123</v>
      </c>
      <c r="AS257" s="1" t="s">
        <v>152</v>
      </c>
      <c r="AT257" s="18" t="s">
        <v>125</v>
      </c>
      <c r="AU257" s="1" t="str" cm="1">
        <f t="array" ref="AU257">INDEX('[1]Field Info_2021'!$AE:$AE, MATCH(1, ($C257='[1]Field Info_2021'!$B:$B) * ($A257='[1]Field Info_2021'!$A:$A), 0))</f>
        <v>Clay</v>
      </c>
      <c r="AV257" s="1" t="str" cm="1">
        <f t="array" ref="AV257">INDEX('[1]Field Info_2021'!$AE:$AE, MATCH(1, ($C257='[1]Field Info_2021'!$B:$B) * ($A257='[1]Field Info_2021'!$A:$A), 0))</f>
        <v>Clay</v>
      </c>
      <c r="AX257">
        <v>2021</v>
      </c>
      <c r="AY257">
        <f t="shared" si="2"/>
        <v>3</v>
      </c>
    </row>
    <row r="258" spans="1:51" customFormat="1" ht="15.75" x14ac:dyDescent="0.25">
      <c r="A258" s="12">
        <v>18</v>
      </c>
      <c r="B258" s="43">
        <v>44345</v>
      </c>
      <c r="C258" s="16" t="s">
        <v>151</v>
      </c>
      <c r="D258" s="16">
        <v>2</v>
      </c>
      <c r="E258" s="12">
        <v>60</v>
      </c>
      <c r="F258" s="13">
        <v>3.3333333333333333E-2</v>
      </c>
      <c r="G258" s="11">
        <v>15.36</v>
      </c>
      <c r="H258" s="14">
        <v>40</v>
      </c>
      <c r="K258" s="15">
        <v>2.4381382387696437E-3</v>
      </c>
      <c r="L258" s="15">
        <v>9.7525529550785736E-2</v>
      </c>
      <c r="M258" s="16">
        <v>1.1000000000000001</v>
      </c>
      <c r="N258" s="17"/>
      <c r="AC258" s="1" t="str" cm="1">
        <f t="array" ref="AC258">INDEX('[1]Field Info_2021'!$P:$P, MATCH(1, ($C258='[1]Field Info_2021'!$B:$B) * ($A258='[1]Field Info_2021'!$A:$A), 0))</f>
        <v>Corn</v>
      </c>
      <c r="AG258" s="1" t="s">
        <v>103</v>
      </c>
      <c r="AH258" s="1" t="s">
        <v>72</v>
      </c>
      <c r="AR258" s="18" t="s">
        <v>123</v>
      </c>
      <c r="AS258" s="1" t="s">
        <v>152</v>
      </c>
      <c r="AT258" s="18" t="s">
        <v>125</v>
      </c>
      <c r="AU258" s="1" t="str" cm="1">
        <f t="array" ref="AU258">INDEX('[1]Field Info_2021'!$AE:$AE, MATCH(1, ($C258='[1]Field Info_2021'!$B:$B) * ($A258='[1]Field Info_2021'!$A:$A), 0))</f>
        <v>Clay</v>
      </c>
      <c r="AV258" s="1" t="str" cm="1">
        <f t="array" ref="AV258">INDEX('[1]Field Info_2021'!$AE:$AE, MATCH(1, ($C258='[1]Field Info_2021'!$B:$B) * ($A258='[1]Field Info_2021'!$A:$A), 0))</f>
        <v>Clay</v>
      </c>
      <c r="AX258">
        <v>2021</v>
      </c>
      <c r="AY258">
        <f t="shared" si="2"/>
        <v>5</v>
      </c>
    </row>
    <row r="259" spans="1:51" customFormat="1" ht="15.75" x14ac:dyDescent="0.25">
      <c r="A259" s="12">
        <v>18</v>
      </c>
      <c r="B259" s="43">
        <v>44391</v>
      </c>
      <c r="C259" s="16" t="s">
        <v>151</v>
      </c>
      <c r="D259" s="16">
        <v>6.6</v>
      </c>
      <c r="E259" s="12">
        <v>5</v>
      </c>
      <c r="F259" s="13">
        <v>1.3199999999999998</v>
      </c>
      <c r="G259" s="11">
        <v>3.91</v>
      </c>
      <c r="H259" s="14">
        <v>40</v>
      </c>
      <c r="K259" s="15">
        <v>2.4577576324097423E-2</v>
      </c>
      <c r="L259" s="15">
        <v>0.98310305296389688</v>
      </c>
      <c r="M259" s="16">
        <v>2</v>
      </c>
      <c r="N259" s="17"/>
      <c r="AC259" s="1" t="str" cm="1">
        <f t="array" ref="AC259">INDEX('[1]Field Info_2021'!$P:$P, MATCH(1, ($C259='[1]Field Info_2021'!$B:$B) * ($A259='[1]Field Info_2021'!$A:$A), 0))</f>
        <v>Corn</v>
      </c>
      <c r="AG259" s="1" t="s">
        <v>103</v>
      </c>
      <c r="AH259" s="1" t="s">
        <v>72</v>
      </c>
      <c r="AR259" s="18" t="s">
        <v>123</v>
      </c>
      <c r="AS259" s="1" t="s">
        <v>152</v>
      </c>
      <c r="AT259" s="18" t="s">
        <v>125</v>
      </c>
      <c r="AU259" s="1" t="str" cm="1">
        <f t="array" ref="AU259">INDEX('[1]Field Info_2021'!$AE:$AE, MATCH(1, ($C259='[1]Field Info_2021'!$B:$B) * ($A259='[1]Field Info_2021'!$A:$A), 0))</f>
        <v>Clay</v>
      </c>
      <c r="AV259" s="1" t="str" cm="1">
        <f t="array" ref="AV259">INDEX('[1]Field Info_2021'!$AE:$AE, MATCH(1, ($C259='[1]Field Info_2021'!$B:$B) * ($A259='[1]Field Info_2021'!$A:$A), 0))</f>
        <v>Clay</v>
      </c>
      <c r="AX259">
        <v>2021</v>
      </c>
      <c r="AY259">
        <f t="shared" si="2"/>
        <v>7</v>
      </c>
    </row>
    <row r="260" spans="1:51" customFormat="1" ht="15.75" x14ac:dyDescent="0.25">
      <c r="A260" s="12">
        <v>18</v>
      </c>
      <c r="B260" s="43">
        <v>44517</v>
      </c>
      <c r="C260" s="16" t="s">
        <v>151</v>
      </c>
      <c r="D260" s="16">
        <v>0.13</v>
      </c>
      <c r="E260" s="12">
        <v>2</v>
      </c>
      <c r="F260" s="13">
        <v>6.5000000000000002E-2</v>
      </c>
      <c r="G260" s="42">
        <v>3</v>
      </c>
      <c r="H260" s="14">
        <v>40</v>
      </c>
      <c r="K260" s="15">
        <v>9.2858780578140713E-4</v>
      </c>
      <c r="L260" s="15">
        <v>3.7143512231256282E-2</v>
      </c>
      <c r="M260" s="16" t="s">
        <v>103</v>
      </c>
      <c r="N260" s="17" t="s">
        <v>153</v>
      </c>
      <c r="AC260" s="1" t="str" cm="1">
        <f t="array" ref="AC260">INDEX('[1]Field Info_2021'!$P:$P, MATCH(1, ($C260='[1]Field Info_2021'!$B:$B) * ($A260='[1]Field Info_2021'!$A:$A), 0))</f>
        <v>Corn</v>
      </c>
      <c r="AG260" s="1" t="s">
        <v>103</v>
      </c>
      <c r="AH260" s="1" t="s">
        <v>72</v>
      </c>
      <c r="AR260" s="18" t="s">
        <v>123</v>
      </c>
      <c r="AS260" s="1" t="s">
        <v>152</v>
      </c>
      <c r="AT260" s="18" t="s">
        <v>125</v>
      </c>
      <c r="AU260" s="1" t="str" cm="1">
        <f t="array" ref="AU260">INDEX('[1]Field Info_2021'!$AE:$AE, MATCH(1, ($C260='[1]Field Info_2021'!$B:$B) * ($A260='[1]Field Info_2021'!$A:$A), 0))</f>
        <v>Clay</v>
      </c>
      <c r="AV260" s="1" t="str" cm="1">
        <f t="array" ref="AV260">INDEX('[1]Field Info_2021'!$AE:$AE, MATCH(1, ($C260='[1]Field Info_2021'!$B:$B) * ($A260='[1]Field Info_2021'!$A:$A), 0))</f>
        <v>Clay</v>
      </c>
      <c r="AX260">
        <v>2021</v>
      </c>
      <c r="AY260">
        <f t="shared" si="2"/>
        <v>11</v>
      </c>
    </row>
    <row r="261" spans="1:51" customFormat="1" ht="15.75" x14ac:dyDescent="0.25">
      <c r="A261" s="31">
        <v>19</v>
      </c>
      <c r="B261" s="32">
        <v>44337</v>
      </c>
      <c r="C261" s="33" t="s">
        <v>154</v>
      </c>
      <c r="D261" s="33" t="s">
        <v>103</v>
      </c>
      <c r="E261" s="46" t="s">
        <v>103</v>
      </c>
      <c r="F261" s="35" t="s">
        <v>103</v>
      </c>
      <c r="G261" s="47">
        <v>0.28499999999999998</v>
      </c>
      <c r="H261" s="14">
        <v>23</v>
      </c>
      <c r="I261" s="37"/>
      <c r="J261" s="37"/>
      <c r="K261" s="35" t="s">
        <v>103</v>
      </c>
      <c r="L261" s="35" t="s">
        <v>103</v>
      </c>
      <c r="M261" s="34">
        <v>0.1</v>
      </c>
      <c r="N261" s="48" t="s">
        <v>155</v>
      </c>
      <c r="AC261" s="1"/>
      <c r="AG261" s="1" t="e">
        <v>#N/A</v>
      </c>
      <c r="AH261" s="1" t="s">
        <v>72</v>
      </c>
      <c r="AS261" t="s">
        <v>69</v>
      </c>
      <c r="AT261" t="s">
        <v>69</v>
      </c>
      <c r="AU261" s="1" t="s">
        <v>69</v>
      </c>
      <c r="AV261" t="s">
        <v>69</v>
      </c>
      <c r="AX261">
        <v>2021</v>
      </c>
      <c r="AY261">
        <f t="shared" si="2"/>
        <v>5</v>
      </c>
    </row>
    <row r="262" spans="1:51" customFormat="1" ht="15.75" x14ac:dyDescent="0.25">
      <c r="A262" s="31">
        <v>19</v>
      </c>
      <c r="B262" s="32">
        <v>44364</v>
      </c>
      <c r="C262" s="33" t="s">
        <v>154</v>
      </c>
      <c r="D262" s="33" t="s">
        <v>103</v>
      </c>
      <c r="E262" s="46" t="s">
        <v>103</v>
      </c>
      <c r="F262" s="35" t="s">
        <v>103</v>
      </c>
      <c r="G262" s="47">
        <v>0.70599999999999996</v>
      </c>
      <c r="H262" s="14">
        <v>23</v>
      </c>
      <c r="I262" s="37"/>
      <c r="J262" s="37"/>
      <c r="K262" s="35" t="s">
        <v>103</v>
      </c>
      <c r="L262" s="35" t="s">
        <v>103</v>
      </c>
      <c r="M262" s="34">
        <v>0</v>
      </c>
      <c r="N262" s="48" t="s">
        <v>155</v>
      </c>
      <c r="AC262" s="1"/>
      <c r="AG262" s="1" t="e">
        <v>#N/A</v>
      </c>
      <c r="AH262" s="1" t="s">
        <v>72</v>
      </c>
      <c r="AS262" t="s">
        <v>69</v>
      </c>
      <c r="AT262" t="s">
        <v>69</v>
      </c>
      <c r="AU262" s="1" t="s">
        <v>69</v>
      </c>
      <c r="AV262" t="s">
        <v>69</v>
      </c>
      <c r="AX262">
        <v>2021</v>
      </c>
      <c r="AY262">
        <f t="shared" si="2"/>
        <v>6</v>
      </c>
    </row>
    <row r="263" spans="1:51" customFormat="1" ht="15.75" x14ac:dyDescent="0.25">
      <c r="A263" s="31">
        <v>19</v>
      </c>
      <c r="B263" s="32">
        <v>44392</v>
      </c>
      <c r="C263" s="33" t="s">
        <v>154</v>
      </c>
      <c r="D263" s="33" t="s">
        <v>103</v>
      </c>
      <c r="E263" s="46" t="s">
        <v>103</v>
      </c>
      <c r="F263" s="35" t="s">
        <v>103</v>
      </c>
      <c r="G263" s="47">
        <v>0.80400000000000005</v>
      </c>
      <c r="H263" s="14">
        <v>23</v>
      </c>
      <c r="I263" s="37"/>
      <c r="J263" s="37"/>
      <c r="K263" s="35" t="s">
        <v>103</v>
      </c>
      <c r="L263" s="35" t="s">
        <v>103</v>
      </c>
      <c r="M263" s="34">
        <v>2.9</v>
      </c>
      <c r="N263" s="38" t="s">
        <v>155</v>
      </c>
      <c r="AC263" s="1"/>
      <c r="AG263" s="1" t="e">
        <v>#N/A</v>
      </c>
      <c r="AH263" s="1" t="s">
        <v>72</v>
      </c>
      <c r="AS263" t="s">
        <v>69</v>
      </c>
      <c r="AT263" t="s">
        <v>69</v>
      </c>
      <c r="AU263" s="1" t="s">
        <v>69</v>
      </c>
      <c r="AV263" t="s">
        <v>69</v>
      </c>
      <c r="AX263">
        <v>2021</v>
      </c>
      <c r="AY263">
        <f t="shared" si="2"/>
        <v>7</v>
      </c>
    </row>
    <row r="264" spans="1:51" customFormat="1" ht="15.75" x14ac:dyDescent="0.25">
      <c r="A264" s="31">
        <v>19</v>
      </c>
      <c r="B264" s="32">
        <v>44505</v>
      </c>
      <c r="C264" s="33" t="s">
        <v>154</v>
      </c>
      <c r="D264" s="33" t="s">
        <v>103</v>
      </c>
      <c r="E264" s="46" t="s">
        <v>103</v>
      </c>
      <c r="F264" s="35" t="s">
        <v>103</v>
      </c>
      <c r="G264" s="47">
        <v>9.6500000000000002E-2</v>
      </c>
      <c r="H264" s="14">
        <v>23</v>
      </c>
      <c r="I264" s="37"/>
      <c r="J264" s="37"/>
      <c r="K264" s="35" t="s">
        <v>103</v>
      </c>
      <c r="L264" s="35" t="s">
        <v>103</v>
      </c>
      <c r="M264" s="34">
        <v>0.1</v>
      </c>
      <c r="N264" s="38" t="s">
        <v>155</v>
      </c>
      <c r="AC264" s="1"/>
      <c r="AG264" s="1" t="e">
        <v>#N/A</v>
      </c>
      <c r="AH264" s="1" t="s">
        <v>72</v>
      </c>
      <c r="AS264" t="s">
        <v>69</v>
      </c>
      <c r="AT264" t="s">
        <v>69</v>
      </c>
      <c r="AU264" s="1" t="s">
        <v>69</v>
      </c>
      <c r="AV264" t="s">
        <v>69</v>
      </c>
      <c r="AX264">
        <v>2021</v>
      </c>
      <c r="AY264">
        <f t="shared" si="2"/>
        <v>11</v>
      </c>
    </row>
    <row r="265" spans="1:51" customFormat="1" ht="15.75" x14ac:dyDescent="0.25">
      <c r="A265" s="31">
        <v>19</v>
      </c>
      <c r="B265" s="32">
        <v>44514</v>
      </c>
      <c r="C265" s="33" t="s">
        <v>154</v>
      </c>
      <c r="D265" s="33" t="s">
        <v>103</v>
      </c>
      <c r="E265" s="46" t="s">
        <v>103</v>
      </c>
      <c r="F265" s="35" t="s">
        <v>103</v>
      </c>
      <c r="G265" s="47">
        <v>3.5900000000000001E-2</v>
      </c>
      <c r="H265" s="14">
        <v>23</v>
      </c>
      <c r="I265" s="37"/>
      <c r="J265" s="37"/>
      <c r="K265" s="35" t="s">
        <v>103</v>
      </c>
      <c r="L265" s="35" t="s">
        <v>103</v>
      </c>
      <c r="M265" s="34">
        <v>0.5</v>
      </c>
      <c r="N265" s="38" t="s">
        <v>155</v>
      </c>
      <c r="AC265" s="1"/>
      <c r="AG265" s="1" t="e">
        <v>#N/A</v>
      </c>
      <c r="AH265" s="1" t="s">
        <v>72</v>
      </c>
      <c r="AS265" t="s">
        <v>69</v>
      </c>
      <c r="AT265" t="s">
        <v>69</v>
      </c>
      <c r="AU265" s="1" t="s">
        <v>69</v>
      </c>
      <c r="AV265" t="s">
        <v>69</v>
      </c>
      <c r="AX265">
        <v>2021</v>
      </c>
      <c r="AY265">
        <f t="shared" si="2"/>
        <v>11</v>
      </c>
    </row>
    <row r="266" spans="1:51" customFormat="1" ht="15.75" x14ac:dyDescent="0.25">
      <c r="A266" s="9">
        <v>19</v>
      </c>
      <c r="B266" s="10">
        <v>44337</v>
      </c>
      <c r="C266" s="18" t="s">
        <v>156</v>
      </c>
      <c r="D266" s="11">
        <v>30</v>
      </c>
      <c r="E266" s="12">
        <v>30</v>
      </c>
      <c r="F266" s="13">
        <v>1</v>
      </c>
      <c r="G266" s="11">
        <v>5.56</v>
      </c>
      <c r="H266" s="14">
        <v>80</v>
      </c>
      <c r="K266" s="15">
        <v>1.3238328718319545E-2</v>
      </c>
      <c r="L266" s="15">
        <v>1.0590662974655638</v>
      </c>
      <c r="M266" s="16">
        <v>0.1</v>
      </c>
      <c r="N266" s="17"/>
      <c r="AC266" s="1" t="str" cm="1">
        <f t="array" ref="AC266">INDEX('[1]Field Info_2021'!$P:$P, MATCH(1, ($C266='[1]Field Info_2021'!$B:$B) * ($A266='[1]Field Info_2021'!$A:$A), 0))</f>
        <v>Corn</v>
      </c>
      <c r="AG266" s="1" t="s">
        <v>103</v>
      </c>
      <c r="AH266" s="1" t="s">
        <v>72</v>
      </c>
      <c r="AR266" s="18" t="s">
        <v>123</v>
      </c>
      <c r="AS266" s="1" t="s">
        <v>152</v>
      </c>
      <c r="AT266" s="18" t="s">
        <v>125</v>
      </c>
      <c r="AU266" s="1" t="s">
        <v>75</v>
      </c>
      <c r="AV266" t="s">
        <v>76</v>
      </c>
      <c r="AX266">
        <v>2021</v>
      </c>
      <c r="AY266">
        <f t="shared" si="2"/>
        <v>5</v>
      </c>
    </row>
    <row r="267" spans="1:51" customFormat="1" ht="15.75" x14ac:dyDescent="0.25">
      <c r="A267" s="9">
        <v>19</v>
      </c>
      <c r="B267" s="10">
        <v>44364</v>
      </c>
      <c r="C267" s="18" t="s">
        <v>156</v>
      </c>
      <c r="D267" s="11">
        <v>10</v>
      </c>
      <c r="E267" s="12">
        <v>5</v>
      </c>
      <c r="F267" s="13">
        <v>2</v>
      </c>
      <c r="G267" s="11">
        <v>9.3000000000000007</v>
      </c>
      <c r="H267" s="14">
        <v>80</v>
      </c>
      <c r="K267" s="15">
        <v>4.4286495352651729E-2</v>
      </c>
      <c r="L267" s="15">
        <v>3.5429196282121382</v>
      </c>
      <c r="M267" s="16">
        <v>0</v>
      </c>
      <c r="N267" s="17"/>
      <c r="AC267" t="s">
        <v>59</v>
      </c>
      <c r="AG267" s="1" t="s">
        <v>103</v>
      </c>
      <c r="AH267" s="1" t="s">
        <v>72</v>
      </c>
      <c r="AR267" s="18" t="s">
        <v>123</v>
      </c>
      <c r="AS267" s="1" t="s">
        <v>152</v>
      </c>
      <c r="AT267" s="18" t="s">
        <v>125</v>
      </c>
      <c r="AU267" s="1" t="s">
        <v>75</v>
      </c>
      <c r="AV267" t="s">
        <v>76</v>
      </c>
      <c r="AX267">
        <v>2021</v>
      </c>
      <c r="AY267">
        <f t="shared" si="2"/>
        <v>6</v>
      </c>
    </row>
    <row r="268" spans="1:51" customFormat="1" ht="15.75" x14ac:dyDescent="0.25">
      <c r="A268" s="9">
        <v>19</v>
      </c>
      <c r="B268" s="10">
        <v>44392</v>
      </c>
      <c r="C268" s="18" t="s">
        <v>156</v>
      </c>
      <c r="D268" s="11">
        <v>12</v>
      </c>
      <c r="E268" s="12">
        <v>1.5</v>
      </c>
      <c r="F268" s="13">
        <v>8</v>
      </c>
      <c r="G268" s="11">
        <v>6.5</v>
      </c>
      <c r="H268" s="14">
        <v>80</v>
      </c>
      <c r="K268" s="15">
        <v>0.12381170743752096</v>
      </c>
      <c r="L268" s="15">
        <v>9.9049365950016757</v>
      </c>
      <c r="M268" s="16">
        <v>2.9</v>
      </c>
      <c r="N268" s="17"/>
      <c r="AC268" s="1" t="str" cm="1">
        <f t="array" ref="AC268">INDEX('[1]Field Info_2021'!$P:$P, MATCH(1, ($C268='[1]Field Info_2021'!$B:$B) * ($A268='[1]Field Info_2021'!$A:$A), 0))</f>
        <v>Corn</v>
      </c>
      <c r="AG268" s="1" t="s">
        <v>103</v>
      </c>
      <c r="AH268" s="1" t="s">
        <v>72</v>
      </c>
      <c r="AR268" s="18" t="s">
        <v>123</v>
      </c>
      <c r="AS268" s="1" t="s">
        <v>152</v>
      </c>
      <c r="AT268" s="18" t="s">
        <v>125</v>
      </c>
      <c r="AU268" s="1" t="s">
        <v>75</v>
      </c>
      <c r="AV268" t="s">
        <v>76</v>
      </c>
      <c r="AX268">
        <v>2021</v>
      </c>
      <c r="AY268">
        <f t="shared" si="2"/>
        <v>7</v>
      </c>
    </row>
    <row r="269" spans="1:51" customFormat="1" ht="15.75" x14ac:dyDescent="0.25">
      <c r="A269" s="9">
        <v>19</v>
      </c>
      <c r="B269" s="10">
        <v>44505</v>
      </c>
      <c r="C269" s="18" t="s">
        <v>156</v>
      </c>
      <c r="D269" s="11">
        <v>48</v>
      </c>
      <c r="E269" s="12">
        <v>30</v>
      </c>
      <c r="F269" s="13">
        <v>1.6</v>
      </c>
      <c r="G269" s="42">
        <v>5.07</v>
      </c>
      <c r="H269" s="14">
        <v>80</v>
      </c>
      <c r="K269" s="15">
        <v>1.931462636025327E-2</v>
      </c>
      <c r="L269" s="15">
        <v>1.5451701088202614</v>
      </c>
      <c r="M269" s="16">
        <v>0.1</v>
      </c>
      <c r="N269" s="17"/>
      <c r="AC269" s="1" t="str" cm="1">
        <f t="array" ref="AC269">INDEX('[1]Field Info_2021'!$P:$P, MATCH(1, ($C269='[1]Field Info_2021'!$B:$B) * ($A269='[1]Field Info_2021'!$A:$A), 0))</f>
        <v>Corn</v>
      </c>
      <c r="AG269" s="1" t="s">
        <v>103</v>
      </c>
      <c r="AH269" s="1" t="s">
        <v>72</v>
      </c>
      <c r="AR269" s="18" t="s">
        <v>123</v>
      </c>
      <c r="AS269" s="1" t="s">
        <v>152</v>
      </c>
      <c r="AT269" s="18" t="s">
        <v>125</v>
      </c>
      <c r="AU269" s="1" t="s">
        <v>75</v>
      </c>
      <c r="AV269" t="s">
        <v>76</v>
      </c>
      <c r="AX269">
        <v>2021</v>
      </c>
      <c r="AY269">
        <f t="shared" si="2"/>
        <v>11</v>
      </c>
    </row>
    <row r="270" spans="1:51" customFormat="1" ht="15.75" x14ac:dyDescent="0.25">
      <c r="A270" s="9">
        <v>19</v>
      </c>
      <c r="B270" s="10">
        <v>44514</v>
      </c>
      <c r="C270" s="18" t="s">
        <v>156</v>
      </c>
      <c r="D270" s="11">
        <v>30</v>
      </c>
      <c r="E270" s="12">
        <v>30</v>
      </c>
      <c r="F270" s="13">
        <v>1</v>
      </c>
      <c r="G270" s="42">
        <v>4.01</v>
      </c>
      <c r="H270" s="14">
        <v>80</v>
      </c>
      <c r="K270" s="15">
        <v>9.547787438931905E-3</v>
      </c>
      <c r="L270" s="15">
        <v>0.76382299511455221</v>
      </c>
      <c r="M270" s="16">
        <v>0.5</v>
      </c>
      <c r="N270" s="17"/>
      <c r="AC270" s="1" t="str" cm="1">
        <f t="array" ref="AC270">INDEX('[1]Field Info_2021'!$P:$P, MATCH(1, ($C270='[1]Field Info_2021'!$B:$B) * ($A270='[1]Field Info_2021'!$A:$A), 0))</f>
        <v>Corn</v>
      </c>
      <c r="AG270" s="1" t="s">
        <v>103</v>
      </c>
      <c r="AH270" s="1" t="s">
        <v>72</v>
      </c>
      <c r="AR270" s="18" t="s">
        <v>123</v>
      </c>
      <c r="AS270" s="1" t="s">
        <v>152</v>
      </c>
      <c r="AT270" s="18" t="s">
        <v>125</v>
      </c>
      <c r="AU270" s="1" t="s">
        <v>75</v>
      </c>
      <c r="AV270" t="s">
        <v>76</v>
      </c>
      <c r="AX270">
        <v>2021</v>
      </c>
      <c r="AY270">
        <f t="shared" si="2"/>
        <v>11</v>
      </c>
    </row>
    <row r="271" spans="1:51" customFormat="1" ht="15.75" x14ac:dyDescent="0.25">
      <c r="A271" s="9">
        <v>19</v>
      </c>
      <c r="B271" s="10">
        <v>44337</v>
      </c>
      <c r="C271" s="18" t="s">
        <v>157</v>
      </c>
      <c r="D271" s="11">
        <v>16.5</v>
      </c>
      <c r="E271" s="12">
        <v>30</v>
      </c>
      <c r="F271" s="13">
        <v>0.55000000000000004</v>
      </c>
      <c r="G271" s="11">
        <v>5.23</v>
      </c>
      <c r="H271" s="14">
        <v>75</v>
      </c>
      <c r="K271" s="15">
        <v>7.3055256706467502E-3</v>
      </c>
      <c r="L271" s="15">
        <v>0.54791442529850631</v>
      </c>
      <c r="M271" s="16">
        <v>0.1</v>
      </c>
      <c r="N271" s="17"/>
      <c r="AC271" t="s">
        <v>68</v>
      </c>
      <c r="AG271" s="1" t="s">
        <v>103</v>
      </c>
      <c r="AH271" s="1" t="s">
        <v>72</v>
      </c>
      <c r="AR271" s="18" t="s">
        <v>123</v>
      </c>
      <c r="AS271" s="1" t="s">
        <v>124</v>
      </c>
      <c r="AT271" s="18" t="s">
        <v>125</v>
      </c>
      <c r="AU271" s="1" t="s">
        <v>75</v>
      </c>
      <c r="AV271" t="s">
        <v>76</v>
      </c>
      <c r="AX271">
        <v>2021</v>
      </c>
      <c r="AY271">
        <f t="shared" si="2"/>
        <v>5</v>
      </c>
    </row>
    <row r="272" spans="1:51" customFormat="1" ht="15.75" x14ac:dyDescent="0.25">
      <c r="A272" s="9">
        <v>19</v>
      </c>
      <c r="B272" s="10">
        <v>44364</v>
      </c>
      <c r="C272" s="18" t="s">
        <v>157</v>
      </c>
      <c r="D272" s="11">
        <v>12</v>
      </c>
      <c r="E272" s="12">
        <v>10</v>
      </c>
      <c r="F272" s="13">
        <v>1.2</v>
      </c>
      <c r="G272" s="11">
        <v>6.18</v>
      </c>
      <c r="H272" s="14">
        <v>75</v>
      </c>
      <c r="K272" s="15">
        <v>1.8834617894495493E-2</v>
      </c>
      <c r="L272" s="15">
        <v>1.4125963420871619</v>
      </c>
      <c r="M272" s="16">
        <v>0</v>
      </c>
      <c r="N272" s="17"/>
      <c r="AC272" t="s">
        <v>68</v>
      </c>
      <c r="AG272" s="1" t="s">
        <v>103</v>
      </c>
      <c r="AH272" s="1" t="s">
        <v>72</v>
      </c>
      <c r="AR272" s="18" t="s">
        <v>123</v>
      </c>
      <c r="AS272" s="1" t="s">
        <v>124</v>
      </c>
      <c r="AT272" s="18" t="s">
        <v>125</v>
      </c>
      <c r="AU272" s="1" t="s">
        <v>75</v>
      </c>
      <c r="AV272" t="s">
        <v>76</v>
      </c>
      <c r="AX272">
        <v>2021</v>
      </c>
      <c r="AY272">
        <f t="shared" si="2"/>
        <v>6</v>
      </c>
    </row>
    <row r="273" spans="1:51" customFormat="1" ht="15.75" x14ac:dyDescent="0.25">
      <c r="A273" s="9">
        <v>19</v>
      </c>
      <c r="B273" s="10">
        <v>44505</v>
      </c>
      <c r="C273" s="18" t="s">
        <v>157</v>
      </c>
      <c r="D273" s="11">
        <v>3</v>
      </c>
      <c r="E273" s="12">
        <v>60</v>
      </c>
      <c r="F273" s="13">
        <v>0.05</v>
      </c>
      <c r="G273" s="42">
        <v>3.59</v>
      </c>
      <c r="H273" s="14">
        <v>75</v>
      </c>
      <c r="K273" s="15">
        <v>4.5588105610328223E-4</v>
      </c>
      <c r="L273" s="15">
        <v>3.4191079207746167E-2</v>
      </c>
      <c r="M273" s="16">
        <v>0.1</v>
      </c>
      <c r="N273" s="17"/>
      <c r="AC273" t="s">
        <v>68</v>
      </c>
      <c r="AG273" s="1" t="s">
        <v>103</v>
      </c>
      <c r="AH273" s="1" t="s">
        <v>72</v>
      </c>
      <c r="AR273" s="18" t="s">
        <v>123</v>
      </c>
      <c r="AS273" s="1" t="s">
        <v>124</v>
      </c>
      <c r="AT273" s="18" t="s">
        <v>125</v>
      </c>
      <c r="AU273" s="1" t="s">
        <v>75</v>
      </c>
      <c r="AV273" t="s">
        <v>76</v>
      </c>
      <c r="AX273">
        <v>2021</v>
      </c>
      <c r="AY273">
        <f t="shared" si="2"/>
        <v>11</v>
      </c>
    </row>
    <row r="274" spans="1:51" customFormat="1" ht="15.75" x14ac:dyDescent="0.25">
      <c r="A274" s="9">
        <v>19</v>
      </c>
      <c r="B274" s="10">
        <v>44514</v>
      </c>
      <c r="C274" s="18" t="s">
        <v>157</v>
      </c>
      <c r="D274" s="11">
        <v>0.56999999999999995</v>
      </c>
      <c r="E274" s="12">
        <v>30</v>
      </c>
      <c r="F274" s="13">
        <v>1.9E-2</v>
      </c>
      <c r="G274" s="42">
        <v>3.07</v>
      </c>
      <c r="H274" s="14">
        <v>75</v>
      </c>
      <c r="K274" s="15">
        <v>1.4814229527857634E-4</v>
      </c>
      <c r="L274" s="15">
        <v>1.1110672145893223E-2</v>
      </c>
      <c r="M274" s="16">
        <v>0.5</v>
      </c>
      <c r="N274" s="17"/>
      <c r="AC274" t="s">
        <v>68</v>
      </c>
      <c r="AG274" s="1" t="s">
        <v>103</v>
      </c>
      <c r="AH274" s="1" t="s">
        <v>72</v>
      </c>
      <c r="AR274" s="18" t="s">
        <v>123</v>
      </c>
      <c r="AS274" s="1" t="s">
        <v>124</v>
      </c>
      <c r="AT274" s="18" t="s">
        <v>125</v>
      </c>
      <c r="AU274" s="1" t="s">
        <v>75</v>
      </c>
      <c r="AV274" t="s">
        <v>76</v>
      </c>
      <c r="AX274">
        <v>2021</v>
      </c>
      <c r="AY274">
        <f t="shared" si="2"/>
        <v>11</v>
      </c>
    </row>
    <row r="275" spans="1:51" customFormat="1" ht="15.75" x14ac:dyDescent="0.25">
      <c r="A275" s="9">
        <v>20</v>
      </c>
      <c r="B275" s="10">
        <v>44315</v>
      </c>
      <c r="C275" s="11" t="s">
        <v>158</v>
      </c>
      <c r="D275" s="11">
        <v>13</v>
      </c>
      <c r="E275" s="12">
        <v>30</v>
      </c>
      <c r="F275" s="13">
        <v>0.43333333333333335</v>
      </c>
      <c r="G275" s="11">
        <v>12.4</v>
      </c>
      <c r="H275" s="14">
        <v>9</v>
      </c>
      <c r="I275" s="49"/>
      <c r="K275" s="15">
        <v>0.11372334609075999</v>
      </c>
      <c r="L275" s="15">
        <v>1.0235101148168397</v>
      </c>
      <c r="M275" s="16">
        <v>2.5</v>
      </c>
      <c r="N275" s="17" t="s">
        <v>159</v>
      </c>
      <c r="AC275" s="1" t="str" cm="1">
        <f t="array" ref="AC275">INDEX('[1]Field Info_2021'!$P:$P, MATCH(1, ($C275='[1]Field Info_2021'!$B:$B) * ($A275='[1]Field Info_2021'!$A:$A), 0))</f>
        <v>Corn</v>
      </c>
      <c r="AG275" s="1" t="s">
        <v>103</v>
      </c>
      <c r="AH275" s="1" t="s">
        <v>72</v>
      </c>
      <c r="AR275" t="s">
        <v>65</v>
      </c>
      <c r="AS275" t="s">
        <v>65</v>
      </c>
      <c r="AT275" t="s">
        <v>65</v>
      </c>
      <c r="AU275" s="1" t="s">
        <v>69</v>
      </c>
      <c r="AV275" t="s">
        <v>69</v>
      </c>
      <c r="AX275">
        <v>2021</v>
      </c>
      <c r="AY275">
        <f t="shared" si="2"/>
        <v>4</v>
      </c>
    </row>
    <row r="276" spans="1:51" customFormat="1" ht="15.75" x14ac:dyDescent="0.25">
      <c r="A276" s="9">
        <v>20</v>
      </c>
      <c r="B276" s="10">
        <v>44358</v>
      </c>
      <c r="C276" s="11" t="s">
        <v>158</v>
      </c>
      <c r="D276" s="11">
        <v>11</v>
      </c>
      <c r="E276" s="12">
        <v>45</v>
      </c>
      <c r="F276" s="13">
        <v>0.24444444444444444</v>
      </c>
      <c r="G276" s="11">
        <v>28.3</v>
      </c>
      <c r="H276" s="14">
        <v>9</v>
      </c>
      <c r="I276" s="49"/>
      <c r="K276" s="15">
        <v>0.14641057749401812</v>
      </c>
      <c r="L276" s="15">
        <v>1.317695197446163</v>
      </c>
      <c r="M276" s="16">
        <v>2.2999999999999998</v>
      </c>
      <c r="N276" s="17" t="s">
        <v>160</v>
      </c>
      <c r="AC276" s="1" t="str" cm="1">
        <f t="array" ref="AC276">INDEX('[1]Field Info_2021'!$P:$P, MATCH(1, ($C276='[1]Field Info_2021'!$B:$B) * ($A276='[1]Field Info_2021'!$A:$A), 0))</f>
        <v>Corn</v>
      </c>
      <c r="AG276" s="1" t="s">
        <v>103</v>
      </c>
      <c r="AH276" s="1" t="s">
        <v>72</v>
      </c>
      <c r="AR276" t="s">
        <v>65</v>
      </c>
      <c r="AS276" t="s">
        <v>65</v>
      </c>
      <c r="AT276" t="s">
        <v>65</v>
      </c>
      <c r="AU276" s="1" t="s">
        <v>69</v>
      </c>
      <c r="AV276" t="s">
        <v>69</v>
      </c>
      <c r="AX276">
        <v>2021</v>
      </c>
      <c r="AY276">
        <f t="shared" si="2"/>
        <v>6</v>
      </c>
    </row>
    <row r="277" spans="1:51" customFormat="1" ht="15.75" x14ac:dyDescent="0.25">
      <c r="A277" s="9">
        <v>20</v>
      </c>
      <c r="B277" s="10">
        <v>44388</v>
      </c>
      <c r="C277" s="11" t="s">
        <v>158</v>
      </c>
      <c r="D277" s="11">
        <v>11</v>
      </c>
      <c r="E277" s="12">
        <v>30</v>
      </c>
      <c r="F277" s="13">
        <v>0.36666666666666664</v>
      </c>
      <c r="G277" s="11">
        <v>4.04</v>
      </c>
      <c r="H277" s="14">
        <v>9</v>
      </c>
      <c r="I277" s="49"/>
      <c r="K277" s="15">
        <v>3.135152295454946E-2</v>
      </c>
      <c r="L277" s="15">
        <v>0.28216370659094514</v>
      </c>
      <c r="M277" s="16">
        <v>4</v>
      </c>
      <c r="N277" s="17"/>
      <c r="AC277" s="1" t="str" cm="1">
        <f t="array" ref="AC277">INDEX('[1]Field Info_2021'!$P:$P, MATCH(1, ($C277='[1]Field Info_2021'!$B:$B) * ($A277='[1]Field Info_2021'!$A:$A), 0))</f>
        <v>Corn</v>
      </c>
      <c r="AG277" s="1" t="s">
        <v>103</v>
      </c>
      <c r="AH277" s="1" t="s">
        <v>72</v>
      </c>
      <c r="AR277" t="s">
        <v>65</v>
      </c>
      <c r="AS277" t="s">
        <v>65</v>
      </c>
      <c r="AT277" t="s">
        <v>65</v>
      </c>
      <c r="AU277" s="1" t="s">
        <v>69</v>
      </c>
      <c r="AV277" t="s">
        <v>69</v>
      </c>
      <c r="AX277">
        <v>2021</v>
      </c>
      <c r="AY277">
        <f t="shared" si="2"/>
        <v>7</v>
      </c>
    </row>
    <row r="278" spans="1:51" customFormat="1" ht="15.75" x14ac:dyDescent="0.25">
      <c r="A278" s="9">
        <v>21</v>
      </c>
      <c r="B278" s="10">
        <v>44310</v>
      </c>
      <c r="C278" s="11" t="s">
        <v>161</v>
      </c>
      <c r="D278" s="11">
        <v>10</v>
      </c>
      <c r="E278" s="9">
        <v>3</v>
      </c>
      <c r="F278" s="50">
        <v>3.3333333333333335</v>
      </c>
      <c r="G278" s="11">
        <v>9.2899999999999991</v>
      </c>
      <c r="H278" s="14">
        <v>50</v>
      </c>
      <c r="I278" s="49"/>
      <c r="K278" s="15">
        <v>0.117970334573802</v>
      </c>
      <c r="L278" s="15">
        <v>5.8985167286901001</v>
      </c>
      <c r="M278" s="11">
        <v>2</v>
      </c>
      <c r="N278" s="44"/>
      <c r="AC278" s="1"/>
      <c r="AG278" s="1" t="s">
        <v>103</v>
      </c>
      <c r="AH278" s="1" t="s">
        <v>72</v>
      </c>
      <c r="AR278" s="1" t="s">
        <v>135</v>
      </c>
      <c r="AS278" s="1" t="s">
        <v>135</v>
      </c>
      <c r="AT278" s="18" t="s">
        <v>125</v>
      </c>
      <c r="AU278" s="1" t="s">
        <v>162</v>
      </c>
      <c r="AV278" s="1" t="s">
        <v>163</v>
      </c>
      <c r="AX278">
        <v>2021</v>
      </c>
      <c r="AY278">
        <f t="shared" si="2"/>
        <v>4</v>
      </c>
    </row>
    <row r="279" spans="1:51" customFormat="1" ht="15.75" x14ac:dyDescent="0.25">
      <c r="A279" s="9">
        <v>21</v>
      </c>
      <c r="B279" s="10">
        <v>44326</v>
      </c>
      <c r="C279" s="11" t="s">
        <v>161</v>
      </c>
      <c r="D279" s="11">
        <v>6</v>
      </c>
      <c r="E279" s="12">
        <v>8</v>
      </c>
      <c r="F279" s="13">
        <v>0.75</v>
      </c>
      <c r="G279" s="11">
        <v>2.63</v>
      </c>
      <c r="H279" s="14">
        <v>50</v>
      </c>
      <c r="I279" s="49"/>
      <c r="K279" s="15">
        <v>7.5144182437080018E-3</v>
      </c>
      <c r="L279" s="15">
        <v>0.37572091218540005</v>
      </c>
      <c r="M279" s="16">
        <v>1</v>
      </c>
      <c r="N279" s="44"/>
      <c r="AC279" s="1"/>
      <c r="AG279" s="1" t="s">
        <v>103</v>
      </c>
      <c r="AH279" s="1" t="s">
        <v>72</v>
      </c>
      <c r="AR279" s="1" t="s">
        <v>135</v>
      </c>
      <c r="AS279" s="1" t="s">
        <v>135</v>
      </c>
      <c r="AT279" s="18" t="s">
        <v>125</v>
      </c>
      <c r="AU279" s="1" t="s">
        <v>162</v>
      </c>
      <c r="AV279" s="1" t="s">
        <v>163</v>
      </c>
      <c r="AX279">
        <v>2021</v>
      </c>
      <c r="AY279">
        <f t="shared" si="2"/>
        <v>5</v>
      </c>
    </row>
    <row r="280" spans="1:51" customFormat="1" ht="15.75" x14ac:dyDescent="0.25">
      <c r="A280" s="9">
        <v>21</v>
      </c>
      <c r="B280" s="10">
        <v>44338</v>
      </c>
      <c r="C280" s="11" t="s">
        <v>161</v>
      </c>
      <c r="D280" s="11">
        <v>8</v>
      </c>
      <c r="E280" s="12">
        <v>15</v>
      </c>
      <c r="F280" s="13">
        <v>0.53333333333333333</v>
      </c>
      <c r="G280" s="11">
        <v>8.1999999999999993</v>
      </c>
      <c r="H280" s="14">
        <v>50</v>
      </c>
      <c r="I280" s="49"/>
      <c r="K280" s="15">
        <v>1.6660611298259229E-2</v>
      </c>
      <c r="L280" s="15">
        <v>0.83303056491296135</v>
      </c>
      <c r="M280" s="16">
        <v>0.7</v>
      </c>
      <c r="N280" s="44"/>
      <c r="AC280" s="1"/>
      <c r="AG280" s="1" t="s">
        <v>103</v>
      </c>
      <c r="AH280" s="1" t="s">
        <v>72</v>
      </c>
      <c r="AR280" s="1" t="s">
        <v>135</v>
      </c>
      <c r="AS280" s="1" t="s">
        <v>135</v>
      </c>
      <c r="AT280" s="18" t="s">
        <v>125</v>
      </c>
      <c r="AU280" s="1" t="s">
        <v>162</v>
      </c>
      <c r="AV280" s="1" t="s">
        <v>163</v>
      </c>
      <c r="AX280">
        <v>2021</v>
      </c>
      <c r="AY280">
        <f t="shared" si="2"/>
        <v>5</v>
      </c>
    </row>
    <row r="281" spans="1:51" customFormat="1" ht="15.75" x14ac:dyDescent="0.25">
      <c r="A281" s="9">
        <v>21</v>
      </c>
      <c r="B281" s="10">
        <v>44351</v>
      </c>
      <c r="C281" s="11" t="s">
        <v>161</v>
      </c>
      <c r="D281" s="11">
        <v>7</v>
      </c>
      <c r="E281" s="16">
        <v>10</v>
      </c>
      <c r="F281" s="13">
        <v>0.7</v>
      </c>
      <c r="G281" s="11">
        <v>7.55</v>
      </c>
      <c r="H281" s="14">
        <v>50</v>
      </c>
      <c r="I281" s="49"/>
      <c r="K281" s="15">
        <v>2.0133688424839941E-2</v>
      </c>
      <c r="L281" s="15">
        <v>1.006684421241997</v>
      </c>
      <c r="M281" s="16">
        <v>1.4</v>
      </c>
      <c r="N281" s="44"/>
      <c r="AC281" s="1"/>
      <c r="AG281" s="1" t="s">
        <v>103</v>
      </c>
      <c r="AH281" s="1" t="s">
        <v>72</v>
      </c>
      <c r="AR281" s="1" t="s">
        <v>135</v>
      </c>
      <c r="AS281" s="1" t="s">
        <v>135</v>
      </c>
      <c r="AT281" s="18" t="s">
        <v>125</v>
      </c>
      <c r="AU281" s="1" t="s">
        <v>162</v>
      </c>
      <c r="AV281" s="1" t="s">
        <v>163</v>
      </c>
      <c r="AX281">
        <v>2021</v>
      </c>
      <c r="AY281">
        <f t="shared" si="2"/>
        <v>6</v>
      </c>
    </row>
    <row r="282" spans="1:51" customFormat="1" ht="15.75" x14ac:dyDescent="0.25">
      <c r="A282" s="9">
        <v>21</v>
      </c>
      <c r="B282" s="10">
        <v>44386</v>
      </c>
      <c r="C282" s="11" t="s">
        <v>161</v>
      </c>
      <c r="D282" s="11">
        <v>7</v>
      </c>
      <c r="E282" s="16">
        <v>10</v>
      </c>
      <c r="F282" s="13">
        <v>0.7</v>
      </c>
      <c r="G282" s="11">
        <v>5.23</v>
      </c>
      <c r="H282" s="14">
        <v>50</v>
      </c>
      <c r="I282" s="49"/>
      <c r="K282" s="15">
        <v>1.3946912643961975E-2</v>
      </c>
      <c r="L282" s="15">
        <v>0.69734563219809875</v>
      </c>
      <c r="M282" s="16">
        <v>2</v>
      </c>
      <c r="N282" s="44"/>
      <c r="AC282" s="1"/>
      <c r="AG282" s="1" t="s">
        <v>103</v>
      </c>
      <c r="AH282" s="1" t="s">
        <v>72</v>
      </c>
      <c r="AR282" s="1" t="s">
        <v>135</v>
      </c>
      <c r="AS282" s="1" t="s">
        <v>135</v>
      </c>
      <c r="AT282" s="18" t="s">
        <v>125</v>
      </c>
      <c r="AU282" s="1" t="s">
        <v>162</v>
      </c>
      <c r="AV282" s="1" t="s">
        <v>163</v>
      </c>
      <c r="AX282">
        <v>2021</v>
      </c>
      <c r="AY282">
        <f t="shared" si="2"/>
        <v>7</v>
      </c>
    </row>
    <row r="283" spans="1:51" customFormat="1" ht="15.75" x14ac:dyDescent="0.25">
      <c r="A283" s="9">
        <v>22</v>
      </c>
      <c r="B283" s="10">
        <v>44317</v>
      </c>
      <c r="C283" s="11">
        <v>1</v>
      </c>
      <c r="D283" s="11">
        <v>18.5</v>
      </c>
      <c r="E283" s="12">
        <v>5</v>
      </c>
      <c r="F283" s="13">
        <v>3.7</v>
      </c>
      <c r="G283" s="11">
        <v>2.65</v>
      </c>
      <c r="H283" s="14">
        <v>23</v>
      </c>
      <c r="I283" s="49"/>
      <c r="K283" s="15" t="e">
        <v>#DIV/0!</v>
      </c>
      <c r="L283" s="15">
        <v>1.8676519868075272</v>
      </c>
      <c r="M283" s="16">
        <v>1</v>
      </c>
      <c r="N283" s="44"/>
      <c r="AC283" s="1"/>
      <c r="AG283" s="1" t="e">
        <v>#N/A</v>
      </c>
      <c r="AH283" s="1" t="s">
        <v>72</v>
      </c>
      <c r="AS283" t="s">
        <v>69</v>
      </c>
      <c r="AT283" t="s">
        <v>69</v>
      </c>
      <c r="AU283" s="1" t="s">
        <v>69</v>
      </c>
      <c r="AV283" t="s">
        <v>69</v>
      </c>
      <c r="AX283">
        <v>2021</v>
      </c>
      <c r="AY283">
        <f t="shared" si="2"/>
        <v>5</v>
      </c>
    </row>
    <row r="284" spans="1:51" customFormat="1" ht="15.75" x14ac:dyDescent="0.25">
      <c r="A284" s="9">
        <v>22</v>
      </c>
      <c r="B284" s="10">
        <v>44352</v>
      </c>
      <c r="C284" s="11">
        <v>1</v>
      </c>
      <c r="D284" s="11">
        <v>7.5</v>
      </c>
      <c r="E284" s="12">
        <v>2.5</v>
      </c>
      <c r="F284" s="13">
        <v>3</v>
      </c>
      <c r="G284" s="11">
        <v>2.87</v>
      </c>
      <c r="H284" s="14">
        <v>23</v>
      </c>
      <c r="K284" s="15" t="e">
        <v>#DIV/0!</v>
      </c>
      <c r="L284" s="15">
        <v>1.6400289246723927</v>
      </c>
      <c r="M284" s="16">
        <v>0.9</v>
      </c>
      <c r="N284" s="44"/>
      <c r="AC284" s="1"/>
      <c r="AG284" s="1" t="e">
        <v>#N/A</v>
      </c>
      <c r="AH284" s="1" t="s">
        <v>72</v>
      </c>
      <c r="AS284" t="s">
        <v>69</v>
      </c>
      <c r="AT284" t="s">
        <v>69</v>
      </c>
      <c r="AU284" s="1" t="s">
        <v>69</v>
      </c>
      <c r="AV284" t="s">
        <v>69</v>
      </c>
      <c r="AX284">
        <v>2021</v>
      </c>
      <c r="AY284">
        <f t="shared" si="2"/>
        <v>6</v>
      </c>
    </row>
    <row r="285" spans="1:51" customFormat="1" ht="15.75" x14ac:dyDescent="0.25">
      <c r="A285" s="9">
        <v>22</v>
      </c>
      <c r="B285" s="10">
        <v>44368</v>
      </c>
      <c r="C285" s="11">
        <v>1</v>
      </c>
      <c r="D285" s="11" t="s">
        <v>103</v>
      </c>
      <c r="E285" s="12" t="s">
        <v>103</v>
      </c>
      <c r="F285" s="13" t="s">
        <v>103</v>
      </c>
      <c r="G285" s="11">
        <v>4.3</v>
      </c>
      <c r="H285" s="14">
        <v>23</v>
      </c>
      <c r="K285" s="15" t="e">
        <v>#VALUE!</v>
      </c>
      <c r="L285" s="15" t="e">
        <v>#VALUE!</v>
      </c>
      <c r="M285" s="16">
        <v>1.75</v>
      </c>
      <c r="N285" s="44"/>
      <c r="AC285" s="1"/>
      <c r="AG285" s="1" t="e">
        <v>#N/A</v>
      </c>
      <c r="AH285" s="1" t="s">
        <v>72</v>
      </c>
      <c r="AS285" t="s">
        <v>69</v>
      </c>
      <c r="AT285" t="s">
        <v>69</v>
      </c>
      <c r="AU285" s="1" t="s">
        <v>69</v>
      </c>
      <c r="AV285" t="s">
        <v>69</v>
      </c>
      <c r="AX285">
        <v>2021</v>
      </c>
      <c r="AY285">
        <f t="shared" si="2"/>
        <v>6</v>
      </c>
    </row>
    <row r="286" spans="1:51" customFormat="1" ht="15.75" x14ac:dyDescent="0.25">
      <c r="A286" s="9">
        <v>22</v>
      </c>
      <c r="B286" s="10">
        <v>44397</v>
      </c>
      <c r="C286" s="11">
        <v>1</v>
      </c>
      <c r="D286" s="11">
        <v>25</v>
      </c>
      <c r="E286" s="12">
        <v>1</v>
      </c>
      <c r="F286" s="51">
        <v>25</v>
      </c>
      <c r="G286" s="42">
        <v>1.85</v>
      </c>
      <c r="H286" s="14">
        <v>23</v>
      </c>
      <c r="K286" s="15" t="e">
        <v>#DIV/0!</v>
      </c>
      <c r="L286" s="15">
        <v>8.8096791830543744</v>
      </c>
      <c r="M286" s="16" t="s">
        <v>103</v>
      </c>
      <c r="N286" s="44"/>
      <c r="AC286" s="1"/>
      <c r="AG286" s="1" t="e">
        <v>#N/A</v>
      </c>
      <c r="AH286" s="1" t="s">
        <v>72</v>
      </c>
      <c r="AS286" t="s">
        <v>69</v>
      </c>
      <c r="AT286" t="s">
        <v>69</v>
      </c>
      <c r="AU286" s="1" t="s">
        <v>69</v>
      </c>
      <c r="AV286" t="s">
        <v>69</v>
      </c>
      <c r="AX286">
        <v>2021</v>
      </c>
      <c r="AY286">
        <f t="shared" si="2"/>
        <v>7</v>
      </c>
    </row>
    <row r="287" spans="1:51" customFormat="1" ht="15.75" x14ac:dyDescent="0.25">
      <c r="A287" s="9">
        <v>22</v>
      </c>
      <c r="B287" s="10">
        <v>44476</v>
      </c>
      <c r="C287" s="11">
        <v>1</v>
      </c>
      <c r="D287" s="11">
        <v>50</v>
      </c>
      <c r="E287" s="12">
        <v>1</v>
      </c>
      <c r="F287" s="51">
        <v>50</v>
      </c>
      <c r="G287" s="42">
        <v>1.81</v>
      </c>
      <c r="H287" s="14">
        <v>23</v>
      </c>
      <c r="K287" s="15" t="e">
        <v>#DIV/0!</v>
      </c>
      <c r="L287" s="15">
        <v>17.238399266300991</v>
      </c>
      <c r="M287" s="16" t="s">
        <v>103</v>
      </c>
      <c r="N287" s="44"/>
      <c r="AC287" s="1"/>
      <c r="AG287" s="1" t="e">
        <v>#N/A</v>
      </c>
      <c r="AH287" s="1" t="s">
        <v>72</v>
      </c>
      <c r="AS287" t="s">
        <v>69</v>
      </c>
      <c r="AT287" t="s">
        <v>69</v>
      </c>
      <c r="AU287" s="1" t="s">
        <v>69</v>
      </c>
      <c r="AV287" t="s">
        <v>69</v>
      </c>
      <c r="AX287">
        <v>2021</v>
      </c>
      <c r="AY287">
        <f t="shared" si="2"/>
        <v>10</v>
      </c>
    </row>
    <row r="288" spans="1:51" customFormat="1" ht="15.75" x14ac:dyDescent="0.25">
      <c r="A288" s="9">
        <v>22</v>
      </c>
      <c r="B288" s="10">
        <v>44317</v>
      </c>
      <c r="C288" s="11">
        <v>2</v>
      </c>
      <c r="D288" s="11">
        <v>8</v>
      </c>
      <c r="E288" s="12">
        <v>5</v>
      </c>
      <c r="F288" s="13">
        <v>1.6</v>
      </c>
      <c r="G288" s="11">
        <v>2.41</v>
      </c>
      <c r="H288" s="14">
        <v>23</v>
      </c>
      <c r="K288" s="15" t="e">
        <v>#DIV/0!</v>
      </c>
      <c r="L288" s="15">
        <v>0.73448914442935509</v>
      </c>
      <c r="M288" s="16">
        <v>1</v>
      </c>
      <c r="N288" s="44"/>
      <c r="AC288" s="1"/>
      <c r="AG288" s="1" t="e">
        <v>#N/A</v>
      </c>
      <c r="AH288" s="1" t="s">
        <v>72</v>
      </c>
      <c r="AS288" t="s">
        <v>69</v>
      </c>
      <c r="AT288" t="s">
        <v>69</v>
      </c>
      <c r="AU288" s="1" t="s">
        <v>69</v>
      </c>
      <c r="AV288" t="s">
        <v>69</v>
      </c>
      <c r="AX288">
        <v>2021</v>
      </c>
      <c r="AY288">
        <f t="shared" si="2"/>
        <v>5</v>
      </c>
    </row>
    <row r="289" spans="1:51" customFormat="1" ht="15.75" x14ac:dyDescent="0.25">
      <c r="A289" s="9">
        <v>22</v>
      </c>
      <c r="B289" s="10">
        <v>44352</v>
      </c>
      <c r="C289" s="11">
        <v>2</v>
      </c>
      <c r="D289" s="11">
        <v>8</v>
      </c>
      <c r="E289" s="12">
        <v>5</v>
      </c>
      <c r="F289" s="13">
        <v>1.6</v>
      </c>
      <c r="G289" s="11">
        <v>1.72</v>
      </c>
      <c r="H289" s="14">
        <v>23</v>
      </c>
      <c r="K289" s="15" t="e">
        <v>#DIV/0!</v>
      </c>
      <c r="L289" s="15">
        <v>0.52419972133547332</v>
      </c>
      <c r="M289" s="16">
        <v>0.9</v>
      </c>
      <c r="N289" s="44"/>
      <c r="AC289" s="1"/>
      <c r="AG289" s="1" t="e">
        <v>#N/A</v>
      </c>
      <c r="AH289" s="1" t="s">
        <v>72</v>
      </c>
      <c r="AS289" t="s">
        <v>69</v>
      </c>
      <c r="AT289" t="s">
        <v>69</v>
      </c>
      <c r="AU289" s="1" t="s">
        <v>69</v>
      </c>
      <c r="AV289" t="s">
        <v>69</v>
      </c>
      <c r="AX289">
        <v>2021</v>
      </c>
      <c r="AY289">
        <f t="shared" si="2"/>
        <v>6</v>
      </c>
    </row>
    <row r="290" spans="1:51" customFormat="1" ht="15.75" x14ac:dyDescent="0.25">
      <c r="A290" s="9">
        <v>22</v>
      </c>
      <c r="B290" s="10">
        <v>44368</v>
      </c>
      <c r="C290" s="11">
        <v>2</v>
      </c>
      <c r="D290" s="11">
        <v>8</v>
      </c>
      <c r="E290" s="12">
        <v>5</v>
      </c>
      <c r="F290" s="13">
        <v>1.6</v>
      </c>
      <c r="G290" s="11">
        <v>1.73</v>
      </c>
      <c r="H290" s="14">
        <v>23</v>
      </c>
      <c r="K290" s="15" t="e">
        <v>#DIV/0!</v>
      </c>
      <c r="L290" s="15">
        <v>0.5272473941339354</v>
      </c>
      <c r="M290" s="16">
        <v>1.75</v>
      </c>
      <c r="N290" s="44"/>
      <c r="AC290" s="1"/>
      <c r="AG290" s="1" t="e">
        <v>#N/A</v>
      </c>
      <c r="AH290" s="1" t="s">
        <v>72</v>
      </c>
      <c r="AS290" t="s">
        <v>69</v>
      </c>
      <c r="AT290" t="s">
        <v>69</v>
      </c>
      <c r="AU290" s="1" t="s">
        <v>69</v>
      </c>
      <c r="AV290" t="s">
        <v>69</v>
      </c>
      <c r="AX290">
        <v>2021</v>
      </c>
      <c r="AY290">
        <f t="shared" si="2"/>
        <v>6</v>
      </c>
    </row>
    <row r="291" spans="1:51" customFormat="1" ht="15.75" x14ac:dyDescent="0.25">
      <c r="A291" s="9">
        <v>22</v>
      </c>
      <c r="B291" s="10">
        <v>44397</v>
      </c>
      <c r="C291" s="11">
        <v>2</v>
      </c>
      <c r="D291" s="11">
        <v>5</v>
      </c>
      <c r="E291" s="12">
        <v>5</v>
      </c>
      <c r="F291" s="13">
        <v>1</v>
      </c>
      <c r="G291" s="42">
        <v>1.1399999999999999</v>
      </c>
      <c r="H291" s="14">
        <v>23</v>
      </c>
      <c r="K291" s="15" t="e">
        <v>#DIV/0!</v>
      </c>
      <c r="L291" s="15">
        <v>0.21714668689042133</v>
      </c>
      <c r="M291" s="16" t="s">
        <v>103</v>
      </c>
      <c r="N291" s="44"/>
      <c r="AC291" s="1"/>
      <c r="AG291" s="1" t="e">
        <v>#N/A</v>
      </c>
      <c r="AH291" s="1" t="s">
        <v>72</v>
      </c>
      <c r="AS291" t="s">
        <v>69</v>
      </c>
      <c r="AT291" t="s">
        <v>69</v>
      </c>
      <c r="AU291" s="1" t="s">
        <v>69</v>
      </c>
      <c r="AV291" t="s">
        <v>69</v>
      </c>
      <c r="AX291">
        <v>2021</v>
      </c>
      <c r="AY291">
        <f t="shared" si="2"/>
        <v>7</v>
      </c>
    </row>
    <row r="292" spans="1:51" customFormat="1" ht="15.75" x14ac:dyDescent="0.25">
      <c r="A292" s="9">
        <v>22</v>
      </c>
      <c r="B292" s="10">
        <v>44476</v>
      </c>
      <c r="C292" s="11">
        <v>2</v>
      </c>
      <c r="D292" s="11">
        <v>8</v>
      </c>
      <c r="E292" s="12">
        <v>5</v>
      </c>
      <c r="F292" s="13">
        <v>1.6</v>
      </c>
      <c r="G292" s="42">
        <v>1.89</v>
      </c>
      <c r="H292" s="14">
        <v>23</v>
      </c>
      <c r="K292" s="15" t="e">
        <v>#DIV/0!</v>
      </c>
      <c r="L292" s="15">
        <v>0.57601015890932816</v>
      </c>
      <c r="M292" s="16" t="s">
        <v>103</v>
      </c>
      <c r="N292" s="44"/>
      <c r="AC292" s="1"/>
      <c r="AG292" s="1" t="e">
        <v>#N/A</v>
      </c>
      <c r="AH292" s="1" t="s">
        <v>72</v>
      </c>
      <c r="AS292" t="s">
        <v>69</v>
      </c>
      <c r="AT292" t="s">
        <v>69</v>
      </c>
      <c r="AU292" s="1" t="s">
        <v>69</v>
      </c>
      <c r="AV292" t="s">
        <v>69</v>
      </c>
      <c r="AX292">
        <v>2021</v>
      </c>
      <c r="AY292">
        <f t="shared" si="2"/>
        <v>10</v>
      </c>
    </row>
    <row r="293" spans="1:51" customFormat="1" ht="15.75" x14ac:dyDescent="0.25">
      <c r="A293" s="9">
        <v>22</v>
      </c>
      <c r="B293" s="10">
        <v>44317</v>
      </c>
      <c r="C293" s="11">
        <v>3</v>
      </c>
      <c r="D293" s="11">
        <v>2</v>
      </c>
      <c r="E293" s="12">
        <v>5</v>
      </c>
      <c r="F293" s="13">
        <v>0.4</v>
      </c>
      <c r="G293" s="11">
        <v>0.57199999999999995</v>
      </c>
      <c r="H293" s="14">
        <v>23</v>
      </c>
      <c r="K293" s="15" t="e">
        <v>#DIV/0!</v>
      </c>
      <c r="L293" s="15">
        <v>4.358172101800737E-2</v>
      </c>
      <c r="M293" s="16">
        <v>1</v>
      </c>
      <c r="N293" s="44"/>
      <c r="AC293" s="1"/>
      <c r="AG293" s="1" t="e">
        <v>#N/A</v>
      </c>
      <c r="AH293" s="1" t="s">
        <v>72</v>
      </c>
      <c r="AS293" t="s">
        <v>69</v>
      </c>
      <c r="AT293" t="s">
        <v>69</v>
      </c>
      <c r="AU293" s="1" t="s">
        <v>69</v>
      </c>
      <c r="AV293" t="s">
        <v>69</v>
      </c>
      <c r="AX293">
        <v>2021</v>
      </c>
      <c r="AY293">
        <f t="shared" si="2"/>
        <v>5</v>
      </c>
    </row>
    <row r="294" spans="1:51" customFormat="1" ht="15.75" x14ac:dyDescent="0.25">
      <c r="A294" s="9">
        <v>22</v>
      </c>
      <c r="B294" s="10">
        <v>44368</v>
      </c>
      <c r="C294" s="11">
        <v>3</v>
      </c>
      <c r="D294" s="11">
        <v>12.9</v>
      </c>
      <c r="E294" s="12">
        <v>5</v>
      </c>
      <c r="F294" s="13">
        <v>2.58</v>
      </c>
      <c r="G294" s="11">
        <v>0.85599999999999998</v>
      </c>
      <c r="H294" s="14">
        <v>23</v>
      </c>
      <c r="K294" s="15" t="e">
        <v>#DIV/0!</v>
      </c>
      <c r="L294" s="15">
        <v>0.42067027637171733</v>
      </c>
      <c r="M294" s="16">
        <v>1.75</v>
      </c>
      <c r="N294" s="44"/>
      <c r="AC294" s="1"/>
      <c r="AG294" s="1" t="e">
        <v>#N/A</v>
      </c>
      <c r="AH294" s="1" t="s">
        <v>72</v>
      </c>
      <c r="AS294" t="s">
        <v>69</v>
      </c>
      <c r="AT294" t="s">
        <v>69</v>
      </c>
      <c r="AU294" s="1" t="s">
        <v>69</v>
      </c>
      <c r="AV294" t="s">
        <v>69</v>
      </c>
      <c r="AX294">
        <v>2021</v>
      </c>
      <c r="AY294">
        <f t="shared" si="2"/>
        <v>6</v>
      </c>
    </row>
    <row r="295" spans="1:51" customFormat="1" ht="15.75" x14ac:dyDescent="0.25">
      <c r="A295" s="9">
        <v>22</v>
      </c>
      <c r="B295" s="10">
        <v>44397</v>
      </c>
      <c r="C295" s="11">
        <v>3</v>
      </c>
      <c r="D295" s="11">
        <v>5</v>
      </c>
      <c r="E295" s="12">
        <v>5</v>
      </c>
      <c r="F295" s="13">
        <v>1</v>
      </c>
      <c r="G295" s="42">
        <v>0.42099999999999999</v>
      </c>
      <c r="H295" s="14">
        <v>23</v>
      </c>
      <c r="K295" s="15" t="e">
        <v>#DIV/0!</v>
      </c>
      <c r="L295" s="15">
        <v>8.0191890509532793E-2</v>
      </c>
      <c r="M295" s="16" t="s">
        <v>103</v>
      </c>
      <c r="N295" s="44"/>
      <c r="AC295" s="1"/>
      <c r="AG295" s="1" t="e">
        <v>#N/A</v>
      </c>
      <c r="AH295" s="1" t="s">
        <v>72</v>
      </c>
      <c r="AS295" t="s">
        <v>69</v>
      </c>
      <c r="AT295" t="s">
        <v>69</v>
      </c>
      <c r="AU295" s="1" t="s">
        <v>69</v>
      </c>
      <c r="AV295" t="s">
        <v>69</v>
      </c>
      <c r="AX295">
        <v>2021</v>
      </c>
      <c r="AY295">
        <f t="shared" si="2"/>
        <v>7</v>
      </c>
    </row>
    <row r="296" spans="1:51" customFormat="1" ht="15.75" x14ac:dyDescent="0.25">
      <c r="A296" s="9">
        <v>22</v>
      </c>
      <c r="B296" s="10">
        <v>44476</v>
      </c>
      <c r="C296" s="11">
        <v>3</v>
      </c>
      <c r="D296" s="11">
        <v>5</v>
      </c>
      <c r="E296" s="11">
        <v>5</v>
      </c>
      <c r="F296" s="13">
        <v>1</v>
      </c>
      <c r="G296" s="42">
        <v>6.82</v>
      </c>
      <c r="H296" s="14">
        <v>23</v>
      </c>
      <c r="K296" s="15" t="e">
        <v>#DIV/0!</v>
      </c>
      <c r="L296" s="15">
        <v>1.2990705303444505</v>
      </c>
      <c r="M296" s="16" t="s">
        <v>103</v>
      </c>
      <c r="N296" s="44"/>
      <c r="AC296" s="1"/>
      <c r="AG296" s="1" t="e">
        <v>#N/A</v>
      </c>
      <c r="AH296" s="1" t="s">
        <v>72</v>
      </c>
      <c r="AS296" t="s">
        <v>69</v>
      </c>
      <c r="AT296" t="s">
        <v>69</v>
      </c>
      <c r="AU296" s="1" t="s">
        <v>69</v>
      </c>
      <c r="AV296" t="s">
        <v>69</v>
      </c>
      <c r="AX296">
        <v>2021</v>
      </c>
      <c r="AY296">
        <f t="shared" si="2"/>
        <v>10</v>
      </c>
    </row>
    <row r="297" spans="1:51" customFormat="1" ht="15.75" x14ac:dyDescent="0.25">
      <c r="A297" s="9">
        <v>22</v>
      </c>
      <c r="B297" s="10">
        <v>44512</v>
      </c>
      <c r="C297" s="11">
        <v>3</v>
      </c>
      <c r="D297" s="11">
        <v>2</v>
      </c>
      <c r="E297" s="12">
        <v>5</v>
      </c>
      <c r="F297" s="13">
        <v>0.4</v>
      </c>
      <c r="G297" s="42">
        <v>0.74199999999999999</v>
      </c>
      <c r="H297" s="14">
        <v>23</v>
      </c>
      <c r="K297" s="15" t="e">
        <v>#DIV/0!</v>
      </c>
      <c r="L297" s="15">
        <v>5.6534330411471101E-2</v>
      </c>
      <c r="M297" s="16" t="s">
        <v>103</v>
      </c>
      <c r="N297" s="44"/>
      <c r="AC297" s="1"/>
      <c r="AG297" s="1" t="e">
        <v>#N/A</v>
      </c>
      <c r="AH297" s="1" t="s">
        <v>72</v>
      </c>
      <c r="AS297" t="s">
        <v>69</v>
      </c>
      <c r="AT297" t="s">
        <v>69</v>
      </c>
      <c r="AU297" s="1" t="s">
        <v>69</v>
      </c>
      <c r="AV297" t="s">
        <v>69</v>
      </c>
      <c r="AX297">
        <v>2021</v>
      </c>
      <c r="AY297">
        <f t="shared" ref="AY297:AY360" si="3">MONTH(B297)</f>
        <v>11</v>
      </c>
    </row>
    <row r="298" spans="1:51" customFormat="1" ht="15.75" x14ac:dyDescent="0.25">
      <c r="A298" s="9">
        <v>22</v>
      </c>
      <c r="B298" s="52">
        <v>44512</v>
      </c>
      <c r="C298" s="18">
        <v>1</v>
      </c>
      <c r="D298" s="18">
        <v>5</v>
      </c>
      <c r="E298" s="18">
        <v>5</v>
      </c>
      <c r="F298" s="50">
        <v>1</v>
      </c>
      <c r="G298" s="18">
        <v>1.77</v>
      </c>
      <c r="H298" s="14">
        <v>23</v>
      </c>
      <c r="K298" s="15" t="e">
        <v>#DIV/0!</v>
      </c>
      <c r="L298" s="15">
        <v>0.33714880332986474</v>
      </c>
      <c r="AC298" s="1"/>
      <c r="AG298" s="1" t="e">
        <v>#N/A</v>
      </c>
      <c r="AH298" s="1" t="s">
        <v>72</v>
      </c>
      <c r="AS298" t="s">
        <v>69</v>
      </c>
      <c r="AT298" t="s">
        <v>69</v>
      </c>
      <c r="AU298" s="1" t="s">
        <v>69</v>
      </c>
      <c r="AV298" t="s">
        <v>69</v>
      </c>
      <c r="AX298">
        <v>2021</v>
      </c>
      <c r="AY298">
        <f t="shared" si="3"/>
        <v>11</v>
      </c>
    </row>
    <row r="299" spans="1:51" customFormat="1" ht="15.75" x14ac:dyDescent="0.25">
      <c r="A299" s="12">
        <v>23</v>
      </c>
      <c r="B299" s="43">
        <v>44281</v>
      </c>
      <c r="C299" s="18" t="s">
        <v>164</v>
      </c>
      <c r="D299" s="16">
        <v>0.17</v>
      </c>
      <c r="E299" s="12">
        <v>6</v>
      </c>
      <c r="F299" s="13">
        <v>2.8333333333333335E-2</v>
      </c>
      <c r="G299" s="11">
        <v>0.44500000000000001</v>
      </c>
      <c r="H299" s="14">
        <v>4</v>
      </c>
      <c r="K299" s="15">
        <v>6.0040741459285003E-4</v>
      </c>
      <c r="L299" s="15">
        <v>2.4016296583714001E-3</v>
      </c>
      <c r="M299" s="16">
        <v>0.75</v>
      </c>
      <c r="N299" s="17"/>
      <c r="AC299" s="1" t="str" cm="1">
        <f t="array" ref="AC299">INDEX('[1]Field Info_2021'!$P:$P, MATCH(1, ($C299='[1]Field Info_2021'!$B:$B) * ($A299='[1]Field Info_2021'!$A:$A), 0))</f>
        <v>Corn</v>
      </c>
      <c r="AG299" s="1" t="s">
        <v>165</v>
      </c>
      <c r="AH299" s="18" t="s">
        <v>61</v>
      </c>
      <c r="AR299" t="s">
        <v>65</v>
      </c>
      <c r="AS299" t="s">
        <v>65</v>
      </c>
      <c r="AT299" t="s">
        <v>65</v>
      </c>
      <c r="AU299" s="1" t="str" cm="1">
        <f t="array" ref="AU299">INDEX('[1]Field Info_2021'!$AE:$AE, MATCH(1, ($C299='[1]Field Info_2021'!$B:$B) * ($A299='[1]Field Info_2021'!$A:$A), 0))</f>
        <v>Clay</v>
      </c>
      <c r="AV299" s="1" t="str" cm="1">
        <f t="array" ref="AV299">INDEX('[1]Field Info_2021'!$AE:$AE, MATCH(1, ($C299='[1]Field Info_2021'!$B:$B) * ($A299='[1]Field Info_2021'!$A:$A), 0))</f>
        <v>Clay</v>
      </c>
      <c r="AX299">
        <v>2021</v>
      </c>
      <c r="AY299">
        <f t="shared" si="3"/>
        <v>3</v>
      </c>
    </row>
    <row r="300" spans="1:51" customFormat="1" ht="15.75" x14ac:dyDescent="0.25">
      <c r="A300" s="12">
        <v>23</v>
      </c>
      <c r="B300" s="43">
        <v>44350</v>
      </c>
      <c r="C300" s="18" t="s">
        <v>164</v>
      </c>
      <c r="D300" s="16" t="s">
        <v>103</v>
      </c>
      <c r="E300" s="12" t="s">
        <v>103</v>
      </c>
      <c r="F300" s="13" t="s">
        <v>103</v>
      </c>
      <c r="G300" s="11">
        <v>8.86</v>
      </c>
      <c r="H300" s="14">
        <v>4</v>
      </c>
      <c r="K300" s="15" t="e">
        <v>#VALUE!</v>
      </c>
      <c r="L300" s="15"/>
      <c r="M300" s="16">
        <v>1</v>
      </c>
      <c r="N300" s="17"/>
      <c r="AC300" s="1" t="str" cm="1">
        <f t="array" ref="AC300">INDEX('[1]Field Info_2021'!$P:$P, MATCH(1, ($C300='[1]Field Info_2021'!$B:$B) * ($A300='[1]Field Info_2021'!$A:$A), 0))</f>
        <v>Corn</v>
      </c>
      <c r="AG300" s="1" t="s">
        <v>165</v>
      </c>
      <c r="AH300" s="18" t="s">
        <v>61</v>
      </c>
      <c r="AR300" t="s">
        <v>65</v>
      </c>
      <c r="AS300" t="s">
        <v>65</v>
      </c>
      <c r="AT300" t="s">
        <v>65</v>
      </c>
      <c r="AU300" s="1" t="str" cm="1">
        <f t="array" ref="AU300">INDEX('[1]Field Info_2021'!$AE:$AE, MATCH(1, ($C300='[1]Field Info_2021'!$B:$B) * ($A300='[1]Field Info_2021'!$A:$A), 0))</f>
        <v>Clay</v>
      </c>
      <c r="AV300" s="1" t="s">
        <v>110</v>
      </c>
      <c r="AX300">
        <v>2021</v>
      </c>
      <c r="AY300">
        <f t="shared" si="3"/>
        <v>6</v>
      </c>
    </row>
    <row r="301" spans="1:51" customFormat="1" ht="15.75" x14ac:dyDescent="0.25">
      <c r="A301" s="12">
        <v>23</v>
      </c>
      <c r="B301" s="43">
        <v>44359</v>
      </c>
      <c r="C301" s="18" t="s">
        <v>164</v>
      </c>
      <c r="D301" s="16">
        <v>1</v>
      </c>
      <c r="E301" s="12">
        <v>5</v>
      </c>
      <c r="F301" s="13">
        <v>0.2</v>
      </c>
      <c r="G301" s="11">
        <v>6.44</v>
      </c>
      <c r="H301" s="14">
        <v>4</v>
      </c>
      <c r="K301" s="15">
        <v>6.1334415069048853E-2</v>
      </c>
      <c r="L301" s="15">
        <v>0.24533766027619539</v>
      </c>
      <c r="M301" s="16">
        <v>3.5</v>
      </c>
      <c r="N301" s="17" t="s">
        <v>166</v>
      </c>
      <c r="AC301" s="1" t="str" cm="1">
        <f t="array" ref="AC301">INDEX('[1]Field Info_2021'!$P:$P, MATCH(1, ($C301='[1]Field Info_2021'!$B:$B) * ($A301='[1]Field Info_2021'!$A:$A), 0))</f>
        <v>Corn</v>
      </c>
      <c r="AG301" s="1" t="s">
        <v>165</v>
      </c>
      <c r="AH301" s="18" t="s">
        <v>61</v>
      </c>
      <c r="AR301" t="s">
        <v>65</v>
      </c>
      <c r="AS301" t="s">
        <v>65</v>
      </c>
      <c r="AT301" t="s">
        <v>65</v>
      </c>
      <c r="AU301" s="1" t="str" cm="1">
        <f t="array" ref="AU301">INDEX('[1]Field Info_2021'!$AE:$AE, MATCH(1, ($C301='[1]Field Info_2021'!$B:$B) * ($A301='[1]Field Info_2021'!$A:$A), 0))</f>
        <v>Clay</v>
      </c>
      <c r="AV301" s="1" t="s">
        <v>110</v>
      </c>
      <c r="AX301">
        <v>2021</v>
      </c>
      <c r="AY301">
        <f t="shared" si="3"/>
        <v>6</v>
      </c>
    </row>
    <row r="302" spans="1:51" customFormat="1" ht="15.75" x14ac:dyDescent="0.25">
      <c r="A302" s="12">
        <v>23</v>
      </c>
      <c r="B302" s="43">
        <v>44462</v>
      </c>
      <c r="C302" s="18" t="s">
        <v>164</v>
      </c>
      <c r="D302" s="16">
        <v>0.25</v>
      </c>
      <c r="E302" s="12">
        <v>17</v>
      </c>
      <c r="F302" s="13">
        <v>1.4705882352941176E-2</v>
      </c>
      <c r="G302" s="42">
        <v>7.65</v>
      </c>
      <c r="H302" s="14">
        <v>4</v>
      </c>
      <c r="K302" s="15">
        <v>5.3572373410465789E-3</v>
      </c>
      <c r="L302" s="15">
        <v>2.1428949364186316E-2</v>
      </c>
      <c r="M302" s="16" t="s">
        <v>103</v>
      </c>
      <c r="N302" s="17"/>
      <c r="AC302" s="1" t="str" cm="1">
        <f t="array" ref="AC302">INDEX('[1]Field Info_2021'!$P:$P, MATCH(1, ($C302='[1]Field Info_2021'!$B:$B) * ($A302='[1]Field Info_2021'!$A:$A), 0))</f>
        <v>Corn</v>
      </c>
      <c r="AG302" s="1" t="s">
        <v>165</v>
      </c>
      <c r="AH302" s="18" t="s">
        <v>61</v>
      </c>
      <c r="AR302" t="s">
        <v>65</v>
      </c>
      <c r="AS302" t="s">
        <v>65</v>
      </c>
      <c r="AT302" t="s">
        <v>65</v>
      </c>
      <c r="AU302" s="1" t="str" cm="1">
        <f t="array" ref="AU302">INDEX('[1]Field Info_2021'!$AE:$AE, MATCH(1, ($C302='[1]Field Info_2021'!$B:$B) * ($A302='[1]Field Info_2021'!$A:$A), 0))</f>
        <v>Clay</v>
      </c>
      <c r="AV302" s="1" t="str" cm="1">
        <f t="array" ref="AV302">INDEX('[1]Field Info_2021'!$AE:$AE, MATCH(1, ($C302='[1]Field Info_2021'!$B:$B) * ($A302='[1]Field Info_2021'!$A:$A), 0))</f>
        <v>Clay</v>
      </c>
      <c r="AX302">
        <v>2021</v>
      </c>
      <c r="AY302">
        <f t="shared" si="3"/>
        <v>9</v>
      </c>
    </row>
    <row r="303" spans="1:51" customFormat="1" ht="15.75" x14ac:dyDescent="0.25">
      <c r="A303" s="12">
        <v>23</v>
      </c>
      <c r="B303" s="43">
        <v>44516</v>
      </c>
      <c r="C303" s="18" t="s">
        <v>164</v>
      </c>
      <c r="D303" s="16">
        <v>0.11</v>
      </c>
      <c r="E303" s="12">
        <v>5</v>
      </c>
      <c r="F303" s="13">
        <v>2.1999999999999999E-2</v>
      </c>
      <c r="G303" s="42">
        <v>5.7</v>
      </c>
      <c r="H303" s="14">
        <v>4</v>
      </c>
      <c r="K303" s="15">
        <v>5.971533889486587E-3</v>
      </c>
      <c r="L303" s="15">
        <v>2.3886135557946345E-2</v>
      </c>
      <c r="M303" s="16" t="s">
        <v>103</v>
      </c>
      <c r="N303" s="17"/>
      <c r="AC303" s="1" t="str" cm="1">
        <f t="array" ref="AC303">INDEX('[1]Field Info_2021'!$P:$P, MATCH(1, ($C303='[1]Field Info_2021'!$B:$B) * ($A303='[1]Field Info_2021'!$A:$A), 0))</f>
        <v>Corn</v>
      </c>
      <c r="AG303" s="1" t="s">
        <v>165</v>
      </c>
      <c r="AH303" s="18" t="s">
        <v>61</v>
      </c>
      <c r="AR303" t="s">
        <v>65</v>
      </c>
      <c r="AS303" t="s">
        <v>65</v>
      </c>
      <c r="AT303" t="s">
        <v>65</v>
      </c>
      <c r="AU303" s="1" t="str" cm="1">
        <f t="array" ref="AU303">INDEX('[1]Field Info_2021'!$AE:$AE, MATCH(1, ($C303='[1]Field Info_2021'!$B:$B) * ($A303='[1]Field Info_2021'!$A:$A), 0))</f>
        <v>Clay</v>
      </c>
      <c r="AV303" s="1" t="str" cm="1">
        <f t="array" ref="AV303">INDEX('[1]Field Info_2021'!$AE:$AE, MATCH(1, ($C303='[1]Field Info_2021'!$B:$B) * ($A303='[1]Field Info_2021'!$A:$A), 0))</f>
        <v>Clay</v>
      </c>
      <c r="AX303">
        <v>2021</v>
      </c>
      <c r="AY303">
        <f t="shared" si="3"/>
        <v>11</v>
      </c>
    </row>
    <row r="304" spans="1:51" customFormat="1" ht="15.75" x14ac:dyDescent="0.25">
      <c r="A304" s="12">
        <v>23</v>
      </c>
      <c r="B304" s="43">
        <v>44281</v>
      </c>
      <c r="C304" s="16" t="s">
        <v>97</v>
      </c>
      <c r="D304" s="16">
        <v>6</v>
      </c>
      <c r="E304" s="12">
        <v>6</v>
      </c>
      <c r="F304" s="13">
        <v>1</v>
      </c>
      <c r="G304" s="11">
        <v>8.1199999999999992</v>
      </c>
      <c r="H304" s="14">
        <v>12</v>
      </c>
      <c r="K304" s="15">
        <v>0.12889116210162432</v>
      </c>
      <c r="L304" s="15">
        <v>1.5466939452194923</v>
      </c>
      <c r="M304" s="16">
        <v>0.75</v>
      </c>
      <c r="N304" s="17"/>
      <c r="AC304" s="1" t="str" cm="1">
        <f t="array" ref="AC304">INDEX('[1]Field Info_2021'!$P:$P, MATCH(1, ($C304='[1]Field Info_2021'!$B:$B) * ($A304='[1]Field Info_2021'!$A:$A), 0))</f>
        <v>Corn</v>
      </c>
      <c r="AG304" s="1" t="s">
        <v>167</v>
      </c>
      <c r="AH304" s="18" t="s">
        <v>61</v>
      </c>
      <c r="AR304" t="s">
        <v>65</v>
      </c>
      <c r="AS304" t="s">
        <v>65</v>
      </c>
      <c r="AT304" t="s">
        <v>65</v>
      </c>
      <c r="AU304" s="1" t="str" cm="1">
        <f t="array" ref="AU304">INDEX('[1]Field Info_2021'!$AE:$AE, MATCH(1, ($C304='[1]Field Info_2021'!$B:$B) * ($A304='[1]Field Info_2021'!$A:$A), 0))</f>
        <v>Clay</v>
      </c>
      <c r="AV304" s="1" t="str" cm="1">
        <f t="array" ref="AV304">INDEX('[1]Field Info_2021'!$AE:$AE, MATCH(1, ($C304='[1]Field Info_2021'!$B:$B) * ($A304='[1]Field Info_2021'!$A:$A), 0))</f>
        <v>Clay</v>
      </c>
      <c r="AX304">
        <v>2021</v>
      </c>
      <c r="AY304">
        <f t="shared" si="3"/>
        <v>3</v>
      </c>
    </row>
    <row r="305" spans="1:51" customFormat="1" ht="15.75" x14ac:dyDescent="0.25">
      <c r="A305" s="12">
        <v>23</v>
      </c>
      <c r="B305" s="43">
        <v>44350</v>
      </c>
      <c r="C305" s="16" t="s">
        <v>97</v>
      </c>
      <c r="D305" s="16">
        <v>10</v>
      </c>
      <c r="E305" s="12">
        <v>5</v>
      </c>
      <c r="F305" s="13">
        <v>2</v>
      </c>
      <c r="G305" s="11">
        <v>9.36</v>
      </c>
      <c r="H305" s="14">
        <v>12</v>
      </c>
      <c r="K305" s="15">
        <v>0.29714809785005025</v>
      </c>
      <c r="L305" s="15">
        <v>3.5657771742006026</v>
      </c>
      <c r="M305" s="16">
        <v>1</v>
      </c>
      <c r="N305" s="17"/>
      <c r="AC305" s="1" t="str" cm="1">
        <f t="array" ref="AC305">INDEX('[1]Field Info_2021'!$P:$P, MATCH(1, ($C305='[1]Field Info_2021'!$B:$B) * ($A305='[1]Field Info_2021'!$A:$A), 0))</f>
        <v>Corn</v>
      </c>
      <c r="AG305" s="1" t="s">
        <v>167</v>
      </c>
      <c r="AH305" s="18" t="s">
        <v>61</v>
      </c>
      <c r="AR305" t="s">
        <v>65</v>
      </c>
      <c r="AS305" t="s">
        <v>65</v>
      </c>
      <c r="AT305" t="s">
        <v>65</v>
      </c>
      <c r="AU305" s="1" t="str" cm="1">
        <f t="array" ref="AU305">INDEX('[1]Field Info_2021'!$AE:$AE, MATCH(1, ($C305='[1]Field Info_2021'!$B:$B) * ($A305='[1]Field Info_2021'!$A:$A), 0))</f>
        <v>Clay</v>
      </c>
      <c r="AV305" s="1" t="s">
        <v>110</v>
      </c>
      <c r="AX305">
        <v>2021</v>
      </c>
      <c r="AY305">
        <f t="shared" si="3"/>
        <v>6</v>
      </c>
    </row>
    <row r="306" spans="1:51" customFormat="1" ht="15.75" x14ac:dyDescent="0.25">
      <c r="A306" s="12">
        <v>23</v>
      </c>
      <c r="B306" s="43">
        <v>44359</v>
      </c>
      <c r="C306" s="16" t="s">
        <v>97</v>
      </c>
      <c r="D306" s="16">
        <v>9</v>
      </c>
      <c r="E306" s="12">
        <v>2</v>
      </c>
      <c r="F306" s="13">
        <v>4.5</v>
      </c>
      <c r="G306" s="11">
        <v>7.3</v>
      </c>
      <c r="H306" s="14">
        <v>12</v>
      </c>
      <c r="K306" s="15">
        <v>0.52143776786186702</v>
      </c>
      <c r="L306" s="15">
        <v>6.2572532143424047</v>
      </c>
      <c r="M306" s="16">
        <v>3.5</v>
      </c>
      <c r="N306" s="17" t="s">
        <v>166</v>
      </c>
      <c r="AC306" s="1" t="str" cm="1">
        <f t="array" ref="AC306">INDEX('[1]Field Info_2021'!$P:$P, MATCH(1, ($C306='[1]Field Info_2021'!$B:$B) * ($A306='[1]Field Info_2021'!$A:$A), 0))</f>
        <v>Corn</v>
      </c>
      <c r="AG306" s="1" t="s">
        <v>167</v>
      </c>
      <c r="AH306" s="18" t="s">
        <v>61</v>
      </c>
      <c r="AR306" t="s">
        <v>65</v>
      </c>
      <c r="AS306" t="s">
        <v>65</v>
      </c>
      <c r="AT306" t="s">
        <v>65</v>
      </c>
      <c r="AU306" s="1" t="str" cm="1">
        <f t="array" ref="AU306">INDEX('[1]Field Info_2021'!$AE:$AE, MATCH(1, ($C306='[1]Field Info_2021'!$B:$B) * ($A306='[1]Field Info_2021'!$A:$A), 0))</f>
        <v>Clay</v>
      </c>
      <c r="AV306" s="1" t="s">
        <v>110</v>
      </c>
      <c r="AX306">
        <v>2021</v>
      </c>
      <c r="AY306">
        <f t="shared" si="3"/>
        <v>6</v>
      </c>
    </row>
    <row r="307" spans="1:51" customFormat="1" ht="15.75" x14ac:dyDescent="0.25">
      <c r="A307" s="12">
        <v>23</v>
      </c>
      <c r="B307" s="43">
        <v>44462</v>
      </c>
      <c r="C307" s="16" t="s">
        <v>97</v>
      </c>
      <c r="D307" s="16">
        <v>0.25</v>
      </c>
      <c r="E307" s="12">
        <v>20</v>
      </c>
      <c r="F307" s="13">
        <v>1.2500000000000001E-2</v>
      </c>
      <c r="G307" s="42">
        <v>2.33</v>
      </c>
      <c r="H307" s="14">
        <v>12</v>
      </c>
      <c r="K307" s="15">
        <v>4.6230974091253813E-4</v>
      </c>
      <c r="L307" s="15">
        <v>5.5477168909504578E-3</v>
      </c>
      <c r="M307" s="16">
        <v>4</v>
      </c>
      <c r="N307" s="17"/>
      <c r="AC307" s="1" t="str" cm="1">
        <f t="array" ref="AC307">INDEX('[1]Field Info_2021'!$P:$P, MATCH(1, ($C307='[1]Field Info_2021'!$B:$B) * ($A307='[1]Field Info_2021'!$A:$A), 0))</f>
        <v>Corn</v>
      </c>
      <c r="AG307" s="1" t="s">
        <v>167</v>
      </c>
      <c r="AH307" s="18" t="s">
        <v>61</v>
      </c>
      <c r="AR307" t="s">
        <v>65</v>
      </c>
      <c r="AS307" t="s">
        <v>65</v>
      </c>
      <c r="AT307" t="s">
        <v>65</v>
      </c>
      <c r="AU307" s="1" t="str" cm="1">
        <f t="array" ref="AU307">INDEX('[1]Field Info_2021'!$AE:$AE, MATCH(1, ($C307='[1]Field Info_2021'!$B:$B) * ($A307='[1]Field Info_2021'!$A:$A), 0))</f>
        <v>Clay</v>
      </c>
      <c r="AV307" s="1" t="str" cm="1">
        <f t="array" ref="AV307">INDEX('[1]Field Info_2021'!$AE:$AE, MATCH(1, ($C307='[1]Field Info_2021'!$B:$B) * ($A307='[1]Field Info_2021'!$A:$A), 0))</f>
        <v>Clay</v>
      </c>
      <c r="AX307">
        <v>2021</v>
      </c>
      <c r="AY307">
        <f t="shared" si="3"/>
        <v>9</v>
      </c>
    </row>
    <row r="308" spans="1:51" customFormat="1" ht="15.75" x14ac:dyDescent="0.25">
      <c r="A308" s="12">
        <v>23</v>
      </c>
      <c r="B308" s="43">
        <v>44516</v>
      </c>
      <c r="C308" s="16" t="s">
        <v>97</v>
      </c>
      <c r="D308" s="16">
        <v>0.25</v>
      </c>
      <c r="E308" s="12">
        <v>5</v>
      </c>
      <c r="F308" s="13">
        <v>0.05</v>
      </c>
      <c r="G308" s="42">
        <v>4.5</v>
      </c>
      <c r="H308" s="14">
        <v>12</v>
      </c>
      <c r="K308" s="15">
        <v>3.5714915606977191E-3</v>
      </c>
      <c r="L308" s="15">
        <v>4.2857898728372631E-2</v>
      </c>
      <c r="M308" s="16" t="s">
        <v>103</v>
      </c>
      <c r="N308" s="17"/>
      <c r="AC308" s="1" t="str" cm="1">
        <f t="array" ref="AC308">INDEX('[1]Field Info_2021'!$P:$P, MATCH(1, ($C308='[1]Field Info_2021'!$B:$B) * ($A308='[1]Field Info_2021'!$A:$A), 0))</f>
        <v>Corn</v>
      </c>
      <c r="AG308" s="1" t="s">
        <v>167</v>
      </c>
      <c r="AH308" s="18" t="s">
        <v>61</v>
      </c>
      <c r="AR308" t="s">
        <v>65</v>
      </c>
      <c r="AS308" t="s">
        <v>65</v>
      </c>
      <c r="AT308" t="s">
        <v>65</v>
      </c>
      <c r="AU308" s="1" t="str" cm="1">
        <f t="array" ref="AU308">INDEX('[1]Field Info_2021'!$AE:$AE, MATCH(1, ($C308='[1]Field Info_2021'!$B:$B) * ($A308='[1]Field Info_2021'!$A:$A), 0))</f>
        <v>Clay</v>
      </c>
      <c r="AV308" s="1" t="str" cm="1">
        <f t="array" ref="AV308">INDEX('[1]Field Info_2021'!$AE:$AE, MATCH(1, ($C308='[1]Field Info_2021'!$B:$B) * ($A308='[1]Field Info_2021'!$A:$A), 0))</f>
        <v>Clay</v>
      </c>
      <c r="AX308">
        <v>2021</v>
      </c>
      <c r="AY308">
        <f t="shared" si="3"/>
        <v>11</v>
      </c>
    </row>
    <row r="309" spans="1:51" customFormat="1" ht="15.75" x14ac:dyDescent="0.25">
      <c r="A309" s="12">
        <v>23</v>
      </c>
      <c r="B309" s="43">
        <v>44281</v>
      </c>
      <c r="C309" s="16" t="s">
        <v>98</v>
      </c>
      <c r="D309" s="16">
        <v>2</v>
      </c>
      <c r="E309" s="12">
        <v>7</v>
      </c>
      <c r="F309" s="13">
        <v>0.2857142857142857</v>
      </c>
      <c r="G309" s="11">
        <v>9.91</v>
      </c>
      <c r="H309" s="14">
        <v>8</v>
      </c>
      <c r="K309" s="15">
        <v>6.7416154983836948E-2</v>
      </c>
      <c r="L309" s="15">
        <v>0.53932923987069559</v>
      </c>
      <c r="M309" s="16">
        <v>0.75</v>
      </c>
      <c r="N309" s="17"/>
      <c r="AC309" s="1" t="str" cm="1">
        <f t="array" ref="AC309">INDEX('[1]Field Info_2021'!$P:$P, MATCH(1, ($C309='[1]Field Info_2021'!$B:$B) * ($A309='[1]Field Info_2021'!$A:$A), 0))</f>
        <v>Corn</v>
      </c>
      <c r="AG309" s="1" t="s">
        <v>168</v>
      </c>
      <c r="AH309" s="18" t="s">
        <v>61</v>
      </c>
      <c r="AR309" t="s">
        <v>65</v>
      </c>
      <c r="AS309" t="s">
        <v>65</v>
      </c>
      <c r="AT309" t="s">
        <v>65</v>
      </c>
      <c r="AU309" s="1" t="str" cm="1">
        <f t="array" ref="AU309">INDEX('[1]Field Info_2021'!$AE:$AE, MATCH(1, ($C309='[1]Field Info_2021'!$B:$B) * ($A309='[1]Field Info_2021'!$A:$A), 0))</f>
        <v>Clay</v>
      </c>
      <c r="AV309" s="1" t="str" cm="1">
        <f t="array" ref="AV309">INDEX('[1]Field Info_2021'!$AE:$AE, MATCH(1, ($C309='[1]Field Info_2021'!$B:$B) * ($A309='[1]Field Info_2021'!$A:$A), 0))</f>
        <v>Clay</v>
      </c>
      <c r="AX309">
        <v>2021</v>
      </c>
      <c r="AY309">
        <f t="shared" si="3"/>
        <v>3</v>
      </c>
    </row>
    <row r="310" spans="1:51" customFormat="1" ht="15.75" x14ac:dyDescent="0.25">
      <c r="A310" s="12">
        <v>23</v>
      </c>
      <c r="B310" s="43">
        <v>44350</v>
      </c>
      <c r="C310" s="16" t="s">
        <v>98</v>
      </c>
      <c r="D310" s="16">
        <v>4</v>
      </c>
      <c r="E310" s="12">
        <v>10</v>
      </c>
      <c r="F310" s="13">
        <v>0.4</v>
      </c>
      <c r="G310" s="11">
        <v>8.2899999999999991</v>
      </c>
      <c r="H310" s="14">
        <v>8</v>
      </c>
      <c r="K310" s="15">
        <v>7.8953773435157582E-2</v>
      </c>
      <c r="L310" s="15">
        <v>0.63163018748126065</v>
      </c>
      <c r="M310" s="16">
        <v>1</v>
      </c>
      <c r="N310" s="17"/>
      <c r="AC310" s="1" t="str" cm="1">
        <f t="array" ref="AC310">INDEX('[1]Field Info_2021'!$P:$P, MATCH(1, ($C310='[1]Field Info_2021'!$B:$B) * ($A310='[1]Field Info_2021'!$A:$A), 0))</f>
        <v>Corn</v>
      </c>
      <c r="AG310" s="1" t="s">
        <v>168</v>
      </c>
      <c r="AH310" s="18" t="s">
        <v>61</v>
      </c>
      <c r="AR310" t="s">
        <v>65</v>
      </c>
      <c r="AS310" t="s">
        <v>65</v>
      </c>
      <c r="AT310" t="s">
        <v>65</v>
      </c>
      <c r="AU310" s="1" t="str" cm="1">
        <f t="array" ref="AU310">INDEX('[1]Field Info_2021'!$AE:$AE, MATCH(1, ($C310='[1]Field Info_2021'!$B:$B) * ($A310='[1]Field Info_2021'!$A:$A), 0))</f>
        <v>Clay</v>
      </c>
      <c r="AV310" s="1" t="s">
        <v>110</v>
      </c>
      <c r="AX310">
        <v>2021</v>
      </c>
      <c r="AY310">
        <f t="shared" si="3"/>
        <v>6</v>
      </c>
    </row>
    <row r="311" spans="1:51" customFormat="1" ht="15.75" x14ac:dyDescent="0.25">
      <c r="A311" s="12">
        <v>23</v>
      </c>
      <c r="B311" s="43">
        <v>44359</v>
      </c>
      <c r="C311" s="16" t="s">
        <v>98</v>
      </c>
      <c r="D311" s="16">
        <v>4</v>
      </c>
      <c r="E311" s="12">
        <v>5</v>
      </c>
      <c r="F311" s="13">
        <v>0.8</v>
      </c>
      <c r="G311" s="11">
        <v>8.75</v>
      </c>
      <c r="H311" s="14">
        <v>8</v>
      </c>
      <c r="K311" s="15">
        <v>0.16666960616589357</v>
      </c>
      <c r="L311" s="15">
        <v>1.3333568493271486</v>
      </c>
      <c r="M311" s="16">
        <v>3.5</v>
      </c>
      <c r="N311" s="17" t="s">
        <v>169</v>
      </c>
      <c r="AC311" s="1" t="str" cm="1">
        <f t="array" ref="AC311">INDEX('[1]Field Info_2021'!$P:$P, MATCH(1, ($C311='[1]Field Info_2021'!$B:$B) * ($A311='[1]Field Info_2021'!$A:$A), 0))</f>
        <v>Corn</v>
      </c>
      <c r="AG311" s="1" t="s">
        <v>168</v>
      </c>
      <c r="AH311" s="18" t="s">
        <v>61</v>
      </c>
      <c r="AR311" t="s">
        <v>65</v>
      </c>
      <c r="AS311" t="s">
        <v>65</v>
      </c>
      <c r="AT311" t="s">
        <v>65</v>
      </c>
      <c r="AU311" s="1" t="str" cm="1">
        <f t="array" ref="AU311">INDEX('[1]Field Info_2021'!$AE:$AE, MATCH(1, ($C311='[1]Field Info_2021'!$B:$B) * ($A311='[1]Field Info_2021'!$A:$A), 0))</f>
        <v>Clay</v>
      </c>
      <c r="AV311" s="1" t="s">
        <v>110</v>
      </c>
      <c r="AX311">
        <v>2021</v>
      </c>
      <c r="AY311">
        <f t="shared" si="3"/>
        <v>6</v>
      </c>
    </row>
    <row r="312" spans="1:51" customFormat="1" ht="15.75" x14ac:dyDescent="0.25">
      <c r="A312" s="12">
        <v>23</v>
      </c>
      <c r="B312" s="43">
        <v>44462</v>
      </c>
      <c r="C312" s="16" t="s">
        <v>98</v>
      </c>
      <c r="D312" s="16">
        <v>0.25</v>
      </c>
      <c r="E312" s="12">
        <v>4</v>
      </c>
      <c r="F312" s="13">
        <v>6.25E-2</v>
      </c>
      <c r="G312" s="42">
        <v>2.5299999999999998</v>
      </c>
      <c r="H312" s="14">
        <v>8</v>
      </c>
      <c r="K312" s="15">
        <v>3.7649473535688455E-3</v>
      </c>
      <c r="L312" s="15">
        <v>3.0119578828550764E-2</v>
      </c>
      <c r="M312" s="16">
        <v>4</v>
      </c>
      <c r="N312" s="17"/>
      <c r="AC312" s="1" t="str" cm="1">
        <f t="array" ref="AC312">INDEX('[1]Field Info_2021'!$P:$P, MATCH(1, ($C312='[1]Field Info_2021'!$B:$B) * ($A312='[1]Field Info_2021'!$A:$A), 0))</f>
        <v>Corn</v>
      </c>
      <c r="AG312" s="1" t="s">
        <v>168</v>
      </c>
      <c r="AH312" s="18" t="s">
        <v>61</v>
      </c>
      <c r="AR312" t="s">
        <v>65</v>
      </c>
      <c r="AS312" t="s">
        <v>65</v>
      </c>
      <c r="AT312" t="s">
        <v>65</v>
      </c>
      <c r="AU312" s="1" t="str" cm="1">
        <f t="array" ref="AU312">INDEX('[1]Field Info_2021'!$AE:$AE, MATCH(1, ($C312='[1]Field Info_2021'!$B:$B) * ($A312='[1]Field Info_2021'!$A:$A), 0))</f>
        <v>Clay</v>
      </c>
      <c r="AV312" s="1" t="str" cm="1">
        <f t="array" ref="AV312">INDEX('[1]Field Info_2021'!$AE:$AE, MATCH(1, ($C312='[1]Field Info_2021'!$B:$B) * ($A312='[1]Field Info_2021'!$A:$A), 0))</f>
        <v>Clay</v>
      </c>
      <c r="AX312">
        <v>2021</v>
      </c>
      <c r="AY312">
        <f t="shared" si="3"/>
        <v>9</v>
      </c>
    </row>
    <row r="313" spans="1:51" customFormat="1" ht="15.75" x14ac:dyDescent="0.25">
      <c r="A313" s="12">
        <v>24</v>
      </c>
      <c r="B313" s="43">
        <v>44311</v>
      </c>
      <c r="C313" s="16" t="s">
        <v>170</v>
      </c>
      <c r="D313" s="16">
        <v>3.7</v>
      </c>
      <c r="E313" s="12">
        <v>30</v>
      </c>
      <c r="F313" s="13">
        <v>0.12333333333333334</v>
      </c>
      <c r="G313" s="11">
        <v>2.09</v>
      </c>
      <c r="H313" s="14">
        <v>5</v>
      </c>
      <c r="I313" s="14">
        <v>86400</v>
      </c>
      <c r="J313" s="18">
        <v>453592</v>
      </c>
      <c r="K313" s="15">
        <v>9.8198557293779423E-3</v>
      </c>
      <c r="L313" s="15">
        <v>4.9099278646889712E-2</v>
      </c>
      <c r="M313" s="16">
        <v>0.5</v>
      </c>
      <c r="N313" s="17"/>
      <c r="AC313" s="1" t="str" cm="1">
        <f t="array" ref="AC313">INDEX('[1]Field Info_2021'!$P:$P, MATCH(1, ($C313='[1]Field Info_2021'!$B:$B) * ($A313='[1]Field Info_2021'!$A:$A), 0))</f>
        <v>Corn</v>
      </c>
      <c r="AG313" s="1" t="s">
        <v>137</v>
      </c>
      <c r="AH313" s="18" t="s">
        <v>61</v>
      </c>
      <c r="AR313" t="s">
        <v>65</v>
      </c>
      <c r="AS313" t="s">
        <v>65</v>
      </c>
      <c r="AT313" t="s">
        <v>65</v>
      </c>
      <c r="AU313" s="1" t="s">
        <v>171</v>
      </c>
      <c r="AV313" t="s">
        <v>66</v>
      </c>
      <c r="AX313">
        <v>2021</v>
      </c>
      <c r="AY313">
        <f t="shared" si="3"/>
        <v>4</v>
      </c>
    </row>
    <row r="314" spans="1:51" customFormat="1" ht="15.75" x14ac:dyDescent="0.25">
      <c r="A314" s="12">
        <v>24</v>
      </c>
      <c r="B314" s="43">
        <v>44346</v>
      </c>
      <c r="C314" s="16" t="s">
        <v>170</v>
      </c>
      <c r="D314" s="16">
        <v>8</v>
      </c>
      <c r="E314" s="12">
        <v>15</v>
      </c>
      <c r="F314" s="13">
        <v>0.53333333333333333</v>
      </c>
      <c r="G314" s="11">
        <v>2.56</v>
      </c>
      <c r="H314" s="14">
        <v>5</v>
      </c>
      <c r="K314" s="15">
        <v>5.2013615760419053E-2</v>
      </c>
      <c r="L314" s="15">
        <v>0.26006807880209526</v>
      </c>
      <c r="M314" s="16">
        <v>1.2</v>
      </c>
      <c r="N314" s="17"/>
      <c r="AC314" s="1" t="str" cm="1">
        <f t="array" ref="AC314">INDEX('[1]Field Info_2021'!$P:$P, MATCH(1, ($C314='[1]Field Info_2021'!$B:$B) * ($A314='[1]Field Info_2021'!$A:$A), 0))</f>
        <v>Corn</v>
      </c>
      <c r="AG314" s="1" t="s">
        <v>137</v>
      </c>
      <c r="AH314" s="18" t="s">
        <v>61</v>
      </c>
      <c r="AR314" t="s">
        <v>65</v>
      </c>
      <c r="AS314" t="s">
        <v>65</v>
      </c>
      <c r="AT314" t="s">
        <v>65</v>
      </c>
      <c r="AU314" s="1" t="s">
        <v>171</v>
      </c>
      <c r="AV314" t="s">
        <v>66</v>
      </c>
      <c r="AX314">
        <v>2021</v>
      </c>
      <c r="AY314">
        <f t="shared" si="3"/>
        <v>5</v>
      </c>
    </row>
    <row r="315" spans="1:51" customFormat="1" ht="15.75" x14ac:dyDescent="0.25">
      <c r="A315" s="12">
        <v>24</v>
      </c>
      <c r="B315" s="43">
        <v>44350</v>
      </c>
      <c r="C315" s="16" t="s">
        <v>170</v>
      </c>
      <c r="D315" s="16">
        <v>6.1</v>
      </c>
      <c r="E315" s="12">
        <v>3</v>
      </c>
      <c r="F315" s="13">
        <v>2.0333333333333332</v>
      </c>
      <c r="G315" s="11">
        <v>5.48</v>
      </c>
      <c r="H315" s="14">
        <v>5</v>
      </c>
      <c r="K315" s="15">
        <v>0.42449002627912313</v>
      </c>
      <c r="L315" s="15">
        <v>2.1224501313956154</v>
      </c>
      <c r="M315" s="16">
        <v>3</v>
      </c>
      <c r="N315" s="17"/>
      <c r="AC315" s="1" t="str" cm="1">
        <f t="array" ref="AC315">INDEX('[1]Field Info_2021'!$P:$P, MATCH(1, ($C315='[1]Field Info_2021'!$B:$B) * ($A315='[1]Field Info_2021'!$A:$A), 0))</f>
        <v>Corn</v>
      </c>
      <c r="AG315" s="1" t="s">
        <v>137</v>
      </c>
      <c r="AH315" s="18" t="s">
        <v>61</v>
      </c>
      <c r="AR315" t="s">
        <v>65</v>
      </c>
      <c r="AS315" t="s">
        <v>65</v>
      </c>
      <c r="AT315" t="s">
        <v>65</v>
      </c>
      <c r="AU315" s="1" t="s">
        <v>171</v>
      </c>
      <c r="AV315" t="s">
        <v>66</v>
      </c>
      <c r="AX315">
        <v>2021</v>
      </c>
      <c r="AY315">
        <f t="shared" si="3"/>
        <v>6</v>
      </c>
    </row>
    <row r="316" spans="1:51" customFormat="1" ht="15.75" x14ac:dyDescent="0.25">
      <c r="A316" s="12">
        <v>24</v>
      </c>
      <c r="B316" s="43">
        <v>44374</v>
      </c>
      <c r="C316" s="16" t="s">
        <v>170</v>
      </c>
      <c r="D316" s="16">
        <v>2.5</v>
      </c>
      <c r="E316" s="12">
        <v>15</v>
      </c>
      <c r="F316" s="13">
        <v>0.16666666666666666</v>
      </c>
      <c r="G316" s="11">
        <v>4.07</v>
      </c>
      <c r="H316" s="14">
        <v>5</v>
      </c>
      <c r="K316" s="15">
        <v>2.5841725603626166E-2</v>
      </c>
      <c r="L316" s="15">
        <v>0.12920862801813082</v>
      </c>
      <c r="M316" s="16">
        <v>0</v>
      </c>
      <c r="N316" s="17"/>
      <c r="AC316" s="1" t="str" cm="1">
        <f t="array" ref="AC316">INDEX('[1]Field Info_2021'!$P:$P, MATCH(1, ($C316='[1]Field Info_2021'!$B:$B) * ($A316='[1]Field Info_2021'!$A:$A), 0))</f>
        <v>Corn</v>
      </c>
      <c r="AG316" s="1" t="s">
        <v>137</v>
      </c>
      <c r="AH316" s="18" t="s">
        <v>61</v>
      </c>
      <c r="AR316" t="s">
        <v>65</v>
      </c>
      <c r="AS316" t="s">
        <v>65</v>
      </c>
      <c r="AT316" t="s">
        <v>65</v>
      </c>
      <c r="AU316" s="1" t="s">
        <v>171</v>
      </c>
      <c r="AV316" t="s">
        <v>66</v>
      </c>
      <c r="AX316">
        <v>2021</v>
      </c>
      <c r="AY316">
        <f t="shared" si="3"/>
        <v>6</v>
      </c>
    </row>
    <row r="317" spans="1:51" customFormat="1" ht="15.75" x14ac:dyDescent="0.25">
      <c r="A317" s="12">
        <v>24</v>
      </c>
      <c r="B317" s="43">
        <v>44311</v>
      </c>
      <c r="C317" s="16" t="s">
        <v>172</v>
      </c>
      <c r="D317" s="16">
        <v>11.5</v>
      </c>
      <c r="E317" s="12">
        <v>30</v>
      </c>
      <c r="F317" s="13">
        <v>0.38333333333333336</v>
      </c>
      <c r="G317" s="11">
        <v>3.39</v>
      </c>
      <c r="H317" s="14">
        <v>35.5</v>
      </c>
      <c r="K317" s="15">
        <v>6.9726246507067595E-3</v>
      </c>
      <c r="L317" s="15">
        <v>0.24752817510008995</v>
      </c>
      <c r="M317" s="16">
        <v>1.5</v>
      </c>
      <c r="N317" s="17"/>
      <c r="AC317" s="1" t="str" cm="1">
        <f t="array" ref="AC317">INDEX('[1]Field Info_2021'!$P:$P, MATCH(1, ($C317='[1]Field Info_2021'!$B:$B) * ($A317='[1]Field Info_2021'!$A:$A), 0))</f>
        <v>Corn</v>
      </c>
      <c r="AG317" s="1" t="s">
        <v>137</v>
      </c>
      <c r="AH317" s="18" t="s">
        <v>61</v>
      </c>
      <c r="AR317" t="s">
        <v>65</v>
      </c>
      <c r="AS317" t="s">
        <v>65</v>
      </c>
      <c r="AT317" t="s">
        <v>65</v>
      </c>
      <c r="AU317" s="1" t="s">
        <v>171</v>
      </c>
      <c r="AV317" t="s">
        <v>66</v>
      </c>
      <c r="AX317">
        <v>2021</v>
      </c>
      <c r="AY317">
        <f t="shared" si="3"/>
        <v>4</v>
      </c>
    </row>
    <row r="318" spans="1:51" customFormat="1" ht="15.75" x14ac:dyDescent="0.25">
      <c r="A318" s="12">
        <v>24</v>
      </c>
      <c r="B318" s="43">
        <v>44350</v>
      </c>
      <c r="C318" s="16" t="s">
        <v>172</v>
      </c>
      <c r="D318" s="16">
        <v>7</v>
      </c>
      <c r="E318" s="12">
        <v>10</v>
      </c>
      <c r="F318" s="13">
        <v>0.7</v>
      </c>
      <c r="G318" s="11">
        <v>2.5099999999999998</v>
      </c>
      <c r="H318" s="14">
        <v>35.5</v>
      </c>
      <c r="K318" s="15">
        <v>9.4273963149609646E-3</v>
      </c>
      <c r="L318" s="15">
        <v>0.33467256918111427</v>
      </c>
      <c r="M318" s="16">
        <v>3</v>
      </c>
      <c r="N318" s="17"/>
      <c r="AC318" s="1" t="str" cm="1">
        <f t="array" ref="AC318">INDEX('[1]Field Info_2021'!$P:$P, MATCH(1, ($C318='[1]Field Info_2021'!$B:$B) * ($A318='[1]Field Info_2021'!$A:$A), 0))</f>
        <v>Corn</v>
      </c>
      <c r="AG318" s="1" t="s">
        <v>137</v>
      </c>
      <c r="AH318" s="18" t="s">
        <v>61</v>
      </c>
      <c r="AR318" t="s">
        <v>65</v>
      </c>
      <c r="AS318" t="s">
        <v>65</v>
      </c>
      <c r="AT318" t="s">
        <v>65</v>
      </c>
      <c r="AU318" s="1" t="s">
        <v>171</v>
      </c>
      <c r="AV318" t="s">
        <v>66</v>
      </c>
      <c r="AX318">
        <v>2021</v>
      </c>
      <c r="AY318">
        <f t="shared" si="3"/>
        <v>6</v>
      </c>
    </row>
    <row r="319" spans="1:51" customFormat="1" ht="15.75" x14ac:dyDescent="0.25">
      <c r="A319" s="12">
        <v>24</v>
      </c>
      <c r="B319" s="43">
        <v>44374</v>
      </c>
      <c r="C319" s="16" t="s">
        <v>172</v>
      </c>
      <c r="D319" s="16">
        <v>3</v>
      </c>
      <c r="E319" s="12">
        <v>15</v>
      </c>
      <c r="F319" s="13">
        <v>0.2</v>
      </c>
      <c r="G319" s="11">
        <v>4.05</v>
      </c>
      <c r="H319" s="14">
        <v>35.5</v>
      </c>
      <c r="K319" s="15">
        <v>4.3461531104828591E-3</v>
      </c>
      <c r="L319" s="15">
        <v>0.15428843542214149</v>
      </c>
      <c r="M319" s="16">
        <v>0</v>
      </c>
      <c r="N319" s="17"/>
      <c r="AC319" s="1" t="str" cm="1">
        <f t="array" ref="AC319">INDEX('[1]Field Info_2021'!$P:$P, MATCH(1, ($C319='[1]Field Info_2021'!$B:$B) * ($A319='[1]Field Info_2021'!$A:$A), 0))</f>
        <v>Corn</v>
      </c>
      <c r="AG319" s="1" t="s">
        <v>137</v>
      </c>
      <c r="AH319" s="18" t="s">
        <v>61</v>
      </c>
      <c r="AR319" t="s">
        <v>65</v>
      </c>
      <c r="AS319" t="s">
        <v>65</v>
      </c>
      <c r="AT319" t="s">
        <v>65</v>
      </c>
      <c r="AU319" s="1" t="s">
        <v>171</v>
      </c>
      <c r="AV319" t="s">
        <v>66</v>
      </c>
      <c r="AX319">
        <v>2021</v>
      </c>
      <c r="AY319">
        <f t="shared" si="3"/>
        <v>6</v>
      </c>
    </row>
    <row r="320" spans="1:51" customFormat="1" ht="15.75" x14ac:dyDescent="0.25">
      <c r="A320" s="12">
        <v>24</v>
      </c>
      <c r="B320" s="43">
        <v>44311</v>
      </c>
      <c r="C320" s="16" t="s">
        <v>170</v>
      </c>
      <c r="D320" s="16">
        <v>3.7</v>
      </c>
      <c r="E320" s="12">
        <v>30</v>
      </c>
      <c r="F320" s="13">
        <v>0.12333333333333334</v>
      </c>
      <c r="G320" s="11">
        <v>2.09</v>
      </c>
      <c r="H320" s="14">
        <v>5</v>
      </c>
      <c r="K320" s="15">
        <v>9.8198557293779423E-3</v>
      </c>
      <c r="L320" s="15">
        <v>4.9099278646889712E-2</v>
      </c>
      <c r="M320" s="16">
        <v>0.5</v>
      </c>
      <c r="N320" s="17" t="s">
        <v>173</v>
      </c>
      <c r="AC320" s="1" t="str" cm="1">
        <f t="array" ref="AC320">INDEX('[1]Field Info_2021'!$P:$P, MATCH(1, ($C320='[1]Field Info_2021'!$B:$B) * ($A320='[1]Field Info_2021'!$A:$A), 0))</f>
        <v>Corn</v>
      </c>
      <c r="AG320" s="1" t="s">
        <v>137</v>
      </c>
      <c r="AH320" s="18" t="s">
        <v>61</v>
      </c>
      <c r="AR320" t="s">
        <v>65</v>
      </c>
      <c r="AS320" t="s">
        <v>65</v>
      </c>
      <c r="AT320" t="s">
        <v>65</v>
      </c>
      <c r="AU320" s="1" t="s">
        <v>171</v>
      </c>
      <c r="AV320" t="s">
        <v>66</v>
      </c>
      <c r="AX320">
        <v>2021</v>
      </c>
      <c r="AY320">
        <f t="shared" si="3"/>
        <v>4</v>
      </c>
    </row>
    <row r="321" spans="1:51" customFormat="1" ht="15.75" x14ac:dyDescent="0.25">
      <c r="A321" s="12">
        <v>24</v>
      </c>
      <c r="B321" s="43">
        <v>44346</v>
      </c>
      <c r="C321" s="16" t="s">
        <v>170</v>
      </c>
      <c r="D321" s="16">
        <v>8</v>
      </c>
      <c r="E321" s="12">
        <v>15</v>
      </c>
      <c r="F321" s="13">
        <v>0.53333333333333333</v>
      </c>
      <c r="G321" s="11">
        <v>2.56</v>
      </c>
      <c r="H321" s="14">
        <v>5</v>
      </c>
      <c r="K321" s="15">
        <v>5.2013615760419053E-2</v>
      </c>
      <c r="L321" s="15">
        <v>0.26006807880209526</v>
      </c>
      <c r="M321" s="16">
        <v>1.2</v>
      </c>
      <c r="N321" s="17" t="s">
        <v>174</v>
      </c>
      <c r="AC321" s="1" t="str" cm="1">
        <f t="array" ref="AC321">INDEX('[1]Field Info_2021'!$P:$P, MATCH(1, ($C321='[1]Field Info_2021'!$B:$B) * ($A321='[1]Field Info_2021'!$A:$A), 0))</f>
        <v>Corn</v>
      </c>
      <c r="AG321" s="1" t="s">
        <v>137</v>
      </c>
      <c r="AH321" s="18" t="s">
        <v>61</v>
      </c>
      <c r="AR321" t="s">
        <v>65</v>
      </c>
      <c r="AS321" t="s">
        <v>65</v>
      </c>
      <c r="AT321" t="s">
        <v>65</v>
      </c>
      <c r="AU321" s="1" t="s">
        <v>171</v>
      </c>
      <c r="AV321" t="s">
        <v>66</v>
      </c>
      <c r="AX321">
        <v>2021</v>
      </c>
      <c r="AY321">
        <f t="shared" si="3"/>
        <v>5</v>
      </c>
    </row>
    <row r="322" spans="1:51" customFormat="1" ht="15.75" x14ac:dyDescent="0.25">
      <c r="A322" s="12">
        <v>24</v>
      </c>
      <c r="B322" s="43">
        <v>44350</v>
      </c>
      <c r="C322" s="16" t="s">
        <v>170</v>
      </c>
      <c r="D322" s="16">
        <v>6.1</v>
      </c>
      <c r="E322" s="12">
        <v>3</v>
      </c>
      <c r="F322" s="13">
        <v>2.0333333333333332</v>
      </c>
      <c r="G322" s="11">
        <v>5.48</v>
      </c>
      <c r="H322" s="14">
        <v>5</v>
      </c>
      <c r="K322" s="15">
        <v>0.42449002627912313</v>
      </c>
      <c r="L322" s="15">
        <v>2.1224501313956154</v>
      </c>
      <c r="M322" s="16">
        <v>3</v>
      </c>
      <c r="N322" s="17" t="s">
        <v>175</v>
      </c>
      <c r="AC322" s="1" t="str" cm="1">
        <f t="array" ref="AC322">INDEX('[1]Field Info_2021'!$P:$P, MATCH(1, ($C322='[1]Field Info_2021'!$B:$B) * ($A322='[1]Field Info_2021'!$A:$A), 0))</f>
        <v>Corn</v>
      </c>
      <c r="AG322" s="1" t="s">
        <v>137</v>
      </c>
      <c r="AH322" s="18" t="s">
        <v>61</v>
      </c>
      <c r="AR322" t="s">
        <v>65</v>
      </c>
      <c r="AS322" t="s">
        <v>65</v>
      </c>
      <c r="AT322" t="s">
        <v>65</v>
      </c>
      <c r="AU322" s="1" t="s">
        <v>171</v>
      </c>
      <c r="AV322" t="s">
        <v>66</v>
      </c>
      <c r="AX322">
        <v>2021</v>
      </c>
      <c r="AY322">
        <f t="shared" si="3"/>
        <v>6</v>
      </c>
    </row>
    <row r="323" spans="1:51" customFormat="1" ht="15.75" x14ac:dyDescent="0.25">
      <c r="A323" s="12">
        <v>24</v>
      </c>
      <c r="B323" s="43">
        <v>44374</v>
      </c>
      <c r="C323" s="16" t="s">
        <v>170</v>
      </c>
      <c r="D323" s="16">
        <v>2.5</v>
      </c>
      <c r="E323" s="12">
        <v>15</v>
      </c>
      <c r="F323" s="13">
        <v>0.16666666666666666</v>
      </c>
      <c r="G323" s="11">
        <v>4.07</v>
      </c>
      <c r="H323" s="14">
        <v>5</v>
      </c>
      <c r="K323" s="15">
        <v>2.5841725603626166E-2</v>
      </c>
      <c r="L323" s="15">
        <v>0.12920862801813082</v>
      </c>
      <c r="M323" s="16">
        <v>0</v>
      </c>
      <c r="N323" s="17" t="s">
        <v>176</v>
      </c>
      <c r="AC323" s="1" t="str" cm="1">
        <f t="array" ref="AC323">INDEX('[1]Field Info_2021'!$P:$P, MATCH(1, ($C323='[1]Field Info_2021'!$B:$B) * ($A323='[1]Field Info_2021'!$A:$A), 0))</f>
        <v>Corn</v>
      </c>
      <c r="AG323" s="1" t="s">
        <v>137</v>
      </c>
      <c r="AH323" s="18" t="s">
        <v>61</v>
      </c>
      <c r="AR323" t="s">
        <v>65</v>
      </c>
      <c r="AS323" t="s">
        <v>65</v>
      </c>
      <c r="AT323" t="s">
        <v>65</v>
      </c>
      <c r="AU323" s="1" t="s">
        <v>171</v>
      </c>
      <c r="AV323" t="s">
        <v>66</v>
      </c>
      <c r="AX323">
        <v>2021</v>
      </c>
      <c r="AY323">
        <f t="shared" si="3"/>
        <v>6</v>
      </c>
    </row>
    <row r="324" spans="1:51" customFormat="1" ht="15.75" x14ac:dyDescent="0.25">
      <c r="A324" s="12">
        <v>24</v>
      </c>
      <c r="B324" s="43">
        <v>44441</v>
      </c>
      <c r="C324" s="16" t="s">
        <v>170</v>
      </c>
      <c r="D324" s="16">
        <v>0.13200000000000001</v>
      </c>
      <c r="E324" s="12">
        <v>120</v>
      </c>
      <c r="F324" s="13">
        <v>1.1000000000000001E-3</v>
      </c>
      <c r="G324" s="42">
        <v>0.629</v>
      </c>
      <c r="H324" s="14">
        <v>5</v>
      </c>
      <c r="K324" s="15">
        <v>2.6358560115698693E-5</v>
      </c>
      <c r="L324" s="15">
        <v>1.3179280057849346E-4</v>
      </c>
      <c r="M324" s="16">
        <v>2.4</v>
      </c>
      <c r="N324" s="17"/>
      <c r="AC324" s="1" t="str" cm="1">
        <f t="array" ref="AC324">INDEX('[1]Field Info_2021'!$P:$P, MATCH(1, ($C324='[1]Field Info_2021'!$B:$B) * ($A324='[1]Field Info_2021'!$A:$A), 0))</f>
        <v>Corn</v>
      </c>
      <c r="AG324" s="1" t="s">
        <v>137</v>
      </c>
      <c r="AH324" s="18" t="s">
        <v>61</v>
      </c>
      <c r="AR324" t="s">
        <v>65</v>
      </c>
      <c r="AS324" t="s">
        <v>65</v>
      </c>
      <c r="AT324" t="s">
        <v>65</v>
      </c>
      <c r="AU324" s="1" t="s">
        <v>171</v>
      </c>
      <c r="AV324" t="s">
        <v>66</v>
      </c>
      <c r="AX324">
        <v>2021</v>
      </c>
      <c r="AY324">
        <f t="shared" si="3"/>
        <v>9</v>
      </c>
    </row>
    <row r="325" spans="1:51" customFormat="1" ht="15.75" x14ac:dyDescent="0.25">
      <c r="A325" s="12">
        <v>24</v>
      </c>
      <c r="B325" s="43">
        <v>44462</v>
      </c>
      <c r="C325" s="16" t="s">
        <v>170</v>
      </c>
      <c r="D325" s="16">
        <v>6</v>
      </c>
      <c r="E325" s="12">
        <v>15</v>
      </c>
      <c r="F325" s="13">
        <v>0.4</v>
      </c>
      <c r="G325" s="42">
        <v>3.17</v>
      </c>
      <c r="H325" s="14">
        <v>5</v>
      </c>
      <c r="K325" s="15">
        <v>4.8305613855623555E-2</v>
      </c>
      <c r="L325" s="15">
        <v>0.24152806927811779</v>
      </c>
      <c r="M325" s="16">
        <v>3</v>
      </c>
      <c r="N325" s="17"/>
      <c r="AC325" s="1" t="str" cm="1">
        <f t="array" ref="AC325">INDEX('[1]Field Info_2021'!$P:$P, MATCH(1, ($C325='[1]Field Info_2021'!$B:$B) * ($A325='[1]Field Info_2021'!$A:$A), 0))</f>
        <v>Corn</v>
      </c>
      <c r="AG325" s="1" t="s">
        <v>137</v>
      </c>
      <c r="AH325" s="18" t="s">
        <v>61</v>
      </c>
      <c r="AR325" t="s">
        <v>65</v>
      </c>
      <c r="AS325" t="s">
        <v>65</v>
      </c>
      <c r="AT325" t="s">
        <v>65</v>
      </c>
      <c r="AU325" s="1" t="s">
        <v>171</v>
      </c>
      <c r="AV325" t="s">
        <v>66</v>
      </c>
      <c r="AX325">
        <v>2021</v>
      </c>
      <c r="AY325">
        <f t="shared" si="3"/>
        <v>9</v>
      </c>
    </row>
    <row r="326" spans="1:51" customFormat="1" ht="15.75" x14ac:dyDescent="0.25">
      <c r="A326" s="12">
        <v>24</v>
      </c>
      <c r="B326" s="43">
        <v>44477</v>
      </c>
      <c r="C326" s="16" t="s">
        <v>170</v>
      </c>
      <c r="D326" s="16">
        <v>8.5</v>
      </c>
      <c r="E326" s="12">
        <v>15</v>
      </c>
      <c r="F326" s="13">
        <v>0.56666666666666665</v>
      </c>
      <c r="G326" s="42">
        <v>2.95</v>
      </c>
      <c r="H326" s="14">
        <v>5</v>
      </c>
      <c r="K326" s="15">
        <v>6.3683662851196671E-2</v>
      </c>
      <c r="L326" s="15">
        <v>0.31841831425598333</v>
      </c>
      <c r="M326" s="16">
        <v>1.1000000000000001</v>
      </c>
      <c r="N326" s="17"/>
      <c r="AC326" s="1" t="str" cm="1">
        <f t="array" ref="AC326">INDEX('[1]Field Info_2021'!$P:$P, MATCH(1, ($C326='[1]Field Info_2021'!$B:$B) * ($A326='[1]Field Info_2021'!$A:$A), 0))</f>
        <v>Corn</v>
      </c>
      <c r="AG326" s="1" t="s">
        <v>137</v>
      </c>
      <c r="AH326" s="18" t="s">
        <v>61</v>
      </c>
      <c r="AR326" t="s">
        <v>65</v>
      </c>
      <c r="AS326" t="s">
        <v>65</v>
      </c>
      <c r="AT326" t="s">
        <v>65</v>
      </c>
      <c r="AU326" s="1" t="s">
        <v>171</v>
      </c>
      <c r="AV326" t="s">
        <v>66</v>
      </c>
      <c r="AX326">
        <v>2021</v>
      </c>
      <c r="AY326">
        <f t="shared" si="3"/>
        <v>10</v>
      </c>
    </row>
    <row r="327" spans="1:51" customFormat="1" ht="15.75" x14ac:dyDescent="0.25">
      <c r="A327" s="12">
        <v>24</v>
      </c>
      <c r="B327" s="43">
        <v>44515</v>
      </c>
      <c r="C327" s="16" t="s">
        <v>170</v>
      </c>
      <c r="D327" s="16">
        <v>4.5</v>
      </c>
      <c r="E327" s="12">
        <v>15</v>
      </c>
      <c r="F327" s="13">
        <v>0.3</v>
      </c>
      <c r="G327" s="42">
        <v>3.59</v>
      </c>
      <c r="H327" s="14">
        <v>5</v>
      </c>
      <c r="K327" s="15">
        <v>4.1029295049295401E-2</v>
      </c>
      <c r="L327" s="15">
        <v>0.205146475246477</v>
      </c>
      <c r="M327" s="16">
        <v>0.4</v>
      </c>
      <c r="N327" s="17" t="s">
        <v>177</v>
      </c>
      <c r="AC327" s="1" t="str" cm="1">
        <f t="array" ref="AC327">INDEX('[1]Field Info_2021'!$P:$P, MATCH(1, ($C327='[1]Field Info_2021'!$B:$B) * ($A327='[1]Field Info_2021'!$A:$A), 0))</f>
        <v>Corn</v>
      </c>
      <c r="AG327" s="1" t="s">
        <v>137</v>
      </c>
      <c r="AH327" s="18" t="s">
        <v>61</v>
      </c>
      <c r="AR327" t="s">
        <v>65</v>
      </c>
      <c r="AS327" t="s">
        <v>65</v>
      </c>
      <c r="AT327" t="s">
        <v>65</v>
      </c>
      <c r="AU327" s="1" t="s">
        <v>171</v>
      </c>
      <c r="AV327" t="s">
        <v>66</v>
      </c>
      <c r="AX327">
        <v>2021</v>
      </c>
      <c r="AY327">
        <f t="shared" si="3"/>
        <v>11</v>
      </c>
    </row>
    <row r="328" spans="1:51" customFormat="1" ht="15.75" x14ac:dyDescent="0.25">
      <c r="A328" s="12">
        <v>24</v>
      </c>
      <c r="B328" s="43">
        <v>44311</v>
      </c>
      <c r="C328" s="16" t="s">
        <v>172</v>
      </c>
      <c r="D328" s="16">
        <v>11.5</v>
      </c>
      <c r="E328" s="12">
        <v>30</v>
      </c>
      <c r="F328" s="13">
        <v>0.38333333333333336</v>
      </c>
      <c r="G328" s="11">
        <v>3.39</v>
      </c>
      <c r="H328" s="14">
        <v>35.5</v>
      </c>
      <c r="K328" s="15">
        <v>6.9726246507067595E-3</v>
      </c>
      <c r="L328" s="15">
        <v>0.24752817510008995</v>
      </c>
      <c r="M328" s="16">
        <v>1.5</v>
      </c>
      <c r="N328" s="17" t="s">
        <v>173</v>
      </c>
      <c r="AC328" s="1" t="str" cm="1">
        <f t="array" ref="AC328">INDEX('[1]Field Info_2021'!$P:$P, MATCH(1, ($C328='[1]Field Info_2021'!$B:$B) * ($A328='[1]Field Info_2021'!$A:$A), 0))</f>
        <v>Corn</v>
      </c>
      <c r="AG328" s="1" t="s">
        <v>137</v>
      </c>
      <c r="AH328" s="18" t="s">
        <v>61</v>
      </c>
      <c r="AR328" t="s">
        <v>65</v>
      </c>
      <c r="AS328" t="s">
        <v>65</v>
      </c>
      <c r="AT328" t="s">
        <v>65</v>
      </c>
      <c r="AU328" s="1" t="s">
        <v>171</v>
      </c>
      <c r="AV328" t="s">
        <v>66</v>
      </c>
      <c r="AX328">
        <v>2021</v>
      </c>
      <c r="AY328">
        <f t="shared" si="3"/>
        <v>4</v>
      </c>
    </row>
    <row r="329" spans="1:51" customFormat="1" ht="15.75" x14ac:dyDescent="0.25">
      <c r="A329" s="12">
        <v>24</v>
      </c>
      <c r="B329" s="43">
        <v>44350</v>
      </c>
      <c r="C329" s="16" t="s">
        <v>172</v>
      </c>
      <c r="D329" s="16">
        <v>7</v>
      </c>
      <c r="E329" s="12">
        <v>10</v>
      </c>
      <c r="F329" s="13">
        <v>0.7</v>
      </c>
      <c r="G329" s="11">
        <v>2.5099999999999998</v>
      </c>
      <c r="H329" s="14">
        <v>35.5</v>
      </c>
      <c r="K329" s="15">
        <v>9.4273963149609646E-3</v>
      </c>
      <c r="L329" s="15">
        <v>0.33467256918111427</v>
      </c>
      <c r="M329" s="16">
        <v>3</v>
      </c>
      <c r="N329" s="17" t="s">
        <v>178</v>
      </c>
      <c r="AC329" s="1" t="str" cm="1">
        <f t="array" ref="AC329">INDEX('[1]Field Info_2021'!$P:$P, MATCH(1, ($C329='[1]Field Info_2021'!$B:$B) * ($A329='[1]Field Info_2021'!$A:$A), 0))</f>
        <v>Corn</v>
      </c>
      <c r="AG329" s="1" t="s">
        <v>137</v>
      </c>
      <c r="AH329" s="18" t="s">
        <v>61</v>
      </c>
      <c r="AR329" t="s">
        <v>65</v>
      </c>
      <c r="AS329" t="s">
        <v>65</v>
      </c>
      <c r="AT329" t="s">
        <v>65</v>
      </c>
      <c r="AU329" s="1" t="s">
        <v>171</v>
      </c>
      <c r="AV329" t="s">
        <v>66</v>
      </c>
      <c r="AX329">
        <v>2021</v>
      </c>
      <c r="AY329">
        <f t="shared" si="3"/>
        <v>6</v>
      </c>
    </row>
    <row r="330" spans="1:51" customFormat="1" ht="15.75" x14ac:dyDescent="0.25">
      <c r="A330" s="12">
        <v>24</v>
      </c>
      <c r="B330" s="43">
        <v>44374</v>
      </c>
      <c r="C330" s="16" t="s">
        <v>172</v>
      </c>
      <c r="D330" s="16">
        <v>3</v>
      </c>
      <c r="E330" s="12">
        <v>15</v>
      </c>
      <c r="F330" s="13">
        <v>0.2</v>
      </c>
      <c r="G330" s="11">
        <v>4.05</v>
      </c>
      <c r="H330" s="14">
        <v>35.5</v>
      </c>
      <c r="K330" s="15">
        <v>4.3461531104828591E-3</v>
      </c>
      <c r="L330" s="15">
        <v>0.15428843542214149</v>
      </c>
      <c r="M330" s="16">
        <v>0</v>
      </c>
      <c r="N330" s="17" t="s">
        <v>179</v>
      </c>
      <c r="AC330" s="1" t="str" cm="1">
        <f t="array" ref="AC330">INDEX('[1]Field Info_2021'!$P:$P, MATCH(1, ($C330='[1]Field Info_2021'!$B:$B) * ($A330='[1]Field Info_2021'!$A:$A), 0))</f>
        <v>Corn</v>
      </c>
      <c r="AG330" s="1" t="s">
        <v>137</v>
      </c>
      <c r="AH330" s="18" t="s">
        <v>61</v>
      </c>
      <c r="AR330" t="s">
        <v>65</v>
      </c>
      <c r="AS330" t="s">
        <v>65</v>
      </c>
      <c r="AT330" t="s">
        <v>65</v>
      </c>
      <c r="AU330" s="1" t="s">
        <v>171</v>
      </c>
      <c r="AV330" t="s">
        <v>66</v>
      </c>
      <c r="AX330">
        <v>2021</v>
      </c>
      <c r="AY330">
        <f t="shared" si="3"/>
        <v>6</v>
      </c>
    </row>
    <row r="331" spans="1:51" customFormat="1" ht="15.75" x14ac:dyDescent="0.25">
      <c r="A331" s="12">
        <v>24</v>
      </c>
      <c r="B331" s="43">
        <v>44426</v>
      </c>
      <c r="C331" s="16" t="s">
        <v>172</v>
      </c>
      <c r="D331" s="16">
        <v>1</v>
      </c>
      <c r="E331" s="12">
        <v>120</v>
      </c>
      <c r="F331" s="13">
        <v>8.3333333333333332E-3</v>
      </c>
      <c r="G331" s="42">
        <v>4.7</v>
      </c>
      <c r="H331" s="14">
        <v>35.5</v>
      </c>
      <c r="K331" s="15">
        <v>2.1015349402540571E-4</v>
      </c>
      <c r="L331" s="15">
        <v>7.460449037901903E-3</v>
      </c>
      <c r="M331" s="16">
        <v>0</v>
      </c>
      <c r="N331" s="17"/>
      <c r="AC331" s="1" t="str" cm="1">
        <f t="array" ref="AC331">INDEX('[1]Field Info_2021'!$P:$P, MATCH(1, ($C331='[1]Field Info_2021'!$B:$B) * ($A331='[1]Field Info_2021'!$A:$A), 0))</f>
        <v>Corn</v>
      </c>
      <c r="AG331" s="1" t="s">
        <v>137</v>
      </c>
      <c r="AH331" s="18" t="s">
        <v>61</v>
      </c>
      <c r="AR331" t="s">
        <v>65</v>
      </c>
      <c r="AS331" t="s">
        <v>65</v>
      </c>
      <c r="AT331" t="s">
        <v>65</v>
      </c>
      <c r="AU331" s="1" t="s">
        <v>171</v>
      </c>
      <c r="AV331" t="s">
        <v>66</v>
      </c>
      <c r="AX331">
        <v>2021</v>
      </c>
      <c r="AY331">
        <f t="shared" si="3"/>
        <v>8</v>
      </c>
    </row>
    <row r="332" spans="1:51" customFormat="1" ht="15.75" x14ac:dyDescent="0.25">
      <c r="A332" s="12">
        <v>24</v>
      </c>
      <c r="B332" s="43">
        <v>44441</v>
      </c>
      <c r="C332" s="16" t="s">
        <v>172</v>
      </c>
      <c r="D332" s="16">
        <v>1.5</v>
      </c>
      <c r="E332" s="12">
        <v>60</v>
      </c>
      <c r="F332" s="13">
        <v>2.5000000000000001E-2</v>
      </c>
      <c r="G332" s="42">
        <v>2.89</v>
      </c>
      <c r="H332" s="14">
        <v>35.5</v>
      </c>
      <c r="K332" s="15">
        <v>3.8766612621282296E-4</v>
      </c>
      <c r="L332" s="15">
        <v>1.3762147480555214E-2</v>
      </c>
      <c r="M332" s="16">
        <v>2.4</v>
      </c>
      <c r="N332" s="17"/>
      <c r="AC332" s="1" t="str" cm="1">
        <f t="array" ref="AC332">INDEX('[1]Field Info_2021'!$P:$P, MATCH(1, ($C332='[1]Field Info_2021'!$B:$B) * ($A332='[1]Field Info_2021'!$A:$A), 0))</f>
        <v>Corn</v>
      </c>
      <c r="AG332" s="1" t="s">
        <v>137</v>
      </c>
      <c r="AH332" s="18" t="s">
        <v>61</v>
      </c>
      <c r="AR332" t="s">
        <v>65</v>
      </c>
      <c r="AS332" t="s">
        <v>65</v>
      </c>
      <c r="AT332" t="s">
        <v>65</v>
      </c>
      <c r="AU332" s="1" t="s">
        <v>171</v>
      </c>
      <c r="AV332" t="s">
        <v>66</v>
      </c>
      <c r="AX332">
        <v>2021</v>
      </c>
      <c r="AY332">
        <f t="shared" si="3"/>
        <v>9</v>
      </c>
    </row>
    <row r="333" spans="1:51" customFormat="1" ht="15.75" x14ac:dyDescent="0.25">
      <c r="A333" s="12">
        <v>24</v>
      </c>
      <c r="B333" s="43">
        <v>44462</v>
      </c>
      <c r="C333" s="16" t="s">
        <v>172</v>
      </c>
      <c r="D333" s="16">
        <v>3</v>
      </c>
      <c r="E333" s="12">
        <v>15</v>
      </c>
      <c r="F333" s="13">
        <v>0.2</v>
      </c>
      <c r="G333" s="42">
        <v>5.25</v>
      </c>
      <c r="H333" s="14">
        <v>35.5</v>
      </c>
      <c r="K333" s="15">
        <v>5.6339021802555575E-3</v>
      </c>
      <c r="L333" s="15">
        <v>0.20000352739907229</v>
      </c>
      <c r="M333" s="16">
        <v>3</v>
      </c>
      <c r="N333" s="17"/>
      <c r="AC333" s="1" t="str" cm="1">
        <f t="array" ref="AC333">INDEX('[1]Field Info_2021'!$P:$P, MATCH(1, ($C333='[1]Field Info_2021'!$B:$B) * ($A333='[1]Field Info_2021'!$A:$A), 0))</f>
        <v>Corn</v>
      </c>
      <c r="AG333" s="1" t="s">
        <v>137</v>
      </c>
      <c r="AH333" s="18" t="s">
        <v>61</v>
      </c>
      <c r="AR333" t="s">
        <v>65</v>
      </c>
      <c r="AS333" t="s">
        <v>65</v>
      </c>
      <c r="AT333" t="s">
        <v>65</v>
      </c>
      <c r="AU333" s="1" t="s">
        <v>171</v>
      </c>
      <c r="AV333" t="s">
        <v>66</v>
      </c>
      <c r="AX333">
        <v>2021</v>
      </c>
      <c r="AY333">
        <f t="shared" si="3"/>
        <v>9</v>
      </c>
    </row>
    <row r="334" spans="1:51" customFormat="1" ht="15.75" x14ac:dyDescent="0.25">
      <c r="A334" s="12">
        <v>24</v>
      </c>
      <c r="B334" s="43">
        <v>44477</v>
      </c>
      <c r="C334" s="16" t="s">
        <v>172</v>
      </c>
      <c r="D334" s="16">
        <v>3</v>
      </c>
      <c r="E334" s="12">
        <v>30</v>
      </c>
      <c r="F334" s="13">
        <v>0.1</v>
      </c>
      <c r="G334" s="42">
        <v>3.83</v>
      </c>
      <c r="H334" s="14">
        <v>35.5</v>
      </c>
      <c r="K334" s="15">
        <v>2.0550328905122651E-3</v>
      </c>
      <c r="L334" s="15">
        <v>7.2953667613185419E-2</v>
      </c>
      <c r="M334" s="16">
        <v>1.1000000000000001</v>
      </c>
      <c r="N334" s="17"/>
      <c r="AC334" s="1" t="str" cm="1">
        <f t="array" ref="AC334">INDEX('[1]Field Info_2021'!$P:$P, MATCH(1, ($C334='[1]Field Info_2021'!$B:$B) * ($A334='[1]Field Info_2021'!$A:$A), 0))</f>
        <v>Corn</v>
      </c>
      <c r="AG334" s="1" t="s">
        <v>137</v>
      </c>
      <c r="AH334" s="18" t="s">
        <v>61</v>
      </c>
      <c r="AR334" t="s">
        <v>65</v>
      </c>
      <c r="AS334" t="s">
        <v>65</v>
      </c>
      <c r="AT334" t="s">
        <v>65</v>
      </c>
      <c r="AU334" s="1" t="s">
        <v>171</v>
      </c>
      <c r="AV334" t="s">
        <v>66</v>
      </c>
      <c r="AX334">
        <v>2021</v>
      </c>
      <c r="AY334">
        <f t="shared" si="3"/>
        <v>10</v>
      </c>
    </row>
    <row r="335" spans="1:51" customFormat="1" ht="15.75" x14ac:dyDescent="0.25">
      <c r="A335" s="12">
        <v>24</v>
      </c>
      <c r="B335" s="43">
        <v>44515</v>
      </c>
      <c r="C335" s="16" t="s">
        <v>172</v>
      </c>
      <c r="D335" s="16">
        <v>1</v>
      </c>
      <c r="E335" s="12">
        <v>30</v>
      </c>
      <c r="F335" s="13">
        <v>3.3333333333333333E-2</v>
      </c>
      <c r="G335" s="42">
        <v>2.7</v>
      </c>
      <c r="H335" s="14">
        <v>35.5</v>
      </c>
      <c r="K335" s="15">
        <v>4.8290590116476217E-4</v>
      </c>
      <c r="L335" s="15">
        <v>1.7143159491349057E-2</v>
      </c>
      <c r="M335" s="16">
        <v>0.4</v>
      </c>
      <c r="N335" s="17"/>
      <c r="AC335" s="1" t="str" cm="1">
        <f t="array" ref="AC335">INDEX('[1]Field Info_2021'!$P:$P, MATCH(1, ($C335='[1]Field Info_2021'!$B:$B) * ($A335='[1]Field Info_2021'!$A:$A), 0))</f>
        <v>Corn</v>
      </c>
      <c r="AG335" s="1" t="s">
        <v>137</v>
      </c>
      <c r="AH335" s="18" t="s">
        <v>61</v>
      </c>
      <c r="AR335" t="s">
        <v>65</v>
      </c>
      <c r="AS335" t="s">
        <v>65</v>
      </c>
      <c r="AT335" t="s">
        <v>65</v>
      </c>
      <c r="AU335" s="1" t="s">
        <v>171</v>
      </c>
      <c r="AV335" t="s">
        <v>66</v>
      </c>
      <c r="AX335">
        <v>2021</v>
      </c>
      <c r="AY335">
        <f t="shared" si="3"/>
        <v>11</v>
      </c>
    </row>
    <row r="336" spans="1:51" customFormat="1" ht="15.75" x14ac:dyDescent="0.25">
      <c r="A336" s="9">
        <v>25</v>
      </c>
      <c r="B336" s="10">
        <v>44275</v>
      </c>
      <c r="C336" s="18" t="s">
        <v>180</v>
      </c>
      <c r="D336" s="11">
        <v>4</v>
      </c>
      <c r="E336" s="12">
        <v>11.74</v>
      </c>
      <c r="F336" s="13">
        <v>0.34071550255536626</v>
      </c>
      <c r="G336" s="11">
        <v>1.26</v>
      </c>
      <c r="H336" s="14">
        <v>4</v>
      </c>
      <c r="K336" s="15">
        <v>2.0443290705186263E-2</v>
      </c>
      <c r="L336" s="15">
        <v>8.1773162820745052E-2</v>
      </c>
      <c r="M336" s="16">
        <v>0.3</v>
      </c>
      <c r="N336" s="17"/>
      <c r="AC336" s="1" t="str" cm="1">
        <f t="array" ref="AC336">INDEX('[1]Field Info_2021'!$P:$P, MATCH(1, ($C336='[1]Field Info_2021'!$B:$B) * ($A336='[1]Field Info_2021'!$A:$A), 0))</f>
        <v>Corn</v>
      </c>
      <c r="AG336" s="1" t="s">
        <v>181</v>
      </c>
      <c r="AH336" s="18" t="s">
        <v>61</v>
      </c>
      <c r="AR336" t="s">
        <v>65</v>
      </c>
      <c r="AS336" t="s">
        <v>65</v>
      </c>
      <c r="AT336" t="s">
        <v>65</v>
      </c>
      <c r="AU336" s="1" t="str" cm="1">
        <f t="array" ref="AU336">INDEX('[1]Field Info_2021'!$AE:$AE, MATCH(1, ($C336='[1]Field Info_2021'!$B:$B) * ($A336='[1]Field Info_2021'!$A:$A), 0))</f>
        <v>Loam</v>
      </c>
      <c r="AV336" s="1" t="str" cm="1">
        <f t="array" ref="AV336">INDEX('[1]Field Info_2021'!$AE:$AE, MATCH(1, ($C336='[1]Field Info_2021'!$B:$B) * ($A336='[1]Field Info_2021'!$A:$A), 0))</f>
        <v>Loam</v>
      </c>
      <c r="AX336">
        <v>2021</v>
      </c>
      <c r="AY336">
        <f t="shared" si="3"/>
        <v>3</v>
      </c>
    </row>
    <row r="337" spans="1:51" customFormat="1" ht="15.75" x14ac:dyDescent="0.25">
      <c r="A337" s="9">
        <v>25</v>
      </c>
      <c r="B337" s="10">
        <v>44298</v>
      </c>
      <c r="C337" s="18" t="s">
        <v>180</v>
      </c>
      <c r="D337" s="11">
        <v>9</v>
      </c>
      <c r="E337" s="12">
        <v>12</v>
      </c>
      <c r="F337" s="13">
        <v>0.75</v>
      </c>
      <c r="G337" s="11">
        <v>0.871</v>
      </c>
      <c r="H337" s="14">
        <v>4</v>
      </c>
      <c r="K337" s="15">
        <v>3.1107691493677137E-2</v>
      </c>
      <c r="L337" s="15">
        <v>0.12443076597470855</v>
      </c>
      <c r="M337" s="16">
        <v>0.95</v>
      </c>
      <c r="N337" s="17"/>
      <c r="AC337" s="1" t="str" cm="1">
        <f t="array" ref="AC337">INDEX('[1]Field Info_2021'!$P:$P, MATCH(1, ($C337='[1]Field Info_2021'!$B:$B) * ($A337='[1]Field Info_2021'!$A:$A), 0))</f>
        <v>Corn</v>
      </c>
      <c r="AG337" s="1" t="s">
        <v>181</v>
      </c>
      <c r="AH337" s="18" t="s">
        <v>61</v>
      </c>
      <c r="AR337" t="s">
        <v>65</v>
      </c>
      <c r="AS337" t="s">
        <v>65</v>
      </c>
      <c r="AT337" t="s">
        <v>65</v>
      </c>
      <c r="AU337" s="1" t="str" cm="1">
        <f t="array" ref="AU337">INDEX('[1]Field Info_2021'!$AE:$AE, MATCH(1, ($C337='[1]Field Info_2021'!$B:$B) * ($A337='[1]Field Info_2021'!$A:$A), 0))</f>
        <v>Loam</v>
      </c>
      <c r="AV337" s="1" t="str" cm="1">
        <f t="array" ref="AV337">INDEX('[1]Field Info_2021'!$AE:$AE, MATCH(1, ($C337='[1]Field Info_2021'!$B:$B) * ($A337='[1]Field Info_2021'!$A:$A), 0))</f>
        <v>Loam</v>
      </c>
      <c r="AX337">
        <v>2021</v>
      </c>
      <c r="AY337">
        <f t="shared" si="3"/>
        <v>4</v>
      </c>
    </row>
    <row r="338" spans="1:51" customFormat="1" ht="15.75" x14ac:dyDescent="0.25">
      <c r="A338" s="9">
        <v>25</v>
      </c>
      <c r="B338" s="10">
        <v>44317</v>
      </c>
      <c r="C338" s="18" t="s">
        <v>180</v>
      </c>
      <c r="D338" s="11">
        <v>10</v>
      </c>
      <c r="E338" s="12">
        <v>7.5</v>
      </c>
      <c r="F338" s="13">
        <v>1.3333333333333333</v>
      </c>
      <c r="G338" s="11">
        <v>1.04</v>
      </c>
      <c r="H338" s="14">
        <v>4</v>
      </c>
      <c r="K338" s="15">
        <v>6.6032910633344502E-2</v>
      </c>
      <c r="L338" s="15">
        <v>0.26413164253337801</v>
      </c>
      <c r="M338" s="16">
        <v>2</v>
      </c>
      <c r="N338" s="17"/>
      <c r="AC338" s="1" t="str" cm="1">
        <f t="array" ref="AC338">INDEX('[1]Field Info_2021'!$P:$P, MATCH(1, ($C338='[1]Field Info_2021'!$B:$B) * ($A338='[1]Field Info_2021'!$A:$A), 0))</f>
        <v>Corn</v>
      </c>
      <c r="AG338" s="1" t="s">
        <v>181</v>
      </c>
      <c r="AH338" s="18" t="s">
        <v>61</v>
      </c>
      <c r="AR338" t="s">
        <v>65</v>
      </c>
      <c r="AS338" t="s">
        <v>65</v>
      </c>
      <c r="AT338" t="s">
        <v>65</v>
      </c>
      <c r="AU338" s="1" t="str" cm="1">
        <f t="array" ref="AU338">INDEX('[1]Field Info_2021'!$AE:$AE, MATCH(1, ($C338='[1]Field Info_2021'!$B:$B) * ($A338='[1]Field Info_2021'!$A:$A), 0))</f>
        <v>Loam</v>
      </c>
      <c r="AV338" s="1" t="str" cm="1">
        <f t="array" ref="AV338">INDEX('[1]Field Info_2021'!$AE:$AE, MATCH(1, ($C338='[1]Field Info_2021'!$B:$B) * ($A338='[1]Field Info_2021'!$A:$A), 0))</f>
        <v>Loam</v>
      </c>
      <c r="AX338">
        <v>2021</v>
      </c>
      <c r="AY338">
        <f t="shared" si="3"/>
        <v>5</v>
      </c>
    </row>
    <row r="339" spans="1:51" customFormat="1" ht="15.75" x14ac:dyDescent="0.25">
      <c r="A339" s="9">
        <v>25</v>
      </c>
      <c r="B339" s="10">
        <v>44321</v>
      </c>
      <c r="C339" s="18" t="s">
        <v>180</v>
      </c>
      <c r="D339" s="11">
        <v>8</v>
      </c>
      <c r="E339" s="12">
        <v>16.5</v>
      </c>
      <c r="F339" s="13">
        <v>0.48484848484848486</v>
      </c>
      <c r="G339" s="11">
        <v>0.57499999999999996</v>
      </c>
      <c r="H339" s="14">
        <v>4</v>
      </c>
      <c r="K339" s="15">
        <v>1.3275847417543037E-2</v>
      </c>
      <c r="L339" s="15">
        <v>5.3103389670172148E-2</v>
      </c>
      <c r="M339" s="16">
        <v>1</v>
      </c>
      <c r="N339" s="17"/>
      <c r="AC339" s="1" t="str" cm="1">
        <f t="array" ref="AC339">INDEX('[1]Field Info_2021'!$P:$P, MATCH(1, ($C339='[1]Field Info_2021'!$B:$B) * ($A339='[1]Field Info_2021'!$A:$A), 0))</f>
        <v>Corn</v>
      </c>
      <c r="AG339" s="1" t="s">
        <v>181</v>
      </c>
      <c r="AH339" s="18" t="s">
        <v>61</v>
      </c>
      <c r="AR339" t="s">
        <v>65</v>
      </c>
      <c r="AS339" t="s">
        <v>65</v>
      </c>
      <c r="AT339" t="s">
        <v>65</v>
      </c>
      <c r="AU339" s="1" t="str" cm="1">
        <f t="array" ref="AU339">INDEX('[1]Field Info_2021'!$AE:$AE, MATCH(1, ($C339='[1]Field Info_2021'!$B:$B) * ($A339='[1]Field Info_2021'!$A:$A), 0))</f>
        <v>Loam</v>
      </c>
      <c r="AV339" s="1" t="str" cm="1">
        <f t="array" ref="AV339">INDEX('[1]Field Info_2021'!$AE:$AE, MATCH(1, ($C339='[1]Field Info_2021'!$B:$B) * ($A339='[1]Field Info_2021'!$A:$A), 0))</f>
        <v>Loam</v>
      </c>
      <c r="AX339">
        <v>2021</v>
      </c>
      <c r="AY339">
        <f t="shared" si="3"/>
        <v>5</v>
      </c>
    </row>
    <row r="340" spans="1:51" customFormat="1" ht="15.75" x14ac:dyDescent="0.25">
      <c r="A340" s="9">
        <v>25</v>
      </c>
      <c r="B340" s="10">
        <v>44351</v>
      </c>
      <c r="C340" s="18" t="s">
        <v>180</v>
      </c>
      <c r="D340" s="11">
        <v>12.5</v>
      </c>
      <c r="E340" s="12">
        <v>19.5</v>
      </c>
      <c r="F340" s="13">
        <v>0.64102564102564108</v>
      </c>
      <c r="G340" s="11">
        <v>9.15</v>
      </c>
      <c r="H340" s="14">
        <v>4</v>
      </c>
      <c r="K340" s="15">
        <v>0.27930895538789857</v>
      </c>
      <c r="L340" s="15">
        <v>1.1172358215515945</v>
      </c>
      <c r="M340" s="16">
        <v>1.6</v>
      </c>
      <c r="N340" s="17"/>
      <c r="AC340" s="1" t="str" cm="1">
        <f t="array" ref="AC340">INDEX('[1]Field Info_2021'!$P:$P, MATCH(1, ($C340='[1]Field Info_2021'!$B:$B) * ($A340='[1]Field Info_2021'!$A:$A), 0))</f>
        <v>Corn</v>
      </c>
      <c r="AG340" s="1" t="s">
        <v>181</v>
      </c>
      <c r="AH340" s="18" t="s">
        <v>61</v>
      </c>
      <c r="AR340" t="s">
        <v>65</v>
      </c>
      <c r="AS340" t="s">
        <v>65</v>
      </c>
      <c r="AT340" t="s">
        <v>65</v>
      </c>
      <c r="AU340" s="1" t="str" cm="1">
        <f t="array" ref="AU340">INDEX('[1]Field Info_2021'!$AE:$AE, MATCH(1, ($C340='[1]Field Info_2021'!$B:$B) * ($A340='[1]Field Info_2021'!$A:$A), 0))</f>
        <v>Loam</v>
      </c>
      <c r="AV340" s="1" t="s">
        <v>182</v>
      </c>
      <c r="AX340">
        <v>2021</v>
      </c>
      <c r="AY340">
        <f t="shared" si="3"/>
        <v>6</v>
      </c>
    </row>
    <row r="341" spans="1:51" customFormat="1" ht="15.75" x14ac:dyDescent="0.25">
      <c r="A341" s="9">
        <v>25</v>
      </c>
      <c r="B341" s="10">
        <v>44380</v>
      </c>
      <c r="C341" s="18" t="s">
        <v>180</v>
      </c>
      <c r="D341" s="11">
        <v>7</v>
      </c>
      <c r="E341" s="12">
        <v>60</v>
      </c>
      <c r="F341" s="13">
        <v>0.11666666666666667</v>
      </c>
      <c r="G341" s="11">
        <v>10.6</v>
      </c>
      <c r="H341" s="14">
        <v>4</v>
      </c>
      <c r="K341" s="15">
        <v>5.8889927511949054E-2</v>
      </c>
      <c r="L341" s="15">
        <v>0.23555971004779624</v>
      </c>
      <c r="M341" s="16">
        <v>3.7</v>
      </c>
      <c r="N341" s="17"/>
      <c r="AC341" s="1" t="str" cm="1">
        <f t="array" ref="AC341">INDEX('[1]Field Info_2021'!$P:$P, MATCH(1, ($C341='[1]Field Info_2021'!$B:$B) * ($A341='[1]Field Info_2021'!$A:$A), 0))</f>
        <v>Corn</v>
      </c>
      <c r="AG341" s="1" t="s">
        <v>181</v>
      </c>
      <c r="AH341" s="18" t="s">
        <v>61</v>
      </c>
      <c r="AR341" t="s">
        <v>65</v>
      </c>
      <c r="AS341" t="s">
        <v>65</v>
      </c>
      <c r="AT341" t="s">
        <v>65</v>
      </c>
      <c r="AU341" s="1" t="str" cm="1">
        <f t="array" ref="AU341">INDEX('[1]Field Info_2021'!$AE:$AE, MATCH(1, ($C341='[1]Field Info_2021'!$B:$B) * ($A341='[1]Field Info_2021'!$A:$A), 0))</f>
        <v>Loam</v>
      </c>
      <c r="AV341" s="1" t="str" cm="1">
        <f t="array" ref="AV341">INDEX('[1]Field Info_2021'!$AE:$AE, MATCH(1, ($C341='[1]Field Info_2021'!$B:$B) * ($A341='[1]Field Info_2021'!$A:$A), 0))</f>
        <v>Loam</v>
      </c>
      <c r="AX341">
        <v>2021</v>
      </c>
      <c r="AY341">
        <f t="shared" si="3"/>
        <v>7</v>
      </c>
    </row>
    <row r="342" spans="1:51" customFormat="1" ht="15.75" x14ac:dyDescent="0.25">
      <c r="A342" s="9">
        <v>25</v>
      </c>
      <c r="B342" s="10">
        <v>44275</v>
      </c>
      <c r="C342" s="18" t="s">
        <v>183</v>
      </c>
      <c r="D342" s="11">
        <v>8.25</v>
      </c>
      <c r="E342" s="12">
        <v>52.19</v>
      </c>
      <c r="F342" s="13">
        <v>0.15807625981988888</v>
      </c>
      <c r="G342" s="11">
        <v>8.19</v>
      </c>
      <c r="H342" s="14">
        <v>10</v>
      </c>
      <c r="K342" s="15">
        <v>2.4660331458383412E-2</v>
      </c>
      <c r="L342" s="15">
        <v>0.24660331458383414</v>
      </c>
      <c r="M342" s="16">
        <v>0.3</v>
      </c>
      <c r="N342" s="17"/>
      <c r="AC342" s="1" t="str" cm="1">
        <f t="array" ref="AC342">INDEX('[1]Field Info_2021'!$P:$P, MATCH(1, ($C342='[1]Field Info_2021'!$B:$B) * ($A342='[1]Field Info_2021'!$A:$A), 0))</f>
        <v>Corn</v>
      </c>
      <c r="AG342" s="1" t="s">
        <v>184</v>
      </c>
      <c r="AH342" s="18" t="s">
        <v>61</v>
      </c>
      <c r="AR342" t="s">
        <v>65</v>
      </c>
      <c r="AS342" t="s">
        <v>65</v>
      </c>
      <c r="AT342" t="s">
        <v>65</v>
      </c>
      <c r="AU342" s="1" t="s">
        <v>69</v>
      </c>
      <c r="AV342" t="s">
        <v>69</v>
      </c>
      <c r="AX342">
        <v>2021</v>
      </c>
      <c r="AY342">
        <f t="shared" si="3"/>
        <v>3</v>
      </c>
    </row>
    <row r="343" spans="1:51" customFormat="1" ht="15.75" x14ac:dyDescent="0.25">
      <c r="A343" s="9">
        <v>25</v>
      </c>
      <c r="B343" s="10">
        <v>44298</v>
      </c>
      <c r="C343" s="18" t="s">
        <v>183</v>
      </c>
      <c r="D343" s="11">
        <v>10</v>
      </c>
      <c r="E343" s="12">
        <v>60</v>
      </c>
      <c r="F343" s="13">
        <v>0.16666666666666666</v>
      </c>
      <c r="G343" s="11">
        <v>7.48</v>
      </c>
      <c r="H343" s="14">
        <v>10</v>
      </c>
      <c r="K343" s="15">
        <v>2.3746450554683506E-2</v>
      </c>
      <c r="L343" s="15">
        <v>0.23746450554683504</v>
      </c>
      <c r="M343" s="16">
        <v>0.95</v>
      </c>
      <c r="N343" s="17"/>
      <c r="AC343" s="1" t="str" cm="1">
        <f t="array" ref="AC343">INDEX('[1]Field Info_2021'!$P:$P, MATCH(1, ($C343='[1]Field Info_2021'!$B:$B) * ($A343='[1]Field Info_2021'!$A:$A), 0))</f>
        <v>Corn</v>
      </c>
      <c r="AG343" s="1" t="s">
        <v>184</v>
      </c>
      <c r="AH343" s="18" t="s">
        <v>61</v>
      </c>
      <c r="AR343" t="s">
        <v>65</v>
      </c>
      <c r="AS343" t="s">
        <v>65</v>
      </c>
      <c r="AT343" t="s">
        <v>65</v>
      </c>
      <c r="AU343" s="1" t="s">
        <v>69</v>
      </c>
      <c r="AV343" t="s">
        <v>69</v>
      </c>
      <c r="AX343">
        <v>2021</v>
      </c>
      <c r="AY343">
        <f t="shared" si="3"/>
        <v>4</v>
      </c>
    </row>
    <row r="344" spans="1:51" customFormat="1" ht="15.75" x14ac:dyDescent="0.25">
      <c r="A344" s="9">
        <v>25</v>
      </c>
      <c r="B344" s="10">
        <v>44317</v>
      </c>
      <c r="C344" s="18" t="s">
        <v>183</v>
      </c>
      <c r="D344" s="11">
        <v>9</v>
      </c>
      <c r="E344" s="12">
        <v>60</v>
      </c>
      <c r="F344" s="13">
        <v>0.15</v>
      </c>
      <c r="G344" s="11">
        <v>7.08</v>
      </c>
      <c r="H344" s="14">
        <v>10</v>
      </c>
      <c r="K344" s="15">
        <v>2.0228928199791885E-2</v>
      </c>
      <c r="L344" s="15">
        <v>0.20228928199791885</v>
      </c>
      <c r="M344" s="16">
        <v>2</v>
      </c>
      <c r="N344" s="17"/>
      <c r="AC344" s="1" t="str" cm="1">
        <f t="array" ref="AC344">INDEX('[1]Field Info_2021'!$P:$P, MATCH(1, ($C344='[1]Field Info_2021'!$B:$B) * ($A344='[1]Field Info_2021'!$A:$A), 0))</f>
        <v>Corn</v>
      </c>
      <c r="AG344" s="1" t="s">
        <v>184</v>
      </c>
      <c r="AH344" s="18" t="s">
        <v>61</v>
      </c>
      <c r="AR344" t="s">
        <v>65</v>
      </c>
      <c r="AS344" t="s">
        <v>65</v>
      </c>
      <c r="AT344" t="s">
        <v>65</v>
      </c>
      <c r="AU344" s="1" t="s">
        <v>69</v>
      </c>
      <c r="AV344" t="s">
        <v>69</v>
      </c>
      <c r="AX344">
        <v>2021</v>
      </c>
      <c r="AY344">
        <f t="shared" si="3"/>
        <v>5</v>
      </c>
    </row>
    <row r="345" spans="1:51" customFormat="1" ht="15.75" x14ac:dyDescent="0.25">
      <c r="A345" s="9">
        <v>25</v>
      </c>
      <c r="B345" s="10">
        <v>44321</v>
      </c>
      <c r="C345" s="18" t="s">
        <v>183</v>
      </c>
      <c r="D345" s="11">
        <v>11.5</v>
      </c>
      <c r="E345" s="12">
        <v>60</v>
      </c>
      <c r="F345" s="13">
        <v>0.19166666666666668</v>
      </c>
      <c r="G345" s="11">
        <v>8.0500000000000007</v>
      </c>
      <c r="H345" s="14">
        <v>10</v>
      </c>
      <c r="K345" s="15">
        <v>2.9389407220585907E-2</v>
      </c>
      <c r="L345" s="15">
        <v>0.29389407220585906</v>
      </c>
      <c r="M345" s="16">
        <v>1</v>
      </c>
      <c r="N345" s="17"/>
      <c r="AC345" s="1" t="str" cm="1">
        <f t="array" ref="AC345">INDEX('[1]Field Info_2021'!$P:$P, MATCH(1, ($C345='[1]Field Info_2021'!$B:$B) * ($A345='[1]Field Info_2021'!$A:$A), 0))</f>
        <v>Corn</v>
      </c>
      <c r="AG345" s="1" t="s">
        <v>184</v>
      </c>
      <c r="AH345" s="18" t="s">
        <v>61</v>
      </c>
      <c r="AR345" t="s">
        <v>65</v>
      </c>
      <c r="AS345" t="s">
        <v>65</v>
      </c>
      <c r="AT345" t="s">
        <v>65</v>
      </c>
      <c r="AU345" s="1" t="s">
        <v>69</v>
      </c>
      <c r="AV345" t="s">
        <v>69</v>
      </c>
      <c r="AX345">
        <v>2021</v>
      </c>
      <c r="AY345">
        <f t="shared" si="3"/>
        <v>5</v>
      </c>
    </row>
    <row r="346" spans="1:51" customFormat="1" ht="15.75" x14ac:dyDescent="0.25">
      <c r="A346" s="9">
        <v>25</v>
      </c>
      <c r="B346" s="10">
        <v>44351</v>
      </c>
      <c r="C346" s="18" t="s">
        <v>183</v>
      </c>
      <c r="D346" s="11">
        <v>7</v>
      </c>
      <c r="E346" s="12">
        <v>4</v>
      </c>
      <c r="F346" s="13">
        <v>1.75</v>
      </c>
      <c r="G346" s="11">
        <v>1.53</v>
      </c>
      <c r="H346" s="14">
        <v>10</v>
      </c>
      <c r="K346" s="15">
        <v>5.1000899486763444E-2</v>
      </c>
      <c r="L346" s="15">
        <v>0.5100089948676344</v>
      </c>
      <c r="M346" s="16">
        <v>1.6</v>
      </c>
      <c r="N346" s="17"/>
      <c r="AC346" s="1" t="str" cm="1">
        <f t="array" ref="AC346">INDEX('[1]Field Info_2021'!$P:$P, MATCH(1, ($C346='[1]Field Info_2021'!$B:$B) * ($A346='[1]Field Info_2021'!$A:$A), 0))</f>
        <v>Corn</v>
      </c>
      <c r="AG346" s="1" t="s">
        <v>184</v>
      </c>
      <c r="AH346" s="18" t="s">
        <v>61</v>
      </c>
      <c r="AR346" t="s">
        <v>65</v>
      </c>
      <c r="AS346" t="s">
        <v>65</v>
      </c>
      <c r="AT346" t="s">
        <v>65</v>
      </c>
      <c r="AU346" s="1" t="s">
        <v>69</v>
      </c>
      <c r="AV346" t="s">
        <v>69</v>
      </c>
      <c r="AX346">
        <v>2021</v>
      </c>
      <c r="AY346">
        <f t="shared" si="3"/>
        <v>6</v>
      </c>
    </row>
    <row r="347" spans="1:51" customFormat="1" ht="15.75" x14ac:dyDescent="0.25">
      <c r="A347" s="9">
        <v>25</v>
      </c>
      <c r="B347" s="10">
        <v>44380</v>
      </c>
      <c r="C347" s="18" t="s">
        <v>183</v>
      </c>
      <c r="D347" s="11">
        <v>8</v>
      </c>
      <c r="E347" s="12">
        <v>20</v>
      </c>
      <c r="F347" s="13">
        <v>0.4</v>
      </c>
      <c r="G347" s="11">
        <v>1.85</v>
      </c>
      <c r="H347" s="14">
        <v>10</v>
      </c>
      <c r="K347" s="15">
        <v>1.4095486692887002E-2</v>
      </c>
      <c r="L347" s="15">
        <v>0.14095486692887002</v>
      </c>
      <c r="M347" s="16">
        <v>3.7</v>
      </c>
      <c r="N347" s="17"/>
      <c r="AC347" s="1" t="str" cm="1">
        <f t="array" ref="AC347">INDEX('[1]Field Info_2021'!$P:$P, MATCH(1, ($C347='[1]Field Info_2021'!$B:$B) * ($A347='[1]Field Info_2021'!$A:$A), 0))</f>
        <v>Corn</v>
      </c>
      <c r="AG347" s="1" t="s">
        <v>184</v>
      </c>
      <c r="AH347" s="18" t="s">
        <v>61</v>
      </c>
      <c r="AR347" t="s">
        <v>65</v>
      </c>
      <c r="AS347" t="s">
        <v>65</v>
      </c>
      <c r="AT347" t="s">
        <v>65</v>
      </c>
      <c r="AU347" s="1" t="s">
        <v>69</v>
      </c>
      <c r="AV347" t="s">
        <v>69</v>
      </c>
      <c r="AX347">
        <v>2021</v>
      </c>
      <c r="AY347">
        <f t="shared" si="3"/>
        <v>7</v>
      </c>
    </row>
    <row r="348" spans="1:51" customFormat="1" ht="15.75" x14ac:dyDescent="0.25">
      <c r="A348" s="31">
        <v>25</v>
      </c>
      <c r="B348" s="32">
        <v>44275</v>
      </c>
      <c r="C348" s="33" t="s">
        <v>185</v>
      </c>
      <c r="D348" s="33" t="s">
        <v>103</v>
      </c>
      <c r="E348" s="46" t="s">
        <v>103</v>
      </c>
      <c r="F348" s="35" t="s">
        <v>103</v>
      </c>
      <c r="G348" s="33">
        <v>1.69</v>
      </c>
      <c r="H348" s="14">
        <v>23</v>
      </c>
      <c r="I348" s="37"/>
      <c r="J348" s="37"/>
      <c r="K348" s="35" t="s">
        <v>103</v>
      </c>
      <c r="L348" s="35" t="s">
        <v>103</v>
      </c>
      <c r="M348" s="34">
        <v>0.3</v>
      </c>
      <c r="N348" s="38" t="s">
        <v>186</v>
      </c>
      <c r="AC348" s="1"/>
      <c r="AG348" s="1" t="e">
        <v>#N/A</v>
      </c>
      <c r="AH348" s="1" t="s">
        <v>72</v>
      </c>
      <c r="AS348" t="s">
        <v>69</v>
      </c>
      <c r="AT348" t="s">
        <v>69</v>
      </c>
      <c r="AU348" s="1" t="s">
        <v>69</v>
      </c>
      <c r="AV348" t="s">
        <v>69</v>
      </c>
      <c r="AX348">
        <v>2021</v>
      </c>
      <c r="AY348">
        <f t="shared" si="3"/>
        <v>3</v>
      </c>
    </row>
    <row r="349" spans="1:51" customFormat="1" ht="15.75" x14ac:dyDescent="0.25">
      <c r="A349" s="31">
        <v>25</v>
      </c>
      <c r="B349" s="32">
        <v>44298</v>
      </c>
      <c r="C349" s="33" t="s">
        <v>185</v>
      </c>
      <c r="D349" s="33" t="s">
        <v>103</v>
      </c>
      <c r="E349" s="46" t="s">
        <v>103</v>
      </c>
      <c r="F349" s="35" t="s">
        <v>103</v>
      </c>
      <c r="G349" s="33">
        <v>0.80500000000000005</v>
      </c>
      <c r="H349" s="14">
        <v>23</v>
      </c>
      <c r="I349" s="37"/>
      <c r="J349" s="37"/>
      <c r="K349" s="35" t="s">
        <v>103</v>
      </c>
      <c r="L349" s="35" t="s">
        <v>103</v>
      </c>
      <c r="M349" s="34">
        <v>0.95</v>
      </c>
      <c r="N349" s="38" t="s">
        <v>186</v>
      </c>
      <c r="AC349" s="1"/>
      <c r="AG349" s="1" t="e">
        <v>#N/A</v>
      </c>
      <c r="AH349" s="1" t="s">
        <v>72</v>
      </c>
      <c r="AS349" t="s">
        <v>69</v>
      </c>
      <c r="AT349" t="s">
        <v>69</v>
      </c>
      <c r="AU349" s="1" t="s">
        <v>69</v>
      </c>
      <c r="AV349" t="s">
        <v>69</v>
      </c>
      <c r="AX349">
        <v>2021</v>
      </c>
      <c r="AY349">
        <f t="shared" si="3"/>
        <v>4</v>
      </c>
    </row>
    <row r="350" spans="1:51" customFormat="1" ht="15.75" x14ac:dyDescent="0.25">
      <c r="A350" s="31">
        <v>25</v>
      </c>
      <c r="B350" s="32">
        <v>44317</v>
      </c>
      <c r="C350" s="33" t="s">
        <v>185</v>
      </c>
      <c r="D350" s="33" t="s">
        <v>103</v>
      </c>
      <c r="E350" s="46" t="s">
        <v>103</v>
      </c>
      <c r="F350" s="35" t="s">
        <v>103</v>
      </c>
      <c r="G350" s="33">
        <v>1.2</v>
      </c>
      <c r="H350" s="14">
        <v>23</v>
      </c>
      <c r="I350" s="37"/>
      <c r="J350" s="37"/>
      <c r="K350" s="35" t="s">
        <v>103</v>
      </c>
      <c r="L350" s="35" t="s">
        <v>103</v>
      </c>
      <c r="M350" s="34">
        <v>2</v>
      </c>
      <c r="N350" s="38" t="s">
        <v>186</v>
      </c>
      <c r="AC350" s="1"/>
      <c r="AG350" s="1" t="e">
        <v>#N/A</v>
      </c>
      <c r="AH350" s="1" t="s">
        <v>72</v>
      </c>
      <c r="AS350" t="s">
        <v>69</v>
      </c>
      <c r="AT350" t="s">
        <v>69</v>
      </c>
      <c r="AU350" s="1" t="s">
        <v>69</v>
      </c>
      <c r="AV350" t="s">
        <v>69</v>
      </c>
      <c r="AX350">
        <v>2021</v>
      </c>
      <c r="AY350">
        <f t="shared" si="3"/>
        <v>5</v>
      </c>
    </row>
    <row r="351" spans="1:51" customFormat="1" ht="15.75" x14ac:dyDescent="0.25">
      <c r="A351" s="31">
        <v>25</v>
      </c>
      <c r="B351" s="32">
        <v>44321</v>
      </c>
      <c r="C351" s="33" t="s">
        <v>185</v>
      </c>
      <c r="D351" s="33" t="s">
        <v>103</v>
      </c>
      <c r="E351" s="46" t="s">
        <v>103</v>
      </c>
      <c r="F351" s="35" t="s">
        <v>103</v>
      </c>
      <c r="G351" s="33">
        <v>1.1000000000000001</v>
      </c>
      <c r="H351" s="14">
        <v>23</v>
      </c>
      <c r="I351" s="37"/>
      <c r="J351" s="37"/>
      <c r="K351" s="35" t="s">
        <v>103</v>
      </c>
      <c r="L351" s="35" t="s">
        <v>103</v>
      </c>
      <c r="M351" s="34">
        <v>1</v>
      </c>
      <c r="N351" s="38" t="s">
        <v>186</v>
      </c>
      <c r="AC351" s="1"/>
      <c r="AG351" s="1" t="e">
        <v>#N/A</v>
      </c>
      <c r="AH351" s="1" t="s">
        <v>72</v>
      </c>
      <c r="AS351" t="s">
        <v>69</v>
      </c>
      <c r="AT351" t="s">
        <v>69</v>
      </c>
      <c r="AU351" s="1" t="s">
        <v>69</v>
      </c>
      <c r="AV351" t="s">
        <v>69</v>
      </c>
      <c r="AX351">
        <v>2021</v>
      </c>
      <c r="AY351">
        <f t="shared" si="3"/>
        <v>5</v>
      </c>
    </row>
    <row r="352" spans="1:51" customFormat="1" ht="15.75" x14ac:dyDescent="0.25">
      <c r="A352" s="31">
        <v>25</v>
      </c>
      <c r="B352" s="32">
        <v>44351</v>
      </c>
      <c r="C352" s="33" t="s">
        <v>185</v>
      </c>
      <c r="D352" s="33" t="s">
        <v>103</v>
      </c>
      <c r="E352" s="46" t="s">
        <v>103</v>
      </c>
      <c r="F352" s="35" t="s">
        <v>103</v>
      </c>
      <c r="G352" s="33">
        <v>2.88</v>
      </c>
      <c r="H352" s="14">
        <v>23</v>
      </c>
      <c r="I352" s="37"/>
      <c r="J352" s="37"/>
      <c r="K352" s="35" t="s">
        <v>103</v>
      </c>
      <c r="L352" s="35" t="s">
        <v>103</v>
      </c>
      <c r="M352" s="34">
        <v>1.6</v>
      </c>
      <c r="N352" s="38" t="s">
        <v>186</v>
      </c>
      <c r="AC352" s="1"/>
      <c r="AG352" s="1" t="e">
        <v>#N/A</v>
      </c>
      <c r="AH352" s="1" t="s">
        <v>72</v>
      </c>
      <c r="AS352" t="s">
        <v>69</v>
      </c>
      <c r="AT352" t="s">
        <v>69</v>
      </c>
      <c r="AU352" s="1" t="s">
        <v>69</v>
      </c>
      <c r="AV352" t="s">
        <v>69</v>
      </c>
      <c r="AX352">
        <v>2021</v>
      </c>
      <c r="AY352">
        <f t="shared" si="3"/>
        <v>6</v>
      </c>
    </row>
    <row r="353" spans="1:51" customFormat="1" ht="15.75" x14ac:dyDescent="0.25">
      <c r="A353" s="31">
        <v>25</v>
      </c>
      <c r="B353" s="32">
        <v>44380</v>
      </c>
      <c r="C353" s="33" t="s">
        <v>185</v>
      </c>
      <c r="D353" s="33" t="s">
        <v>103</v>
      </c>
      <c r="E353" s="46" t="s">
        <v>103</v>
      </c>
      <c r="F353" s="35" t="s">
        <v>103</v>
      </c>
      <c r="G353" s="33">
        <v>3.39</v>
      </c>
      <c r="H353" s="14">
        <v>23</v>
      </c>
      <c r="I353" s="37"/>
      <c r="J353" s="37"/>
      <c r="K353" s="35" t="s">
        <v>103</v>
      </c>
      <c r="L353" s="35" t="s">
        <v>103</v>
      </c>
      <c r="M353" s="34">
        <v>3.7</v>
      </c>
      <c r="N353" s="38" t="s">
        <v>186</v>
      </c>
      <c r="AC353" s="1"/>
      <c r="AG353" s="1" t="e">
        <v>#N/A</v>
      </c>
      <c r="AH353" s="1" t="s">
        <v>72</v>
      </c>
      <c r="AS353" t="s">
        <v>69</v>
      </c>
      <c r="AT353" t="s">
        <v>69</v>
      </c>
      <c r="AU353" s="1" t="s">
        <v>69</v>
      </c>
      <c r="AV353" t="s">
        <v>69</v>
      </c>
      <c r="AX353">
        <v>2021</v>
      </c>
      <c r="AY353">
        <f t="shared" si="3"/>
        <v>7</v>
      </c>
    </row>
    <row r="354" spans="1:51" customFormat="1" ht="15.75" x14ac:dyDescent="0.25">
      <c r="A354" s="31">
        <v>25</v>
      </c>
      <c r="B354" s="32">
        <v>44275</v>
      </c>
      <c r="C354" s="33" t="s">
        <v>187</v>
      </c>
      <c r="D354" s="33" t="s">
        <v>103</v>
      </c>
      <c r="E354" s="46" t="s">
        <v>103</v>
      </c>
      <c r="F354" s="35" t="s">
        <v>103</v>
      </c>
      <c r="G354" s="33">
        <v>1.29</v>
      </c>
      <c r="H354" s="14">
        <v>23</v>
      </c>
      <c r="I354" s="37"/>
      <c r="J354" s="37"/>
      <c r="K354" s="35" t="s">
        <v>103</v>
      </c>
      <c r="L354" s="35" t="s">
        <v>103</v>
      </c>
      <c r="M354" s="34">
        <v>0.3</v>
      </c>
      <c r="N354" s="38" t="s">
        <v>188</v>
      </c>
      <c r="AC354" s="1"/>
      <c r="AG354" s="1" t="e">
        <v>#N/A</v>
      </c>
      <c r="AH354" s="1" t="s">
        <v>72</v>
      </c>
      <c r="AS354" t="s">
        <v>69</v>
      </c>
      <c r="AT354" t="s">
        <v>69</v>
      </c>
      <c r="AU354" s="1" t="s">
        <v>69</v>
      </c>
      <c r="AV354" t="s">
        <v>69</v>
      </c>
      <c r="AX354">
        <v>2021</v>
      </c>
      <c r="AY354">
        <f t="shared" si="3"/>
        <v>3</v>
      </c>
    </row>
    <row r="355" spans="1:51" customFormat="1" ht="15.75" x14ac:dyDescent="0.25">
      <c r="A355" s="31">
        <v>25</v>
      </c>
      <c r="B355" s="32">
        <v>44298</v>
      </c>
      <c r="C355" s="33" t="s">
        <v>187</v>
      </c>
      <c r="D355" s="33" t="s">
        <v>103</v>
      </c>
      <c r="E355" s="46" t="s">
        <v>103</v>
      </c>
      <c r="F355" s="35" t="s">
        <v>103</v>
      </c>
      <c r="G355" s="33">
        <v>0.69099999999999995</v>
      </c>
      <c r="H355" s="14">
        <v>23</v>
      </c>
      <c r="I355" s="37"/>
      <c r="J355" s="37"/>
      <c r="K355" s="35" t="s">
        <v>103</v>
      </c>
      <c r="L355" s="35" t="s">
        <v>103</v>
      </c>
      <c r="M355" s="34">
        <v>0.95</v>
      </c>
      <c r="N355" s="38" t="s">
        <v>188</v>
      </c>
      <c r="AC355" s="1"/>
      <c r="AG355" s="1" t="e">
        <v>#N/A</v>
      </c>
      <c r="AH355" s="1" t="s">
        <v>72</v>
      </c>
      <c r="AS355" t="s">
        <v>69</v>
      </c>
      <c r="AT355" t="s">
        <v>69</v>
      </c>
      <c r="AU355" s="1" t="s">
        <v>69</v>
      </c>
      <c r="AV355" t="s">
        <v>69</v>
      </c>
      <c r="AX355">
        <v>2021</v>
      </c>
      <c r="AY355">
        <f t="shared" si="3"/>
        <v>4</v>
      </c>
    </row>
    <row r="356" spans="1:51" customFormat="1" ht="15.75" x14ac:dyDescent="0.25">
      <c r="A356" s="31">
        <v>25</v>
      </c>
      <c r="B356" s="32">
        <v>44317</v>
      </c>
      <c r="C356" s="33" t="s">
        <v>187</v>
      </c>
      <c r="D356" s="33" t="s">
        <v>103</v>
      </c>
      <c r="E356" s="46" t="s">
        <v>103</v>
      </c>
      <c r="F356" s="35" t="s">
        <v>103</v>
      </c>
      <c r="G356" s="33">
        <v>1.06</v>
      </c>
      <c r="H356" s="14">
        <v>23</v>
      </c>
      <c r="I356" s="37"/>
      <c r="J356" s="37"/>
      <c r="K356" s="35" t="s">
        <v>103</v>
      </c>
      <c r="L356" s="35" t="s">
        <v>103</v>
      </c>
      <c r="M356" s="34">
        <v>2</v>
      </c>
      <c r="N356" s="38" t="s">
        <v>188</v>
      </c>
      <c r="AC356" s="1"/>
      <c r="AG356" s="1" t="e">
        <v>#N/A</v>
      </c>
      <c r="AH356" s="1" t="s">
        <v>72</v>
      </c>
      <c r="AS356" t="s">
        <v>69</v>
      </c>
      <c r="AT356" t="s">
        <v>69</v>
      </c>
      <c r="AU356" s="1" t="s">
        <v>69</v>
      </c>
      <c r="AV356" t="s">
        <v>69</v>
      </c>
      <c r="AX356">
        <v>2021</v>
      </c>
      <c r="AY356">
        <f t="shared" si="3"/>
        <v>5</v>
      </c>
    </row>
    <row r="357" spans="1:51" customFormat="1" ht="15.75" x14ac:dyDescent="0.25">
      <c r="A357" s="31">
        <v>25</v>
      </c>
      <c r="B357" s="32">
        <v>44321</v>
      </c>
      <c r="C357" s="33" t="s">
        <v>187</v>
      </c>
      <c r="D357" s="33" t="s">
        <v>103</v>
      </c>
      <c r="E357" s="46" t="s">
        <v>103</v>
      </c>
      <c r="F357" s="35" t="s">
        <v>103</v>
      </c>
      <c r="G357" s="33">
        <v>0.93300000000000005</v>
      </c>
      <c r="H357" s="14">
        <v>23</v>
      </c>
      <c r="I357" s="37"/>
      <c r="J357" s="37"/>
      <c r="K357" s="35" t="s">
        <v>103</v>
      </c>
      <c r="L357" s="35" t="s">
        <v>103</v>
      </c>
      <c r="M357" s="34">
        <v>1</v>
      </c>
      <c r="N357" s="38" t="s">
        <v>188</v>
      </c>
      <c r="AC357" s="1"/>
      <c r="AG357" s="1" t="e">
        <v>#N/A</v>
      </c>
      <c r="AH357" s="1" t="s">
        <v>72</v>
      </c>
      <c r="AS357" t="s">
        <v>69</v>
      </c>
      <c r="AT357" t="s">
        <v>69</v>
      </c>
      <c r="AU357" s="1" t="s">
        <v>69</v>
      </c>
      <c r="AV357" t="s">
        <v>69</v>
      </c>
      <c r="AX357">
        <v>2021</v>
      </c>
      <c r="AY357">
        <f t="shared" si="3"/>
        <v>5</v>
      </c>
    </row>
    <row r="358" spans="1:51" customFormat="1" ht="15.75" x14ac:dyDescent="0.25">
      <c r="A358" s="31">
        <v>25</v>
      </c>
      <c r="B358" s="32">
        <v>44351</v>
      </c>
      <c r="C358" s="33" t="s">
        <v>187</v>
      </c>
      <c r="D358" s="33" t="s">
        <v>103</v>
      </c>
      <c r="E358" s="46" t="s">
        <v>103</v>
      </c>
      <c r="F358" s="35" t="s">
        <v>103</v>
      </c>
      <c r="G358" s="33">
        <v>2.25</v>
      </c>
      <c r="H358" s="14">
        <v>23</v>
      </c>
      <c r="I358" s="37"/>
      <c r="J358" s="37"/>
      <c r="K358" s="35" t="s">
        <v>103</v>
      </c>
      <c r="L358" s="35" t="s">
        <v>103</v>
      </c>
      <c r="M358" s="34">
        <v>1.6</v>
      </c>
      <c r="N358" s="38" t="s">
        <v>188</v>
      </c>
      <c r="AC358" s="1"/>
      <c r="AG358" s="1" t="e">
        <v>#N/A</v>
      </c>
      <c r="AH358" s="1" t="s">
        <v>72</v>
      </c>
      <c r="AS358" t="s">
        <v>69</v>
      </c>
      <c r="AT358" t="s">
        <v>69</v>
      </c>
      <c r="AU358" s="1" t="s">
        <v>69</v>
      </c>
      <c r="AV358" t="s">
        <v>69</v>
      </c>
      <c r="AX358">
        <v>2021</v>
      </c>
      <c r="AY358">
        <f t="shared" si="3"/>
        <v>6</v>
      </c>
    </row>
    <row r="359" spans="1:51" customFormat="1" ht="15.75" x14ac:dyDescent="0.25">
      <c r="A359" s="31">
        <v>25</v>
      </c>
      <c r="B359" s="32">
        <v>44380</v>
      </c>
      <c r="C359" s="33" t="s">
        <v>187</v>
      </c>
      <c r="D359" s="33" t="s">
        <v>103</v>
      </c>
      <c r="E359" s="46" t="s">
        <v>103</v>
      </c>
      <c r="F359" s="35" t="s">
        <v>103</v>
      </c>
      <c r="G359" s="33">
        <v>2</v>
      </c>
      <c r="H359" s="14">
        <v>23</v>
      </c>
      <c r="I359" s="37"/>
      <c r="J359" s="37"/>
      <c r="K359" s="35" t="s">
        <v>103</v>
      </c>
      <c r="L359" s="35" t="s">
        <v>103</v>
      </c>
      <c r="M359" s="34">
        <v>3.7</v>
      </c>
      <c r="N359" s="38" t="s">
        <v>188</v>
      </c>
      <c r="AC359" s="1"/>
      <c r="AG359" s="1" t="e">
        <v>#N/A</v>
      </c>
      <c r="AH359" s="1" t="s">
        <v>72</v>
      </c>
      <c r="AS359" t="s">
        <v>69</v>
      </c>
      <c r="AT359" t="s">
        <v>69</v>
      </c>
      <c r="AU359" s="1" t="s">
        <v>69</v>
      </c>
      <c r="AV359" t="s">
        <v>69</v>
      </c>
      <c r="AX359">
        <v>2021</v>
      </c>
      <c r="AY359">
        <f t="shared" si="3"/>
        <v>7</v>
      </c>
    </row>
    <row r="360" spans="1:51" customFormat="1" ht="15.75" x14ac:dyDescent="0.25">
      <c r="A360" s="18">
        <v>25</v>
      </c>
      <c r="B360" s="52">
        <v>44526</v>
      </c>
      <c r="C360" s="18" t="s">
        <v>180</v>
      </c>
      <c r="D360" s="18">
        <v>8</v>
      </c>
      <c r="E360" s="18">
        <v>30</v>
      </c>
      <c r="F360" s="18">
        <v>0.26666666666666666</v>
      </c>
      <c r="G360" s="18">
        <v>7.34</v>
      </c>
      <c r="H360" s="14">
        <v>4</v>
      </c>
      <c r="K360" s="15">
        <v>9.3207993086297819E-2</v>
      </c>
      <c r="L360" s="15">
        <v>0.37283197234519128</v>
      </c>
      <c r="M360" s="18">
        <v>0.7</v>
      </c>
      <c r="N360" s="44"/>
      <c r="AC360" s="1" t="str" cm="1">
        <f t="array" ref="AC360">INDEX('[1]Field Info_2021'!$P:$P, MATCH(1, ($C360='[1]Field Info_2021'!$B:$B) * ($A360='[1]Field Info_2021'!$A:$A), 0))</f>
        <v>Corn</v>
      </c>
      <c r="AG360" s="1" t="s">
        <v>181</v>
      </c>
      <c r="AH360" s="18" t="s">
        <v>61</v>
      </c>
      <c r="AR360" t="s">
        <v>65</v>
      </c>
      <c r="AS360" t="s">
        <v>65</v>
      </c>
      <c r="AT360" t="s">
        <v>65</v>
      </c>
      <c r="AU360" s="1" t="str" cm="1">
        <f t="array" ref="AU360">INDEX('[1]Field Info_2021'!$AE:$AE, MATCH(1, ($C360='[1]Field Info_2021'!$B:$B) * ($A360='[1]Field Info_2021'!$A:$A), 0))</f>
        <v>Loam</v>
      </c>
      <c r="AV360" s="1" t="str" cm="1">
        <f t="array" ref="AV360">INDEX('[1]Field Info_2021'!$AE:$AE, MATCH(1, ($C360='[1]Field Info_2021'!$B:$B) * ($A360='[1]Field Info_2021'!$A:$A), 0))</f>
        <v>Loam</v>
      </c>
      <c r="AX360">
        <v>2021</v>
      </c>
      <c r="AY360">
        <f t="shared" si="3"/>
        <v>11</v>
      </c>
    </row>
    <row r="361" spans="1:51" customFormat="1" ht="15.75" x14ac:dyDescent="0.25">
      <c r="A361" s="18">
        <v>25</v>
      </c>
      <c r="B361" s="52">
        <v>44526</v>
      </c>
      <c r="C361" s="18" t="s">
        <v>183</v>
      </c>
      <c r="D361" s="18">
        <v>5</v>
      </c>
      <c r="E361" s="18">
        <v>40</v>
      </c>
      <c r="F361" s="18">
        <v>0.125</v>
      </c>
      <c r="G361" s="18">
        <v>0.94599999999999995</v>
      </c>
      <c r="H361" s="14">
        <v>10</v>
      </c>
      <c r="K361" s="15">
        <v>2.2524206776133619E-3</v>
      </c>
      <c r="L361" s="15">
        <v>2.2524206776133614E-2</v>
      </c>
      <c r="M361" s="18">
        <v>0.7</v>
      </c>
      <c r="N361" s="44"/>
      <c r="AC361" s="1" t="str" cm="1">
        <f t="array" ref="AC361">INDEX('[1]Field Info_2021'!$P:$P, MATCH(1, ($C361='[1]Field Info_2021'!$B:$B) * ($A361='[1]Field Info_2021'!$A:$A), 0))</f>
        <v>Corn</v>
      </c>
      <c r="AG361" s="1" t="s">
        <v>184</v>
      </c>
      <c r="AH361" s="18" t="s">
        <v>61</v>
      </c>
      <c r="AR361" t="s">
        <v>65</v>
      </c>
      <c r="AS361" t="s">
        <v>65</v>
      </c>
      <c r="AT361" t="s">
        <v>65</v>
      </c>
      <c r="AU361" s="1" t="s">
        <v>69</v>
      </c>
      <c r="AV361" t="s">
        <v>69</v>
      </c>
      <c r="AX361">
        <v>2021</v>
      </c>
      <c r="AY361">
        <f t="shared" ref="AY361:AY424" si="4">MONTH(B361)</f>
        <v>11</v>
      </c>
    </row>
    <row r="362" spans="1:51" customFormat="1" ht="15.75" x14ac:dyDescent="0.25">
      <c r="A362" s="18">
        <v>25</v>
      </c>
      <c r="B362" s="52">
        <v>44526</v>
      </c>
      <c r="C362" s="33" t="s">
        <v>185</v>
      </c>
      <c r="D362" s="18"/>
      <c r="E362" s="18"/>
      <c r="F362" s="50"/>
      <c r="G362" s="18">
        <v>2.11</v>
      </c>
      <c r="H362" s="14">
        <v>23</v>
      </c>
      <c r="K362" s="15" t="e">
        <v>#VALUE!</v>
      </c>
      <c r="L362" s="15">
        <v>0</v>
      </c>
      <c r="M362" s="18">
        <v>0.7</v>
      </c>
      <c r="N362" s="44"/>
      <c r="AC362" s="1"/>
      <c r="AG362" s="1" t="e">
        <v>#N/A</v>
      </c>
      <c r="AH362" s="1" t="s">
        <v>72</v>
      </c>
      <c r="AS362" t="s">
        <v>69</v>
      </c>
      <c r="AT362" t="s">
        <v>69</v>
      </c>
      <c r="AU362" s="1" t="s">
        <v>69</v>
      </c>
      <c r="AV362" t="s">
        <v>69</v>
      </c>
      <c r="AX362">
        <v>2021</v>
      </c>
      <c r="AY362">
        <f t="shared" si="4"/>
        <v>11</v>
      </c>
    </row>
    <row r="363" spans="1:51" customFormat="1" ht="15.75" x14ac:dyDescent="0.25">
      <c r="A363" s="18">
        <v>25</v>
      </c>
      <c r="B363" s="52">
        <v>44526</v>
      </c>
      <c r="C363" s="33" t="s">
        <v>187</v>
      </c>
      <c r="D363" s="18"/>
      <c r="E363" s="18"/>
      <c r="F363" s="50"/>
      <c r="G363" s="18">
        <v>1.9</v>
      </c>
      <c r="H363" s="14">
        <v>23</v>
      </c>
      <c r="K363" s="15" t="e">
        <v>#VALUE!</v>
      </c>
      <c r="L363" s="15">
        <v>0</v>
      </c>
      <c r="M363" s="18">
        <v>0.7</v>
      </c>
      <c r="N363" s="44"/>
      <c r="AC363" s="1"/>
      <c r="AG363" s="1" t="e">
        <v>#N/A</v>
      </c>
      <c r="AH363" s="1" t="s">
        <v>72</v>
      </c>
      <c r="AS363" t="s">
        <v>69</v>
      </c>
      <c r="AT363" t="s">
        <v>69</v>
      </c>
      <c r="AU363" s="1" t="s">
        <v>69</v>
      </c>
      <c r="AV363" t="s">
        <v>69</v>
      </c>
      <c r="AX363">
        <v>2021</v>
      </c>
      <c r="AY363">
        <f t="shared" si="4"/>
        <v>11</v>
      </c>
    </row>
    <row r="364" spans="1:51" customFormat="1" ht="15.75" x14ac:dyDescent="0.25">
      <c r="A364" s="18">
        <v>25</v>
      </c>
      <c r="B364" s="52">
        <v>44536</v>
      </c>
      <c r="C364" s="18" t="s">
        <v>180</v>
      </c>
      <c r="D364" s="18">
        <v>12</v>
      </c>
      <c r="E364" s="18">
        <v>20</v>
      </c>
      <c r="F364" s="50">
        <v>0.6</v>
      </c>
      <c r="G364" s="18">
        <v>7.29</v>
      </c>
      <c r="H364" s="14">
        <v>4</v>
      </c>
      <c r="K364" s="15">
        <v>0.20828938781989098</v>
      </c>
      <c r="L364" s="15">
        <v>0.83315755127956392</v>
      </c>
      <c r="M364" s="18">
        <v>1</v>
      </c>
      <c r="N364" s="44"/>
      <c r="AC364" s="1" t="str" cm="1">
        <f t="array" ref="AC364">INDEX('[1]Field Info_2021'!$P:$P, MATCH(1, ($C364='[1]Field Info_2021'!$B:$B) * ($A364='[1]Field Info_2021'!$A:$A), 0))</f>
        <v>Corn</v>
      </c>
      <c r="AG364" s="1" t="s">
        <v>181</v>
      </c>
      <c r="AH364" s="18" t="s">
        <v>61</v>
      </c>
      <c r="AR364" t="s">
        <v>65</v>
      </c>
      <c r="AS364" t="s">
        <v>65</v>
      </c>
      <c r="AT364" t="s">
        <v>65</v>
      </c>
      <c r="AU364" s="1" t="str" cm="1">
        <f t="array" ref="AU364">INDEX('[1]Field Info_2021'!$AE:$AE, MATCH(1, ($C364='[1]Field Info_2021'!$B:$B) * ($A364='[1]Field Info_2021'!$A:$A), 0))</f>
        <v>Loam</v>
      </c>
      <c r="AV364" s="1" t="str" cm="1">
        <f t="array" ref="AV364">INDEX('[1]Field Info_2021'!$AE:$AE, MATCH(1, ($C364='[1]Field Info_2021'!$B:$B) * ($A364='[1]Field Info_2021'!$A:$A), 0))</f>
        <v>Loam</v>
      </c>
      <c r="AX364">
        <v>2021</v>
      </c>
      <c r="AY364">
        <f t="shared" si="4"/>
        <v>12</v>
      </c>
    </row>
    <row r="365" spans="1:51" customFormat="1" ht="15.75" x14ac:dyDescent="0.25">
      <c r="A365" s="18">
        <v>25</v>
      </c>
      <c r="B365" s="52">
        <v>44536</v>
      </c>
      <c r="C365" s="18" t="s">
        <v>183</v>
      </c>
      <c r="D365" s="18">
        <v>9</v>
      </c>
      <c r="E365" s="18">
        <v>6</v>
      </c>
      <c r="F365" s="50">
        <v>1.5</v>
      </c>
      <c r="G365" s="18">
        <v>2.27</v>
      </c>
      <c r="H365" s="14">
        <v>10</v>
      </c>
      <c r="K365" s="15">
        <v>6.4858286742270593E-2</v>
      </c>
      <c r="L365" s="15">
        <v>0.64858286742270588</v>
      </c>
      <c r="M365" s="18">
        <v>1</v>
      </c>
      <c r="N365" s="44"/>
      <c r="AC365" s="1" t="str" cm="1">
        <f t="array" ref="AC365">INDEX('[1]Field Info_2021'!$P:$P, MATCH(1, ($C365='[1]Field Info_2021'!$B:$B) * ($A365='[1]Field Info_2021'!$A:$A), 0))</f>
        <v>Corn</v>
      </c>
      <c r="AG365" s="1" t="s">
        <v>184</v>
      </c>
      <c r="AH365" s="18" t="s">
        <v>61</v>
      </c>
      <c r="AR365" t="s">
        <v>65</v>
      </c>
      <c r="AS365" t="s">
        <v>65</v>
      </c>
      <c r="AT365" t="s">
        <v>65</v>
      </c>
      <c r="AU365" s="1" t="s">
        <v>69</v>
      </c>
      <c r="AV365" t="s">
        <v>69</v>
      </c>
      <c r="AX365">
        <v>2021</v>
      </c>
      <c r="AY365">
        <f t="shared" si="4"/>
        <v>12</v>
      </c>
    </row>
    <row r="366" spans="1:51" customFormat="1" ht="15.75" x14ac:dyDescent="0.25">
      <c r="A366" s="18">
        <v>25</v>
      </c>
      <c r="B366" s="52">
        <v>44536</v>
      </c>
      <c r="C366" s="33" t="s">
        <v>185</v>
      </c>
      <c r="D366" s="18"/>
      <c r="E366" s="18"/>
      <c r="F366" s="18"/>
      <c r="G366" s="18">
        <v>2.46</v>
      </c>
      <c r="H366" s="14">
        <v>23</v>
      </c>
      <c r="K366" s="15" t="e">
        <v>#VALUE!</v>
      </c>
      <c r="L366" s="15">
        <v>0</v>
      </c>
      <c r="M366" s="18">
        <v>1</v>
      </c>
      <c r="N366" s="44"/>
      <c r="AC366" s="1"/>
      <c r="AG366" s="1" t="e">
        <v>#N/A</v>
      </c>
      <c r="AH366" s="1" t="s">
        <v>72</v>
      </c>
      <c r="AS366" t="s">
        <v>69</v>
      </c>
      <c r="AT366" t="s">
        <v>69</v>
      </c>
      <c r="AU366" s="1" t="s">
        <v>69</v>
      </c>
      <c r="AV366" t="s">
        <v>69</v>
      </c>
      <c r="AX366">
        <v>2021</v>
      </c>
      <c r="AY366">
        <f t="shared" si="4"/>
        <v>12</v>
      </c>
    </row>
    <row r="367" spans="1:51" customFormat="1" ht="15.75" x14ac:dyDescent="0.25">
      <c r="A367" s="18">
        <v>25</v>
      </c>
      <c r="B367" s="52">
        <v>44536</v>
      </c>
      <c r="C367" s="33" t="s">
        <v>187</v>
      </c>
      <c r="D367" s="18"/>
      <c r="E367" s="18"/>
      <c r="F367" s="18"/>
      <c r="G367" s="18">
        <v>2.91</v>
      </c>
      <c r="H367" s="14">
        <v>23</v>
      </c>
      <c r="K367" s="15" t="e">
        <v>#VALUE!</v>
      </c>
      <c r="L367" s="15">
        <v>0</v>
      </c>
      <c r="M367" s="18">
        <v>1</v>
      </c>
      <c r="N367" s="44"/>
      <c r="AC367" s="1"/>
      <c r="AG367" s="1" t="e">
        <v>#N/A</v>
      </c>
      <c r="AH367" s="1" t="s">
        <v>72</v>
      </c>
      <c r="AS367" t="s">
        <v>69</v>
      </c>
      <c r="AT367" t="s">
        <v>69</v>
      </c>
      <c r="AU367" s="1" t="s">
        <v>69</v>
      </c>
      <c r="AV367" t="s">
        <v>69</v>
      </c>
      <c r="AX367">
        <v>2021</v>
      </c>
      <c r="AY367">
        <f t="shared" si="4"/>
        <v>12</v>
      </c>
    </row>
    <row r="368" spans="1:51" customFormat="1" ht="15.75" x14ac:dyDescent="0.25">
      <c r="A368" s="9">
        <v>27</v>
      </c>
      <c r="B368" s="10">
        <v>44294</v>
      </c>
      <c r="C368" s="18" t="s">
        <v>189</v>
      </c>
      <c r="D368" s="11">
        <v>0.25</v>
      </c>
      <c r="E368" s="12">
        <v>3</v>
      </c>
      <c r="F368" s="13">
        <v>8.3333333333333329E-2</v>
      </c>
      <c r="G368" s="18">
        <v>8.5399999999999991</v>
      </c>
      <c r="H368" s="14">
        <v>20</v>
      </c>
      <c r="K368" s="15">
        <v>6.7778973174130053E-3</v>
      </c>
      <c r="L368" s="15">
        <v>0.13555794634826007</v>
      </c>
      <c r="M368" s="16" t="s">
        <v>103</v>
      </c>
      <c r="N368" s="44"/>
      <c r="AC368" s="1" t="s">
        <v>137</v>
      </c>
      <c r="AG368" s="1" t="s">
        <v>103</v>
      </c>
      <c r="AH368" s="1" t="s">
        <v>72</v>
      </c>
      <c r="AR368" s="18" t="s">
        <v>123</v>
      </c>
      <c r="AS368" s="1" t="s">
        <v>124</v>
      </c>
      <c r="AT368" s="18" t="s">
        <v>125</v>
      </c>
      <c r="AU368" s="1" t="s">
        <v>75</v>
      </c>
      <c r="AV368" t="s">
        <v>76</v>
      </c>
      <c r="AX368">
        <v>2021</v>
      </c>
      <c r="AY368">
        <f t="shared" si="4"/>
        <v>4</v>
      </c>
    </row>
    <row r="369" spans="1:51" customFormat="1" ht="15.75" x14ac:dyDescent="0.25">
      <c r="A369" s="9">
        <v>27</v>
      </c>
      <c r="B369" s="10">
        <v>44318</v>
      </c>
      <c r="C369" s="18" t="s">
        <v>189</v>
      </c>
      <c r="D369" s="11">
        <v>0.25</v>
      </c>
      <c r="E369" s="12">
        <v>10</v>
      </c>
      <c r="F369" s="13">
        <v>2.5000000000000001E-2</v>
      </c>
      <c r="G369" s="18">
        <v>8.02</v>
      </c>
      <c r="H369" s="14">
        <v>20</v>
      </c>
      <c r="K369" s="15">
        <v>1.9095574877863808E-3</v>
      </c>
      <c r="L369" s="15">
        <v>3.8191149755727613E-2</v>
      </c>
      <c r="M369" s="16">
        <v>1.5</v>
      </c>
      <c r="N369" s="44"/>
      <c r="AC369" s="1" t="s">
        <v>137</v>
      </c>
      <c r="AG369" s="1" t="s">
        <v>103</v>
      </c>
      <c r="AH369" s="1" t="s">
        <v>72</v>
      </c>
      <c r="AR369" s="18" t="s">
        <v>123</v>
      </c>
      <c r="AS369" s="1" t="s">
        <v>124</v>
      </c>
      <c r="AT369" s="18" t="s">
        <v>125</v>
      </c>
      <c r="AU369" s="1" t="s">
        <v>75</v>
      </c>
      <c r="AV369" t="s">
        <v>76</v>
      </c>
      <c r="AX369">
        <v>2021</v>
      </c>
      <c r="AY369">
        <f t="shared" si="4"/>
        <v>5</v>
      </c>
    </row>
    <row r="370" spans="1:51" customFormat="1" ht="15.75" x14ac:dyDescent="0.25">
      <c r="A370" s="9">
        <v>27</v>
      </c>
      <c r="B370" s="10">
        <v>44294</v>
      </c>
      <c r="C370" s="18" t="s">
        <v>190</v>
      </c>
      <c r="D370" s="11">
        <v>0.05</v>
      </c>
      <c r="E370" s="12">
        <v>3</v>
      </c>
      <c r="F370" s="13">
        <v>1.6666666666666666E-2</v>
      </c>
      <c r="G370" s="18">
        <v>10.1</v>
      </c>
      <c r="H370" s="14">
        <v>33</v>
      </c>
      <c r="K370" s="15">
        <v>9.7163810809554124E-4</v>
      </c>
      <c r="L370" s="15">
        <v>3.2064057567152859E-2</v>
      </c>
      <c r="M370" s="16">
        <v>2.1000000000000001E-2</v>
      </c>
      <c r="N370" s="44"/>
      <c r="AC370" s="1" t="str" cm="1">
        <f t="array" ref="AC370">INDEX('[1]Field Info_2021'!$P:$P, MATCH(1, ($C370='[1]Field Info_2021'!$B:$B) * ($A370='[1]Field Info_2021'!$A:$A), 0))</f>
        <v>Corn</v>
      </c>
      <c r="AG370" s="1" t="s">
        <v>103</v>
      </c>
      <c r="AH370" s="1" t="s">
        <v>72</v>
      </c>
      <c r="AR370" s="18" t="s">
        <v>123</v>
      </c>
      <c r="AS370" s="1" t="s">
        <v>124</v>
      </c>
      <c r="AT370" s="18" t="s">
        <v>125</v>
      </c>
      <c r="AU370" s="1" t="s">
        <v>75</v>
      </c>
      <c r="AV370" t="s">
        <v>76</v>
      </c>
      <c r="AX370">
        <v>2021</v>
      </c>
      <c r="AY370">
        <f t="shared" si="4"/>
        <v>4</v>
      </c>
    </row>
    <row r="371" spans="1:51" customFormat="1" ht="15.75" x14ac:dyDescent="0.25">
      <c r="A371" s="9">
        <v>27</v>
      </c>
      <c r="B371" s="10">
        <v>44319</v>
      </c>
      <c r="C371" s="11" t="s">
        <v>190</v>
      </c>
      <c r="D371" s="11">
        <v>0.25</v>
      </c>
      <c r="E371" s="12">
        <v>1</v>
      </c>
      <c r="F371" s="13">
        <v>0.25</v>
      </c>
      <c r="G371" s="18">
        <v>6.22</v>
      </c>
      <c r="H371" s="14">
        <v>33</v>
      </c>
      <c r="K371" s="15">
        <v>8.9756272757736625E-3</v>
      </c>
      <c r="L371" s="15">
        <v>0.29619570010053087</v>
      </c>
      <c r="M371" s="16">
        <v>1.5</v>
      </c>
      <c r="N371" s="44"/>
      <c r="AC371" s="1" t="str" cm="1">
        <f t="array" ref="AC371">INDEX('[1]Field Info_2021'!$P:$P, MATCH(1, ($C371='[1]Field Info_2021'!$B:$B) * ($A371='[1]Field Info_2021'!$A:$A), 0))</f>
        <v>Corn</v>
      </c>
      <c r="AG371" s="1" t="s">
        <v>103</v>
      </c>
      <c r="AH371" s="1" t="s">
        <v>72</v>
      </c>
      <c r="AR371" s="18" t="s">
        <v>123</v>
      </c>
      <c r="AS371" s="1" t="s">
        <v>124</v>
      </c>
      <c r="AT371" s="18" t="s">
        <v>125</v>
      </c>
      <c r="AU371" s="1" t="s">
        <v>75</v>
      </c>
      <c r="AV371" t="s">
        <v>76</v>
      </c>
      <c r="AX371">
        <v>2021</v>
      </c>
      <c r="AY371">
        <f t="shared" si="4"/>
        <v>5</v>
      </c>
    </row>
    <row r="372" spans="1:51" customFormat="1" ht="15.75" x14ac:dyDescent="0.25">
      <c r="A372" s="9">
        <v>27</v>
      </c>
      <c r="B372" s="10">
        <v>44294</v>
      </c>
      <c r="C372" s="18" t="s">
        <v>191</v>
      </c>
      <c r="D372" s="11">
        <v>0.25</v>
      </c>
      <c r="E372" s="12">
        <v>2</v>
      </c>
      <c r="F372" s="13">
        <v>0.125</v>
      </c>
      <c r="G372" s="18">
        <v>8.89</v>
      </c>
      <c r="H372" s="14">
        <v>25</v>
      </c>
      <c r="K372" s="15">
        <v>8.4668159932273935E-3</v>
      </c>
      <c r="L372" s="15">
        <v>0.21167039983068486</v>
      </c>
      <c r="M372" s="16" t="s">
        <v>103</v>
      </c>
      <c r="N372" s="44"/>
      <c r="AC372" s="1" t="str" cm="1">
        <f t="array" ref="AC372">INDEX('[1]Field Info_2021'!$P:$P, MATCH(1, ($C372='[1]Field Info_2021'!$B:$B) * ($A372='[1]Field Info_2021'!$A:$A), 0))</f>
        <v>Corn</v>
      </c>
      <c r="AG372" s="1" t="s">
        <v>103</v>
      </c>
      <c r="AH372" s="1" t="s">
        <v>72</v>
      </c>
      <c r="AR372" s="18" t="s">
        <v>123</v>
      </c>
      <c r="AS372" s="1" t="s">
        <v>124</v>
      </c>
      <c r="AT372" s="18" t="s">
        <v>125</v>
      </c>
      <c r="AU372" s="1" t="s">
        <v>75</v>
      </c>
      <c r="AV372" t="s">
        <v>76</v>
      </c>
      <c r="AX372">
        <v>2021</v>
      </c>
      <c r="AY372">
        <f t="shared" si="4"/>
        <v>4</v>
      </c>
    </row>
    <row r="373" spans="1:51" customFormat="1" ht="15.75" x14ac:dyDescent="0.25">
      <c r="A373" s="9">
        <v>27</v>
      </c>
      <c r="B373" s="10">
        <v>44319</v>
      </c>
      <c r="C373" s="18" t="s">
        <v>191</v>
      </c>
      <c r="D373" s="11">
        <v>0.25</v>
      </c>
      <c r="E373" s="12">
        <v>2</v>
      </c>
      <c r="F373" s="13">
        <v>0.125</v>
      </c>
      <c r="G373" s="18">
        <v>11</v>
      </c>
      <c r="H373" s="14">
        <v>25</v>
      </c>
      <c r="K373" s="15">
        <v>1.047637524471331E-2</v>
      </c>
      <c r="L373" s="15">
        <v>0.2619093811178328</v>
      </c>
      <c r="M373" s="16">
        <v>1.5</v>
      </c>
      <c r="N373" s="44"/>
      <c r="AC373" s="1" t="str" cm="1">
        <f t="array" ref="AC373">INDEX('[1]Field Info_2021'!$P:$P, MATCH(1, ($C373='[1]Field Info_2021'!$B:$B) * ($A373='[1]Field Info_2021'!$A:$A), 0))</f>
        <v>Corn</v>
      </c>
      <c r="AG373" s="1" t="s">
        <v>103</v>
      </c>
      <c r="AH373" s="1" t="s">
        <v>72</v>
      </c>
      <c r="AR373" s="18" t="s">
        <v>123</v>
      </c>
      <c r="AS373" s="1" t="s">
        <v>124</v>
      </c>
      <c r="AT373" s="18" t="s">
        <v>125</v>
      </c>
      <c r="AU373" s="1" t="s">
        <v>75</v>
      </c>
      <c r="AV373" t="s">
        <v>76</v>
      </c>
      <c r="AX373">
        <v>2021</v>
      </c>
      <c r="AY373">
        <f t="shared" si="4"/>
        <v>5</v>
      </c>
    </row>
    <row r="374" spans="1:51" customFormat="1" ht="15.75" x14ac:dyDescent="0.25">
      <c r="A374" s="12">
        <v>28</v>
      </c>
      <c r="B374" s="43">
        <v>44342</v>
      </c>
      <c r="C374" s="16">
        <v>1</v>
      </c>
      <c r="D374" s="16">
        <v>2</v>
      </c>
      <c r="E374" s="12">
        <v>150</v>
      </c>
      <c r="F374" s="13">
        <v>1.3333333333333334E-2</v>
      </c>
      <c r="G374" s="18">
        <v>4.7300000000000004</v>
      </c>
      <c r="H374" s="14">
        <v>40</v>
      </c>
      <c r="K374" s="15">
        <v>3.0032275701511498E-4</v>
      </c>
      <c r="L374" s="15">
        <v>1.2012910280604597E-2</v>
      </c>
      <c r="M374" s="16">
        <v>0.3</v>
      </c>
      <c r="N374" s="44"/>
      <c r="AC374" s="1" t="str" cm="1">
        <f t="array" ref="AC374">INDEX('[1]Field Info_2021'!$P:$P, MATCH(1, ($C374='[1]Field Info_2021'!$B:$B) * ($A374='[1]Field Info_2021'!$A:$A), 0))</f>
        <v>Wheat</v>
      </c>
      <c r="AG374" s="1" t="s">
        <v>103</v>
      </c>
      <c r="AH374" s="1" t="s">
        <v>72</v>
      </c>
      <c r="AR374" t="s">
        <v>65</v>
      </c>
      <c r="AS374" t="s">
        <v>65</v>
      </c>
      <c r="AT374" t="s">
        <v>65</v>
      </c>
      <c r="AU374" s="1" t="s">
        <v>75</v>
      </c>
      <c r="AV374" t="s">
        <v>76</v>
      </c>
      <c r="AX374">
        <v>2021</v>
      </c>
      <c r="AY374">
        <f t="shared" si="4"/>
        <v>5</v>
      </c>
    </row>
    <row r="375" spans="1:51" customFormat="1" ht="15.75" x14ac:dyDescent="0.25">
      <c r="A375" s="12">
        <v>28</v>
      </c>
      <c r="B375" s="43">
        <v>44351</v>
      </c>
      <c r="C375" s="16">
        <v>1</v>
      </c>
      <c r="D375" s="16">
        <v>1.65</v>
      </c>
      <c r="E375" s="12">
        <v>60</v>
      </c>
      <c r="F375" s="13">
        <v>2.75E-2</v>
      </c>
      <c r="G375" s="18">
        <v>2.06</v>
      </c>
      <c r="H375" s="14">
        <v>40</v>
      </c>
      <c r="K375" s="15">
        <v>2.6976666255136772E-4</v>
      </c>
      <c r="L375" s="15">
        <v>1.0790666502054709E-2</v>
      </c>
      <c r="M375" s="16">
        <v>1.3</v>
      </c>
      <c r="N375" s="44"/>
      <c r="AC375" s="1" t="s">
        <v>137</v>
      </c>
      <c r="AG375" s="1" t="s">
        <v>103</v>
      </c>
      <c r="AH375" s="1" t="s">
        <v>72</v>
      </c>
      <c r="AR375" t="s">
        <v>65</v>
      </c>
      <c r="AS375" t="s">
        <v>65</v>
      </c>
      <c r="AT375" t="s">
        <v>65</v>
      </c>
      <c r="AU375" s="1" t="s">
        <v>75</v>
      </c>
      <c r="AV375" t="s">
        <v>76</v>
      </c>
      <c r="AX375">
        <v>2021</v>
      </c>
      <c r="AY375">
        <f t="shared" si="4"/>
        <v>6</v>
      </c>
    </row>
    <row r="376" spans="1:51" customFormat="1" ht="15.75" x14ac:dyDescent="0.25">
      <c r="A376" s="12">
        <v>28</v>
      </c>
      <c r="B376" s="43">
        <v>44369</v>
      </c>
      <c r="C376" s="16">
        <v>1</v>
      </c>
      <c r="D376" s="16">
        <v>0.7</v>
      </c>
      <c r="E376" s="12">
        <v>1</v>
      </c>
      <c r="F376" s="13">
        <v>0.7</v>
      </c>
      <c r="G376" s="18">
        <v>0.56399999999999995</v>
      </c>
      <c r="H376" s="14">
        <v>40</v>
      </c>
      <c r="K376" s="15">
        <v>1.8800331575512795E-3</v>
      </c>
      <c r="L376" s="15">
        <v>7.5201326302051175E-2</v>
      </c>
      <c r="M376" s="16">
        <v>6</v>
      </c>
      <c r="N376" s="44"/>
      <c r="AC376" s="1" t="s">
        <v>137</v>
      </c>
      <c r="AG376" s="1" t="s">
        <v>103</v>
      </c>
      <c r="AH376" s="1" t="s">
        <v>72</v>
      </c>
      <c r="AR376" t="s">
        <v>65</v>
      </c>
      <c r="AS376" t="s">
        <v>65</v>
      </c>
      <c r="AT376" t="s">
        <v>65</v>
      </c>
      <c r="AU376" s="1" t="s">
        <v>75</v>
      </c>
      <c r="AV376" t="s">
        <v>76</v>
      </c>
      <c r="AX376">
        <v>2021</v>
      </c>
      <c r="AY376">
        <f t="shared" si="4"/>
        <v>6</v>
      </c>
    </row>
    <row r="377" spans="1:51" customFormat="1" ht="15.75" x14ac:dyDescent="0.25">
      <c r="A377" s="12">
        <v>28</v>
      </c>
      <c r="B377" s="43">
        <v>44375</v>
      </c>
      <c r="C377" s="16">
        <v>1</v>
      </c>
      <c r="D377" s="16">
        <v>0.15</v>
      </c>
      <c r="E377" s="12">
        <v>1</v>
      </c>
      <c r="F377" s="13">
        <v>0.15</v>
      </c>
      <c r="G377" s="18">
        <v>3.21</v>
      </c>
      <c r="H377" s="14">
        <v>40</v>
      </c>
      <c r="K377" s="15">
        <v>2.292897581967936E-3</v>
      </c>
      <c r="L377" s="15">
        <v>9.1715903278717439E-2</v>
      </c>
      <c r="M377" s="16">
        <v>0.3</v>
      </c>
      <c r="N377" s="44"/>
      <c r="AC377" s="1" t="s">
        <v>137</v>
      </c>
      <c r="AG377" s="1" t="s">
        <v>103</v>
      </c>
      <c r="AH377" s="1" t="s">
        <v>72</v>
      </c>
      <c r="AR377" t="s">
        <v>65</v>
      </c>
      <c r="AS377" t="s">
        <v>65</v>
      </c>
      <c r="AT377" t="s">
        <v>65</v>
      </c>
      <c r="AU377" s="1" t="s">
        <v>75</v>
      </c>
      <c r="AV377" t="s">
        <v>76</v>
      </c>
      <c r="AX377">
        <v>2021</v>
      </c>
      <c r="AY377">
        <f t="shared" si="4"/>
        <v>6</v>
      </c>
    </row>
    <row r="378" spans="1:51" customFormat="1" ht="15.75" x14ac:dyDescent="0.25">
      <c r="A378" s="12">
        <v>28</v>
      </c>
      <c r="B378" s="43">
        <v>44494</v>
      </c>
      <c r="C378" s="16">
        <v>1</v>
      </c>
      <c r="D378" s="16">
        <v>9</v>
      </c>
      <c r="E378" s="12">
        <v>69</v>
      </c>
      <c r="F378" s="13">
        <v>0.13043478260869565</v>
      </c>
      <c r="G378" s="42">
        <v>1.53</v>
      </c>
      <c r="H378" s="14">
        <v>40</v>
      </c>
      <c r="K378" s="15">
        <v>9.5032731962913235E-4</v>
      </c>
      <c r="L378" s="15">
        <v>3.8013092785165292E-2</v>
      </c>
      <c r="M378" s="16">
        <v>1.5</v>
      </c>
      <c r="N378" s="44"/>
      <c r="AC378" s="1" t="str" cm="1">
        <f t="array" ref="AC378">INDEX('[1]Field Info_2021'!$P:$P, MATCH(1, ($C378='[1]Field Info_2021'!$B:$B) * ($A378='[1]Field Info_2021'!$A:$A), 0))</f>
        <v>Wheat</v>
      </c>
      <c r="AG378" s="1" t="s">
        <v>103</v>
      </c>
      <c r="AH378" s="1" t="s">
        <v>72</v>
      </c>
      <c r="AR378" t="s">
        <v>65</v>
      </c>
      <c r="AS378" t="s">
        <v>65</v>
      </c>
      <c r="AT378" t="s">
        <v>65</v>
      </c>
      <c r="AU378" s="1" t="s">
        <v>75</v>
      </c>
      <c r="AV378" t="s">
        <v>76</v>
      </c>
      <c r="AX378">
        <v>2021</v>
      </c>
      <c r="AY378">
        <f t="shared" si="4"/>
        <v>10</v>
      </c>
    </row>
    <row r="379" spans="1:51" customFormat="1" ht="15.75" x14ac:dyDescent="0.25">
      <c r="A379" s="12">
        <v>28</v>
      </c>
      <c r="B379" s="43">
        <v>44342</v>
      </c>
      <c r="C379" s="16">
        <v>2</v>
      </c>
      <c r="D379" s="16">
        <v>9.5</v>
      </c>
      <c r="E379" s="12">
        <v>30</v>
      </c>
      <c r="F379" s="13">
        <v>0.31666666666666665</v>
      </c>
      <c r="G379" s="18">
        <v>12.7</v>
      </c>
      <c r="H379" s="14">
        <v>40</v>
      </c>
      <c r="K379" s="15">
        <v>1.9151131413252438E-2</v>
      </c>
      <c r="L379" s="15">
        <v>0.76604525653009758</v>
      </c>
      <c r="M379" s="16">
        <v>0.3</v>
      </c>
      <c r="N379" s="44"/>
      <c r="AC379" s="1" t="str" cm="1">
        <f t="array" ref="AC379">INDEX('[1]Field Info_2021'!$P:$P, MATCH(1, ($C379='[1]Field Info_2021'!$B:$B) * ($A379='[1]Field Info_2021'!$A:$A), 0))</f>
        <v>Corn</v>
      </c>
      <c r="AG379" s="1" t="s">
        <v>192</v>
      </c>
      <c r="AH379" s="18" t="s">
        <v>61</v>
      </c>
      <c r="AR379" t="s">
        <v>65</v>
      </c>
      <c r="AS379" t="s">
        <v>65</v>
      </c>
      <c r="AT379" t="s">
        <v>65</v>
      </c>
      <c r="AU379" s="1" t="s">
        <v>75</v>
      </c>
      <c r="AV379" t="s">
        <v>76</v>
      </c>
      <c r="AX379">
        <v>2021</v>
      </c>
      <c r="AY379">
        <f t="shared" si="4"/>
        <v>5</v>
      </c>
    </row>
    <row r="380" spans="1:51" customFormat="1" ht="15.75" x14ac:dyDescent="0.25">
      <c r="A380" s="12">
        <v>28</v>
      </c>
      <c r="B380" s="43">
        <v>44351</v>
      </c>
      <c r="C380" s="16">
        <v>2</v>
      </c>
      <c r="D380" s="16">
        <v>3.4</v>
      </c>
      <c r="E380" s="12">
        <v>1</v>
      </c>
      <c r="F380" s="13">
        <v>3.4</v>
      </c>
      <c r="G380" s="18">
        <v>12.4</v>
      </c>
      <c r="H380" s="14">
        <v>40</v>
      </c>
      <c r="K380" s="15">
        <v>0.20076544559868778</v>
      </c>
      <c r="L380" s="15">
        <v>8.0306178239475106</v>
      </c>
      <c r="M380" s="16">
        <v>1.3</v>
      </c>
      <c r="N380" s="44"/>
      <c r="AC380" t="s">
        <v>59</v>
      </c>
      <c r="AG380" s="1" t="s">
        <v>192</v>
      </c>
      <c r="AH380" s="18" t="s">
        <v>61</v>
      </c>
      <c r="AR380" t="s">
        <v>65</v>
      </c>
      <c r="AS380" t="s">
        <v>65</v>
      </c>
      <c r="AT380" t="s">
        <v>65</v>
      </c>
      <c r="AU380" s="1" t="s">
        <v>75</v>
      </c>
      <c r="AV380" t="s">
        <v>76</v>
      </c>
      <c r="AX380">
        <v>2021</v>
      </c>
      <c r="AY380">
        <f t="shared" si="4"/>
        <v>6</v>
      </c>
    </row>
    <row r="381" spans="1:51" customFormat="1" ht="15.75" x14ac:dyDescent="0.25">
      <c r="A381" s="12">
        <v>28</v>
      </c>
      <c r="B381" s="43">
        <v>44369</v>
      </c>
      <c r="C381" s="16">
        <v>2</v>
      </c>
      <c r="D381" s="16">
        <v>2.7</v>
      </c>
      <c r="E381" s="12">
        <v>1</v>
      </c>
      <c r="F381" s="13">
        <v>2.7</v>
      </c>
      <c r="G381" s="18">
        <v>12.1</v>
      </c>
      <c r="H381" s="14">
        <v>40</v>
      </c>
      <c r="K381" s="15">
        <v>0.15557417238399268</v>
      </c>
      <c r="L381" s="15">
        <v>6.2229668953597068</v>
      </c>
      <c r="M381" s="16">
        <v>5.9</v>
      </c>
      <c r="N381" s="44"/>
      <c r="AC381" t="s">
        <v>59</v>
      </c>
      <c r="AG381" s="1" t="s">
        <v>192</v>
      </c>
      <c r="AH381" s="18" t="s">
        <v>61</v>
      </c>
      <c r="AR381" t="s">
        <v>65</v>
      </c>
      <c r="AS381" t="s">
        <v>65</v>
      </c>
      <c r="AT381" t="s">
        <v>65</v>
      </c>
      <c r="AU381" s="1" t="s">
        <v>75</v>
      </c>
      <c r="AV381" t="s">
        <v>76</v>
      </c>
      <c r="AX381">
        <v>2021</v>
      </c>
      <c r="AY381">
        <f t="shared" si="4"/>
        <v>6</v>
      </c>
    </row>
    <row r="382" spans="1:51" customFormat="1" ht="15.75" x14ac:dyDescent="0.25">
      <c r="A382" s="12">
        <v>28</v>
      </c>
      <c r="B382" s="43">
        <v>44375</v>
      </c>
      <c r="C382" s="16">
        <v>2</v>
      </c>
      <c r="D382" s="16">
        <v>0.12</v>
      </c>
      <c r="E382" s="12">
        <v>1</v>
      </c>
      <c r="F382" s="13">
        <v>0.12</v>
      </c>
      <c r="G382" s="18">
        <v>11.7</v>
      </c>
      <c r="H382" s="14">
        <v>40</v>
      </c>
      <c r="K382" s="15">
        <v>6.6858322016261316E-3</v>
      </c>
      <c r="L382" s="15">
        <v>0.26743328806504518</v>
      </c>
      <c r="M382" s="16">
        <v>0.3</v>
      </c>
      <c r="N382" s="44"/>
      <c r="AC382" t="s">
        <v>59</v>
      </c>
      <c r="AG382" s="1" t="s">
        <v>192</v>
      </c>
      <c r="AH382" s="18" t="s">
        <v>61</v>
      </c>
      <c r="AR382" t="s">
        <v>65</v>
      </c>
      <c r="AS382" t="s">
        <v>65</v>
      </c>
      <c r="AT382" t="s">
        <v>65</v>
      </c>
      <c r="AU382" s="1" t="s">
        <v>75</v>
      </c>
      <c r="AV382" t="s">
        <v>76</v>
      </c>
      <c r="AX382">
        <v>2021</v>
      </c>
      <c r="AY382">
        <f t="shared" si="4"/>
        <v>6</v>
      </c>
    </row>
    <row r="383" spans="1:51" customFormat="1" ht="15.75" x14ac:dyDescent="0.25">
      <c r="A383" s="12">
        <v>28</v>
      </c>
      <c r="B383" s="43">
        <v>44494</v>
      </c>
      <c r="C383" s="16">
        <v>2</v>
      </c>
      <c r="D383" s="16">
        <v>17</v>
      </c>
      <c r="E383" s="12">
        <v>60</v>
      </c>
      <c r="F383" s="13">
        <v>0.28333333333333333</v>
      </c>
      <c r="G383" s="42">
        <v>1.9</v>
      </c>
      <c r="H383" s="14">
        <v>40</v>
      </c>
      <c r="K383" s="15">
        <v>2.5635372757896965E-3</v>
      </c>
      <c r="L383" s="15">
        <v>0.10254149103158784</v>
      </c>
      <c r="M383" s="16">
        <v>1.5</v>
      </c>
      <c r="N383" s="44"/>
      <c r="AC383" s="1" t="str" cm="1">
        <f t="array" ref="AC383">INDEX('[1]Field Info_2021'!$P:$P, MATCH(1, ($C383='[1]Field Info_2021'!$B:$B) * ($A383='[1]Field Info_2021'!$A:$A), 0))</f>
        <v>Corn</v>
      </c>
      <c r="AG383" s="1" t="s">
        <v>192</v>
      </c>
      <c r="AH383" s="18" t="s">
        <v>61</v>
      </c>
      <c r="AR383" t="s">
        <v>65</v>
      </c>
      <c r="AS383" t="s">
        <v>65</v>
      </c>
      <c r="AT383" t="s">
        <v>65</v>
      </c>
      <c r="AU383" s="1" t="s">
        <v>75</v>
      </c>
      <c r="AV383" t="s">
        <v>76</v>
      </c>
      <c r="AX383">
        <v>2021</v>
      </c>
      <c r="AY383">
        <f t="shared" si="4"/>
        <v>10</v>
      </c>
    </row>
    <row r="384" spans="1:51" customFormat="1" ht="15.75" x14ac:dyDescent="0.25">
      <c r="A384" s="12">
        <v>28</v>
      </c>
      <c r="B384" s="43">
        <v>44369</v>
      </c>
      <c r="C384" s="16">
        <v>3</v>
      </c>
      <c r="D384" s="16">
        <v>10</v>
      </c>
      <c r="E384" s="12">
        <v>1</v>
      </c>
      <c r="F384" s="13">
        <v>10</v>
      </c>
      <c r="G384" s="18">
        <v>5.23</v>
      </c>
      <c r="H384" s="14">
        <v>120</v>
      </c>
      <c r="K384" s="15">
        <v>8.3017337166440316E-2</v>
      </c>
      <c r="L384" s="15">
        <v>9.9620804599728388</v>
      </c>
      <c r="M384" s="16">
        <v>6.1</v>
      </c>
      <c r="N384" s="44"/>
      <c r="AC384" t="s">
        <v>68</v>
      </c>
      <c r="AG384" s="1" t="s">
        <v>103</v>
      </c>
      <c r="AH384" s="1" t="s">
        <v>72</v>
      </c>
      <c r="AR384" t="s">
        <v>65</v>
      </c>
      <c r="AS384" t="s">
        <v>65</v>
      </c>
      <c r="AT384" t="s">
        <v>65</v>
      </c>
      <c r="AU384" s="1" t="s">
        <v>75</v>
      </c>
      <c r="AV384" t="s">
        <v>76</v>
      </c>
      <c r="AX384">
        <v>2021</v>
      </c>
      <c r="AY384">
        <f t="shared" si="4"/>
        <v>6</v>
      </c>
    </row>
    <row r="385" spans="1:51" customFormat="1" ht="15.75" x14ac:dyDescent="0.25">
      <c r="A385" s="12">
        <v>28</v>
      </c>
      <c r="B385" s="43">
        <v>44375</v>
      </c>
      <c r="C385" s="16">
        <v>3</v>
      </c>
      <c r="D385" s="16">
        <v>5</v>
      </c>
      <c r="E385" s="12">
        <v>1</v>
      </c>
      <c r="F385" s="13">
        <v>5</v>
      </c>
      <c r="G385" s="18">
        <v>6.88</v>
      </c>
      <c r="H385" s="14">
        <v>120</v>
      </c>
      <c r="K385" s="15">
        <v>5.4604137639111795E-2</v>
      </c>
      <c r="L385" s="15">
        <v>6.5524965166934157</v>
      </c>
      <c r="M385" s="16">
        <v>0.3</v>
      </c>
      <c r="N385" s="44"/>
      <c r="AC385" t="s">
        <v>68</v>
      </c>
      <c r="AG385" s="1" t="s">
        <v>103</v>
      </c>
      <c r="AH385" s="1" t="s">
        <v>72</v>
      </c>
      <c r="AR385" t="s">
        <v>65</v>
      </c>
      <c r="AS385" t="s">
        <v>65</v>
      </c>
      <c r="AT385" t="s">
        <v>65</v>
      </c>
      <c r="AU385" s="1" t="s">
        <v>75</v>
      </c>
      <c r="AV385" t="s">
        <v>76</v>
      </c>
      <c r="AX385">
        <v>2021</v>
      </c>
      <c r="AY385">
        <f t="shared" si="4"/>
        <v>6</v>
      </c>
    </row>
    <row r="386" spans="1:51" ht="15.75" x14ac:dyDescent="0.25">
      <c r="A386" s="9">
        <v>1</v>
      </c>
      <c r="B386" s="10">
        <v>44661</v>
      </c>
      <c r="C386" s="11" t="s">
        <v>67</v>
      </c>
      <c r="G386" s="11">
        <v>3.55</v>
      </c>
      <c r="H386" s="14">
        <v>25</v>
      </c>
      <c r="I386" s="14"/>
      <c r="J386" s="14"/>
      <c r="K386" s="15">
        <v>0</v>
      </c>
      <c r="L386" s="15">
        <v>0</v>
      </c>
      <c r="N386" s="53"/>
      <c r="P386" s="53"/>
      <c r="AC386" t="s">
        <v>68</v>
      </c>
      <c r="AF386" s="1" t="s">
        <v>58</v>
      </c>
      <c r="AG386" s="1" t="s">
        <v>193</v>
      </c>
      <c r="AH386" s="18" t="s">
        <v>61</v>
      </c>
      <c r="AR386" s="18" t="s">
        <v>123</v>
      </c>
      <c r="AS386" s="1" t="str" cm="1">
        <f t="array" ref="AS386">INDEX('[1]Field Info_2022'!$O:$O, MATCH(1, ($C386='[1]Field Info_2022'!$B:$B) * ($A386='[1]Field Info_2022'!$A:$A), 0))</f>
        <v>Minimal Vert. Till</v>
      </c>
      <c r="AT386" s="18" t="s">
        <v>125</v>
      </c>
      <c r="AU386" s="1" t="s">
        <v>69</v>
      </c>
      <c r="AV386" t="s">
        <v>69</v>
      </c>
      <c r="AX386" s="2">
        <v>2022</v>
      </c>
      <c r="AY386">
        <f t="shared" si="4"/>
        <v>4</v>
      </c>
    </row>
    <row r="387" spans="1:51" ht="15.75" x14ac:dyDescent="0.25">
      <c r="A387" s="9">
        <v>1</v>
      </c>
      <c r="B387" s="10">
        <v>44680</v>
      </c>
      <c r="C387" s="11" t="s">
        <v>67</v>
      </c>
      <c r="G387" s="11">
        <v>3.32</v>
      </c>
      <c r="H387" s="14">
        <v>25</v>
      </c>
      <c r="I387" s="14"/>
      <c r="J387" s="14"/>
      <c r="K387" s="15">
        <v>0</v>
      </c>
      <c r="L387" s="15">
        <v>0</v>
      </c>
      <c r="N387" s="53"/>
      <c r="P387" s="53"/>
      <c r="AC387" t="s">
        <v>68</v>
      </c>
      <c r="AF387" s="1" t="s">
        <v>58</v>
      </c>
      <c r="AG387" s="1" t="s">
        <v>193</v>
      </c>
      <c r="AH387" s="18" t="s">
        <v>61</v>
      </c>
      <c r="AR387" s="18" t="s">
        <v>123</v>
      </c>
      <c r="AS387" s="1" t="str" cm="1">
        <f t="array" ref="AS387">INDEX('[1]Field Info_2022'!$O:$O, MATCH(1, ($C387='[1]Field Info_2022'!$B:$B) * ($A387='[1]Field Info_2022'!$A:$A), 0))</f>
        <v>Minimal Vert. Till</v>
      </c>
      <c r="AT387" s="18" t="s">
        <v>125</v>
      </c>
      <c r="AU387" s="1" t="s">
        <v>69</v>
      </c>
      <c r="AV387" t="s">
        <v>69</v>
      </c>
      <c r="AX387" s="2">
        <v>2022</v>
      </c>
      <c r="AY387">
        <f t="shared" si="4"/>
        <v>4</v>
      </c>
    </row>
    <row r="388" spans="1:51" ht="15.75" x14ac:dyDescent="0.25">
      <c r="A388" s="9">
        <v>1</v>
      </c>
      <c r="B388" s="10">
        <v>44687</v>
      </c>
      <c r="C388" s="11" t="s">
        <v>67</v>
      </c>
      <c r="G388" s="11">
        <v>3.33</v>
      </c>
      <c r="H388" s="14">
        <v>25</v>
      </c>
      <c r="I388" s="14"/>
      <c r="J388" s="14"/>
      <c r="K388" s="15">
        <v>0</v>
      </c>
      <c r="L388" s="15">
        <v>0</v>
      </c>
      <c r="N388" s="53"/>
      <c r="P388" s="53"/>
      <c r="AC388" t="s">
        <v>68</v>
      </c>
      <c r="AF388" s="1" t="s">
        <v>58</v>
      </c>
      <c r="AG388" s="1" t="s">
        <v>193</v>
      </c>
      <c r="AH388" s="18" t="s">
        <v>61</v>
      </c>
      <c r="AR388" s="18" t="s">
        <v>123</v>
      </c>
      <c r="AS388" s="1" t="str" cm="1">
        <f t="array" ref="AS388">INDEX('[1]Field Info_2022'!$O:$O, MATCH(1, ($C388='[1]Field Info_2022'!$B:$B) * ($A388='[1]Field Info_2022'!$A:$A), 0))</f>
        <v>Minimal Vert. Till</v>
      </c>
      <c r="AT388" s="18" t="s">
        <v>125</v>
      </c>
      <c r="AU388" s="1" t="s">
        <v>69</v>
      </c>
      <c r="AV388" t="s">
        <v>69</v>
      </c>
      <c r="AX388" s="2">
        <v>2022</v>
      </c>
      <c r="AY388">
        <f t="shared" si="4"/>
        <v>5</v>
      </c>
    </row>
    <row r="389" spans="1:51" ht="15.75" x14ac:dyDescent="0.25">
      <c r="A389" s="14">
        <v>1</v>
      </c>
      <c r="B389" s="54">
        <v>44743</v>
      </c>
      <c r="C389" s="14" t="s">
        <v>67</v>
      </c>
      <c r="D389" s="14">
        <v>1.8927050000000001</v>
      </c>
      <c r="E389" s="14">
        <v>60</v>
      </c>
      <c r="F389" s="14">
        <v>3.1545083333333335E-2</v>
      </c>
      <c r="G389" s="14">
        <v>6.18</v>
      </c>
      <c r="H389" s="14">
        <v>23</v>
      </c>
      <c r="I389" s="14"/>
      <c r="J389" s="14"/>
      <c r="K389" s="14"/>
      <c r="M389" s="12" t="s">
        <v>103</v>
      </c>
      <c r="N389" s="53"/>
      <c r="O389" s="12"/>
      <c r="P389" s="53"/>
      <c r="AC389" t="s">
        <v>68</v>
      </c>
      <c r="AF389" s="1" t="s">
        <v>58</v>
      </c>
      <c r="AG389" s="1" t="s">
        <v>193</v>
      </c>
      <c r="AH389" s="18" t="s">
        <v>61</v>
      </c>
      <c r="AR389" s="18" t="s">
        <v>123</v>
      </c>
      <c r="AS389" s="1" t="str" cm="1">
        <f t="array" ref="AS389">INDEX('[1]Field Info_2022'!$O:$O, MATCH(1, ($C389='[1]Field Info_2022'!$B:$B) * ($A389='[1]Field Info_2022'!$A:$A), 0))</f>
        <v>Minimal Vert. Till</v>
      </c>
      <c r="AT389" s="18" t="s">
        <v>125</v>
      </c>
      <c r="AU389" s="1" t="s">
        <v>69</v>
      </c>
      <c r="AV389" t="s">
        <v>69</v>
      </c>
      <c r="AX389" s="2">
        <v>2022</v>
      </c>
      <c r="AY389">
        <f t="shared" si="4"/>
        <v>7</v>
      </c>
    </row>
    <row r="390" spans="1:51" ht="15.75" x14ac:dyDescent="0.25">
      <c r="A390" s="14">
        <v>1</v>
      </c>
      <c r="B390" s="54">
        <v>44770</v>
      </c>
      <c r="C390" s="14" t="s">
        <v>67</v>
      </c>
      <c r="D390" s="14">
        <v>1.8927050000000001</v>
      </c>
      <c r="E390" s="14">
        <v>60</v>
      </c>
      <c r="F390" s="14">
        <v>3.1545083333333335E-2</v>
      </c>
      <c r="G390" s="14">
        <v>6.18</v>
      </c>
      <c r="H390" s="14">
        <v>23</v>
      </c>
      <c r="I390" s="14"/>
      <c r="J390" s="14"/>
      <c r="K390" s="14"/>
      <c r="M390" s="14">
        <v>2</v>
      </c>
      <c r="N390" s="14"/>
      <c r="O390" s="14"/>
      <c r="P390" s="14"/>
      <c r="AC390" t="s">
        <v>68</v>
      </c>
      <c r="AF390" s="1" t="s">
        <v>58</v>
      </c>
      <c r="AG390" s="1" t="s">
        <v>193</v>
      </c>
      <c r="AH390" s="18" t="s">
        <v>61</v>
      </c>
      <c r="AR390" s="18" t="s">
        <v>123</v>
      </c>
      <c r="AS390" s="1" t="str" cm="1">
        <f t="array" ref="AS390">INDEX('[1]Field Info_2022'!$O:$O, MATCH(1, ($C390='[1]Field Info_2022'!$B:$B) * ($A390='[1]Field Info_2022'!$A:$A), 0))</f>
        <v>Minimal Vert. Till</v>
      </c>
      <c r="AT390" s="18" t="s">
        <v>125</v>
      </c>
      <c r="AU390" s="1" t="s">
        <v>69</v>
      </c>
      <c r="AV390" t="s">
        <v>69</v>
      </c>
      <c r="AX390" s="2">
        <v>2022</v>
      </c>
      <c r="AY390">
        <f t="shared" si="4"/>
        <v>7</v>
      </c>
    </row>
    <row r="391" spans="1:51" ht="15.75" x14ac:dyDescent="0.25">
      <c r="A391" s="14">
        <v>1</v>
      </c>
      <c r="B391" s="54">
        <v>44781</v>
      </c>
      <c r="C391" s="14" t="s">
        <v>67</v>
      </c>
      <c r="D391" s="14">
        <v>1.8927050000000001</v>
      </c>
      <c r="E391" s="14">
        <v>60</v>
      </c>
      <c r="F391" s="14">
        <v>3.1545083333333335E-2</v>
      </c>
      <c r="G391" s="14">
        <v>6.21</v>
      </c>
      <c r="H391" s="14">
        <v>23</v>
      </c>
      <c r="I391" s="14"/>
      <c r="J391" s="14"/>
      <c r="K391" s="14"/>
      <c r="M391" s="12" t="s">
        <v>103</v>
      </c>
      <c r="N391" s="14"/>
      <c r="O391" s="12"/>
      <c r="P391" s="14"/>
      <c r="AC391" t="s">
        <v>68</v>
      </c>
      <c r="AF391" s="1" t="s">
        <v>58</v>
      </c>
      <c r="AG391" s="1" t="s">
        <v>193</v>
      </c>
      <c r="AH391" s="18" t="s">
        <v>61</v>
      </c>
      <c r="AR391" s="18" t="s">
        <v>123</v>
      </c>
      <c r="AS391" s="1" t="str" cm="1">
        <f t="array" ref="AS391">INDEX('[1]Field Info_2022'!$O:$O, MATCH(1, ($C391='[1]Field Info_2022'!$B:$B) * ($A391='[1]Field Info_2022'!$A:$A), 0))</f>
        <v>Minimal Vert. Till</v>
      </c>
      <c r="AT391" s="18" t="s">
        <v>125</v>
      </c>
      <c r="AU391" s="1" t="s">
        <v>69</v>
      </c>
      <c r="AV391" t="s">
        <v>69</v>
      </c>
      <c r="AX391" s="2">
        <v>2022</v>
      </c>
      <c r="AY391">
        <f t="shared" si="4"/>
        <v>8</v>
      </c>
    </row>
    <row r="392" spans="1:51" ht="15.75" x14ac:dyDescent="0.25">
      <c r="A392" s="14">
        <v>1</v>
      </c>
      <c r="B392" s="54">
        <v>44835</v>
      </c>
      <c r="C392" s="14" t="s">
        <v>67</v>
      </c>
      <c r="D392" s="14">
        <v>2.8</v>
      </c>
      <c r="E392" s="14">
        <v>60</v>
      </c>
      <c r="F392" s="14">
        <v>4.6666666666666662E-2</v>
      </c>
      <c r="G392" s="14">
        <v>4.21</v>
      </c>
      <c r="H392" s="14">
        <v>23</v>
      </c>
      <c r="I392" s="14"/>
      <c r="J392" s="14"/>
      <c r="K392" s="14"/>
      <c r="M392" s="12" t="s">
        <v>103</v>
      </c>
      <c r="N392" s="14"/>
      <c r="O392" s="12"/>
      <c r="P392" s="14"/>
      <c r="AC392" t="s">
        <v>68</v>
      </c>
      <c r="AF392" s="1" t="s">
        <v>58</v>
      </c>
      <c r="AG392" s="1" t="s">
        <v>193</v>
      </c>
      <c r="AH392" s="18" t="s">
        <v>61</v>
      </c>
      <c r="AR392" s="18" t="s">
        <v>123</v>
      </c>
      <c r="AS392" s="1" t="str" cm="1">
        <f t="array" ref="AS392">INDEX('[1]Field Info_2022'!$O:$O, MATCH(1, ($C392='[1]Field Info_2022'!$B:$B) * ($A392='[1]Field Info_2022'!$A:$A), 0))</f>
        <v>Minimal Vert. Till</v>
      </c>
      <c r="AT392" s="18" t="s">
        <v>125</v>
      </c>
      <c r="AU392" s="1" t="s">
        <v>69</v>
      </c>
      <c r="AV392" t="s">
        <v>69</v>
      </c>
      <c r="AX392" s="2">
        <v>2022</v>
      </c>
      <c r="AY392">
        <f t="shared" si="4"/>
        <v>10</v>
      </c>
    </row>
    <row r="393" spans="1:51" ht="15.75" x14ac:dyDescent="0.25">
      <c r="A393" s="14">
        <v>1</v>
      </c>
      <c r="B393" s="54">
        <v>44848</v>
      </c>
      <c r="C393" s="14" t="s">
        <v>67</v>
      </c>
      <c r="D393" s="14">
        <v>2.8</v>
      </c>
      <c r="E393" s="14">
        <v>60</v>
      </c>
      <c r="F393" s="14">
        <v>4.6666666666666662E-2</v>
      </c>
      <c r="G393" s="14">
        <v>4.13</v>
      </c>
      <c r="H393" s="14">
        <v>23</v>
      </c>
      <c r="I393" s="14"/>
      <c r="J393" s="14"/>
      <c r="K393" s="14"/>
      <c r="M393" s="12" t="s">
        <v>103</v>
      </c>
      <c r="N393" s="14"/>
      <c r="O393" s="12"/>
      <c r="P393" s="14"/>
      <c r="AC393" t="s">
        <v>68</v>
      </c>
      <c r="AF393" s="1" t="s">
        <v>58</v>
      </c>
      <c r="AG393" s="1" t="s">
        <v>193</v>
      </c>
      <c r="AH393" s="18" t="s">
        <v>61</v>
      </c>
      <c r="AR393" s="18" t="s">
        <v>123</v>
      </c>
      <c r="AS393" s="1" t="str" cm="1">
        <f t="array" ref="AS393">INDEX('[1]Field Info_2022'!$O:$O, MATCH(1, ($C393='[1]Field Info_2022'!$B:$B) * ($A393='[1]Field Info_2022'!$A:$A), 0))</f>
        <v>Minimal Vert. Till</v>
      </c>
      <c r="AT393" s="18" t="s">
        <v>125</v>
      </c>
      <c r="AU393" s="1" t="s">
        <v>69</v>
      </c>
      <c r="AV393" t="s">
        <v>69</v>
      </c>
      <c r="AX393" s="2">
        <v>2022</v>
      </c>
      <c r="AY393">
        <f t="shared" si="4"/>
        <v>10</v>
      </c>
    </row>
    <row r="394" spans="1:51" ht="15.75" x14ac:dyDescent="0.25">
      <c r="A394" s="14">
        <v>1</v>
      </c>
      <c r="B394" s="54">
        <v>44861</v>
      </c>
      <c r="C394" s="14" t="s">
        <v>67</v>
      </c>
      <c r="D394" s="14">
        <v>3</v>
      </c>
      <c r="E394" s="14">
        <v>60</v>
      </c>
      <c r="F394" s="14">
        <v>0.05</v>
      </c>
      <c r="G394" s="14">
        <v>4.1399999999999997</v>
      </c>
      <c r="H394" s="14">
        <v>23</v>
      </c>
      <c r="I394" s="14"/>
      <c r="J394" s="14"/>
      <c r="K394" s="14"/>
      <c r="M394" s="12" t="s">
        <v>103</v>
      </c>
      <c r="N394" s="14"/>
      <c r="O394" s="12"/>
      <c r="P394" s="14"/>
      <c r="AC394" t="s">
        <v>68</v>
      </c>
      <c r="AF394" s="1" t="s">
        <v>58</v>
      </c>
      <c r="AG394" s="1" t="s">
        <v>193</v>
      </c>
      <c r="AH394" s="18" t="s">
        <v>61</v>
      </c>
      <c r="AR394" s="18" t="s">
        <v>123</v>
      </c>
      <c r="AS394" s="1" t="str" cm="1">
        <f t="array" ref="AS394">INDEX('[1]Field Info_2022'!$O:$O, MATCH(1, ($C394='[1]Field Info_2022'!$B:$B) * ($A394='[1]Field Info_2022'!$A:$A), 0))</f>
        <v>Minimal Vert. Till</v>
      </c>
      <c r="AT394" s="18" t="s">
        <v>125</v>
      </c>
      <c r="AU394" s="1" t="s">
        <v>69</v>
      </c>
      <c r="AV394" t="s">
        <v>69</v>
      </c>
      <c r="AX394" s="2">
        <v>2022</v>
      </c>
      <c r="AY394">
        <f t="shared" si="4"/>
        <v>10</v>
      </c>
    </row>
    <row r="395" spans="1:51" ht="15.75" x14ac:dyDescent="0.25">
      <c r="A395" s="53">
        <v>2</v>
      </c>
      <c r="B395" s="55">
        <v>44739</v>
      </c>
      <c r="C395" s="53" t="s">
        <v>111</v>
      </c>
      <c r="D395" s="53">
        <v>4</v>
      </c>
      <c r="E395" s="53">
        <v>30</v>
      </c>
      <c r="F395" s="53">
        <v>0.13333333333333333</v>
      </c>
      <c r="G395" s="18">
        <v>9.17</v>
      </c>
      <c r="H395" s="14">
        <v>20</v>
      </c>
      <c r="I395" s="14"/>
      <c r="J395" s="14"/>
      <c r="K395" s="15">
        <v>1.1644649817457099E-2</v>
      </c>
      <c r="L395" s="15">
        <v>0.23289299634914193</v>
      </c>
      <c r="M395" s="53"/>
      <c r="N395" s="53"/>
      <c r="O395" s="53"/>
      <c r="P395" s="53"/>
      <c r="AC395" s="1" t="str" cm="1">
        <f t="array" ref="AC395">INDEX('[1]Field Info_2022'!$C:$C, MATCH(1, ($C395='[1]Field Info_2022'!$B:$B) * ($A395='[1]Field Info_2022'!$A:$A), 0))</f>
        <v>Corn</v>
      </c>
      <c r="AF395" s="1" t="s">
        <v>58</v>
      </c>
      <c r="AG395" s="1" t="s">
        <v>194</v>
      </c>
      <c r="AH395" s="18" t="s">
        <v>61</v>
      </c>
      <c r="AR395" t="s">
        <v>65</v>
      </c>
      <c r="AS395" t="s">
        <v>65</v>
      </c>
      <c r="AT395" t="s">
        <v>65</v>
      </c>
      <c r="AU395" s="1" t="s">
        <v>75</v>
      </c>
      <c r="AV395" t="s">
        <v>76</v>
      </c>
      <c r="AX395" s="2">
        <v>2022</v>
      </c>
      <c r="AY395">
        <f t="shared" si="4"/>
        <v>6</v>
      </c>
    </row>
    <row r="396" spans="1:51" ht="15.75" x14ac:dyDescent="0.25">
      <c r="A396" s="53">
        <v>2</v>
      </c>
      <c r="B396" s="55">
        <v>44739</v>
      </c>
      <c r="C396" s="53" t="s">
        <v>111</v>
      </c>
      <c r="D396" s="53">
        <v>4</v>
      </c>
      <c r="E396" s="53">
        <v>30</v>
      </c>
      <c r="F396" s="53">
        <v>0.13333333333333333</v>
      </c>
      <c r="G396" s="18">
        <v>9.25</v>
      </c>
      <c r="H396" s="14">
        <v>20</v>
      </c>
      <c r="I396" s="14"/>
      <c r="J396" s="14"/>
      <c r="K396" s="15">
        <v>1.1746238910739167E-2</v>
      </c>
      <c r="L396" s="15">
        <v>0.23492477821478333</v>
      </c>
      <c r="M396" s="53"/>
      <c r="N396" s="53"/>
      <c r="O396" s="53"/>
      <c r="P396" s="53"/>
      <c r="AC396" s="1" t="str" cm="1">
        <f t="array" ref="AC396">INDEX('[1]Field Info_2022'!$C:$C, MATCH(1, ($C396='[1]Field Info_2022'!$B:$B) * ($A396='[1]Field Info_2022'!$A:$A), 0))</f>
        <v>Corn</v>
      </c>
      <c r="AF396" s="1" t="s">
        <v>58</v>
      </c>
      <c r="AG396" s="1" t="s">
        <v>194</v>
      </c>
      <c r="AH396" s="18" t="s">
        <v>61</v>
      </c>
      <c r="AR396" t="s">
        <v>65</v>
      </c>
      <c r="AS396" t="s">
        <v>65</v>
      </c>
      <c r="AT396" t="s">
        <v>65</v>
      </c>
      <c r="AU396" s="1" t="s">
        <v>75</v>
      </c>
      <c r="AV396" t="s">
        <v>76</v>
      </c>
      <c r="AX396" s="2">
        <v>2022</v>
      </c>
      <c r="AY396">
        <f t="shared" si="4"/>
        <v>6</v>
      </c>
    </row>
    <row r="397" spans="1:51" ht="15.75" x14ac:dyDescent="0.25">
      <c r="A397" s="53">
        <v>2</v>
      </c>
      <c r="B397" s="55">
        <v>44739</v>
      </c>
      <c r="C397" s="53" t="s">
        <v>111</v>
      </c>
      <c r="D397" s="53">
        <v>4</v>
      </c>
      <c r="E397" s="53">
        <v>30</v>
      </c>
      <c r="F397" s="53">
        <v>0.13333333333333333</v>
      </c>
      <c r="G397" s="18">
        <v>9.41</v>
      </c>
      <c r="H397" s="14">
        <v>20</v>
      </c>
      <c r="I397" s="14"/>
      <c r="J397" s="14"/>
      <c r="K397" s="15">
        <v>1.1949417097303303E-2</v>
      </c>
      <c r="L397" s="15">
        <v>0.23898834194606605</v>
      </c>
      <c r="M397" s="53"/>
      <c r="N397" s="53"/>
      <c r="O397" s="53"/>
      <c r="P397" s="53"/>
      <c r="AC397" s="1" t="str" cm="1">
        <f t="array" ref="AC397">INDEX('[1]Field Info_2022'!$C:$C, MATCH(1, ($C397='[1]Field Info_2022'!$B:$B) * ($A397='[1]Field Info_2022'!$A:$A), 0))</f>
        <v>Corn</v>
      </c>
      <c r="AF397" s="1" t="s">
        <v>58</v>
      </c>
      <c r="AG397" s="1" t="s">
        <v>194</v>
      </c>
      <c r="AH397" s="18" t="s">
        <v>61</v>
      </c>
      <c r="AR397" t="s">
        <v>65</v>
      </c>
      <c r="AS397" t="s">
        <v>65</v>
      </c>
      <c r="AT397" t="s">
        <v>65</v>
      </c>
      <c r="AU397" s="1" t="s">
        <v>75</v>
      </c>
      <c r="AV397" t="s">
        <v>76</v>
      </c>
      <c r="AX397" s="2">
        <v>2022</v>
      </c>
      <c r="AY397">
        <f t="shared" si="4"/>
        <v>6</v>
      </c>
    </row>
    <row r="398" spans="1:51" ht="15.75" x14ac:dyDescent="0.25">
      <c r="A398" s="53">
        <v>2</v>
      </c>
      <c r="B398" s="55">
        <v>44739</v>
      </c>
      <c r="C398" s="53" t="s">
        <v>111</v>
      </c>
      <c r="D398" s="53">
        <v>4</v>
      </c>
      <c r="E398" s="53">
        <v>30</v>
      </c>
      <c r="F398" s="53">
        <v>0.13333333333333333</v>
      </c>
      <c r="G398" s="18">
        <v>9.44</v>
      </c>
      <c r="H398" s="14">
        <v>20</v>
      </c>
      <c r="I398" s="14"/>
      <c r="J398" s="14"/>
      <c r="K398" s="15">
        <v>1.1987513007284078E-2</v>
      </c>
      <c r="L398" s="15">
        <v>0.23975026014568157</v>
      </c>
      <c r="N398" s="53"/>
      <c r="P398" s="53"/>
      <c r="AC398" s="1" t="str" cm="1">
        <f t="array" ref="AC398">INDEX('[1]Field Info_2022'!$C:$C, MATCH(1, ($C398='[1]Field Info_2022'!$B:$B) * ($A398='[1]Field Info_2022'!$A:$A), 0))</f>
        <v>Corn</v>
      </c>
      <c r="AF398" s="1" t="s">
        <v>58</v>
      </c>
      <c r="AG398" s="1" t="s">
        <v>194</v>
      </c>
      <c r="AH398" s="18" t="s">
        <v>61</v>
      </c>
      <c r="AR398" t="s">
        <v>65</v>
      </c>
      <c r="AS398" t="s">
        <v>65</v>
      </c>
      <c r="AT398" t="s">
        <v>65</v>
      </c>
      <c r="AU398" s="1" t="s">
        <v>75</v>
      </c>
      <c r="AV398" t="s">
        <v>76</v>
      </c>
      <c r="AX398" s="2">
        <v>2022</v>
      </c>
      <c r="AY398">
        <f t="shared" si="4"/>
        <v>6</v>
      </c>
    </row>
    <row r="399" spans="1:51" ht="15.75" x14ac:dyDescent="0.25">
      <c r="A399" s="14">
        <v>2</v>
      </c>
      <c r="B399" s="54">
        <v>44631</v>
      </c>
      <c r="C399" s="14" t="s">
        <v>108</v>
      </c>
      <c r="D399" s="14">
        <v>3.7850000000000001</v>
      </c>
      <c r="E399" s="14">
        <v>9</v>
      </c>
      <c r="F399" s="14">
        <v>0.42055555555555557</v>
      </c>
      <c r="G399" s="18">
        <v>8.36</v>
      </c>
      <c r="H399" s="14">
        <v>10</v>
      </c>
      <c r="I399" s="14"/>
      <c r="J399" s="14"/>
      <c r="K399" s="15">
        <v>6.6969646730982907E-2</v>
      </c>
      <c r="L399" s="15">
        <v>0.66969646730982901</v>
      </c>
      <c r="N399" s="53"/>
      <c r="P399" s="53"/>
      <c r="AC399" s="1" t="str" cm="1">
        <f t="array" ref="AC399">INDEX('[1]Field Info_2022'!$C:$C, MATCH(1, ($C399='[1]Field Info_2022'!$B:$B) * ($A399='[1]Field Info_2022'!$A:$A), 0))</f>
        <v>Corn</v>
      </c>
      <c r="AF399" s="1" t="s">
        <v>58</v>
      </c>
      <c r="AG399" s="1" t="s">
        <v>194</v>
      </c>
      <c r="AH399" s="18" t="s">
        <v>61</v>
      </c>
      <c r="AR399" t="s">
        <v>65</v>
      </c>
      <c r="AS399" t="s">
        <v>65</v>
      </c>
      <c r="AT399" t="s">
        <v>65</v>
      </c>
      <c r="AU399" s="1" t="str" cm="1">
        <f t="array" ref="AU399">INDEX('[1]Field Info_2021'!$AE:$AE, MATCH(1, ($C399='[1]Field Info_2021'!$B:$B) * ($A399='[1]Field Info_2021'!$A:$A), 0))</f>
        <v>Clay</v>
      </c>
      <c r="AV399" t="s">
        <v>69</v>
      </c>
      <c r="AX399" s="2">
        <v>2022</v>
      </c>
      <c r="AY399">
        <f t="shared" si="4"/>
        <v>3</v>
      </c>
    </row>
    <row r="400" spans="1:51" ht="15.75" x14ac:dyDescent="0.25">
      <c r="A400" s="14">
        <v>2</v>
      </c>
      <c r="B400" s="54">
        <v>44644</v>
      </c>
      <c r="C400" s="14" t="s">
        <v>108</v>
      </c>
      <c r="D400" s="14">
        <v>3.7850000000000001</v>
      </c>
      <c r="E400" s="14">
        <v>7</v>
      </c>
      <c r="F400" s="14">
        <v>0.5407142857142857</v>
      </c>
      <c r="G400" s="18">
        <v>8.09</v>
      </c>
      <c r="H400" s="14">
        <v>10</v>
      </c>
      <c r="I400" s="14"/>
      <c r="J400" s="14"/>
      <c r="K400" s="15">
        <v>8.3322966139488475E-2</v>
      </c>
      <c r="L400" s="15">
        <v>0.83322966139488475</v>
      </c>
      <c r="N400" s="53"/>
      <c r="P400" s="53"/>
      <c r="AC400" s="1" t="str" cm="1">
        <f t="array" ref="AC400">INDEX('[1]Field Info_2022'!$C:$C, MATCH(1, ($C400='[1]Field Info_2022'!$B:$B) * ($A400='[1]Field Info_2022'!$A:$A), 0))</f>
        <v>Corn</v>
      </c>
      <c r="AF400" s="1" t="s">
        <v>58</v>
      </c>
      <c r="AG400" s="1" t="s">
        <v>194</v>
      </c>
      <c r="AH400" s="18" t="s">
        <v>61</v>
      </c>
      <c r="AR400" t="s">
        <v>65</v>
      </c>
      <c r="AS400" t="s">
        <v>65</v>
      </c>
      <c r="AT400" t="s">
        <v>65</v>
      </c>
      <c r="AU400" s="1" t="str" cm="1">
        <f t="array" ref="AU400">INDEX('[1]Field Info_2021'!$AE:$AE, MATCH(1, ($C400='[1]Field Info_2021'!$B:$B) * ($A400='[1]Field Info_2021'!$A:$A), 0))</f>
        <v>Clay</v>
      </c>
      <c r="AV400" t="s">
        <v>69</v>
      </c>
      <c r="AX400" s="2">
        <v>2022</v>
      </c>
      <c r="AY400">
        <f t="shared" si="4"/>
        <v>3</v>
      </c>
    </row>
    <row r="401" spans="1:51" ht="15.75" x14ac:dyDescent="0.25">
      <c r="A401" s="14">
        <v>2</v>
      </c>
      <c r="B401" s="54">
        <v>44659</v>
      </c>
      <c r="C401" s="14" t="s">
        <v>108</v>
      </c>
      <c r="D401" s="14">
        <v>3.7850000000000001</v>
      </c>
      <c r="E401" s="14">
        <v>5</v>
      </c>
      <c r="F401" s="14">
        <v>0.75700000000000001</v>
      </c>
      <c r="G401" s="18">
        <v>8.1199999999999992</v>
      </c>
      <c r="H401" s="14">
        <v>10</v>
      </c>
      <c r="I401" s="14"/>
      <c r="J401" s="14"/>
      <c r="K401" s="15">
        <v>0.11708473165311556</v>
      </c>
      <c r="L401" s="15">
        <v>1.1708473165311555</v>
      </c>
      <c r="N401" s="53"/>
      <c r="P401" s="53"/>
      <c r="AC401" s="1" t="str" cm="1">
        <f t="array" ref="AC401">INDEX('[1]Field Info_2022'!$C:$C, MATCH(1, ($C401='[1]Field Info_2022'!$B:$B) * ($A401='[1]Field Info_2022'!$A:$A), 0))</f>
        <v>Corn</v>
      </c>
      <c r="AF401" s="1" t="s">
        <v>58</v>
      </c>
      <c r="AG401" s="1" t="s">
        <v>194</v>
      </c>
      <c r="AH401" s="18" t="s">
        <v>61</v>
      </c>
      <c r="AR401" t="s">
        <v>65</v>
      </c>
      <c r="AS401" t="s">
        <v>65</v>
      </c>
      <c r="AT401" t="s">
        <v>65</v>
      </c>
      <c r="AU401" s="1" t="str" cm="1">
        <f t="array" ref="AU401">INDEX('[1]Field Info_2021'!$AE:$AE, MATCH(1, ($C401='[1]Field Info_2021'!$B:$B) * ($A401='[1]Field Info_2021'!$A:$A), 0))</f>
        <v>Clay</v>
      </c>
      <c r="AV401" t="s">
        <v>69</v>
      </c>
      <c r="AX401" s="2">
        <v>2022</v>
      </c>
      <c r="AY401">
        <f t="shared" si="4"/>
        <v>4</v>
      </c>
    </row>
    <row r="402" spans="1:51" ht="15.75" x14ac:dyDescent="0.25">
      <c r="A402" s="14">
        <v>2</v>
      </c>
      <c r="B402" s="54">
        <v>44674</v>
      </c>
      <c r="C402" s="14" t="s">
        <v>108</v>
      </c>
      <c r="D402" s="14">
        <v>3.7850000000000001</v>
      </c>
      <c r="E402" s="14">
        <v>7</v>
      </c>
      <c r="F402" s="14">
        <v>0.5407142857142857</v>
      </c>
      <c r="G402" s="18">
        <v>8.1</v>
      </c>
      <c r="H402" s="14">
        <v>10</v>
      </c>
      <c r="I402" s="14"/>
      <c r="J402" s="14"/>
      <c r="K402" s="15">
        <v>8.3425961153257927E-2</v>
      </c>
      <c r="L402" s="15">
        <v>0.83425961153257933</v>
      </c>
      <c r="N402" s="53"/>
      <c r="P402" s="53"/>
      <c r="AC402" s="1" t="str" cm="1">
        <f t="array" ref="AC402">INDEX('[1]Field Info_2022'!$C:$C, MATCH(1, ($C402='[1]Field Info_2022'!$B:$B) * ($A402='[1]Field Info_2022'!$A:$A), 0))</f>
        <v>Corn</v>
      </c>
      <c r="AF402" s="1" t="s">
        <v>58</v>
      </c>
      <c r="AG402" s="1" t="s">
        <v>194</v>
      </c>
      <c r="AH402" s="18" t="s">
        <v>61</v>
      </c>
      <c r="AR402" t="s">
        <v>65</v>
      </c>
      <c r="AS402" t="s">
        <v>65</v>
      </c>
      <c r="AT402" t="s">
        <v>65</v>
      </c>
      <c r="AU402" s="1" t="str" cm="1">
        <f t="array" ref="AU402">INDEX('[1]Field Info_2021'!$AE:$AE, MATCH(1, ($C402='[1]Field Info_2021'!$B:$B) * ($A402='[1]Field Info_2021'!$A:$A), 0))</f>
        <v>Clay</v>
      </c>
      <c r="AV402" t="s">
        <v>69</v>
      </c>
      <c r="AX402" s="2">
        <v>2022</v>
      </c>
      <c r="AY402">
        <f t="shared" si="4"/>
        <v>4</v>
      </c>
    </row>
    <row r="403" spans="1:51" ht="15.75" x14ac:dyDescent="0.25">
      <c r="A403" s="53">
        <v>2</v>
      </c>
      <c r="B403" s="55">
        <v>44732</v>
      </c>
      <c r="C403" s="53" t="s">
        <v>108</v>
      </c>
      <c r="D403" s="53">
        <v>3.7850000000000001</v>
      </c>
      <c r="E403" s="53">
        <v>10</v>
      </c>
      <c r="F403" s="53">
        <v>0.3785</v>
      </c>
      <c r="G403" s="18">
        <v>8.0500000000000007</v>
      </c>
      <c r="H403" s="14">
        <v>10</v>
      </c>
      <c r="I403" s="14"/>
      <c r="J403" s="14"/>
      <c r="K403" s="15">
        <v>5.8037690259087463E-2</v>
      </c>
      <c r="L403" s="15">
        <v>0.58037690259087471</v>
      </c>
      <c r="M403" s="53">
        <v>0</v>
      </c>
      <c r="N403" s="53"/>
      <c r="O403" s="53"/>
      <c r="P403" s="53"/>
      <c r="AC403" s="1" t="str" cm="1">
        <f t="array" ref="AC403">INDEX('[1]Field Info_2022'!$C:$C, MATCH(1, ($C403='[1]Field Info_2022'!$B:$B) * ($A403='[1]Field Info_2022'!$A:$A), 0))</f>
        <v>Corn</v>
      </c>
      <c r="AF403" s="1" t="s">
        <v>58</v>
      </c>
      <c r="AG403" s="1" t="s">
        <v>194</v>
      </c>
      <c r="AH403" s="18" t="s">
        <v>61</v>
      </c>
      <c r="AR403" t="s">
        <v>65</v>
      </c>
      <c r="AS403" t="s">
        <v>65</v>
      </c>
      <c r="AT403" t="s">
        <v>65</v>
      </c>
      <c r="AU403" s="1" t="str" cm="1">
        <f t="array" ref="AU403">INDEX('[1]Field Info_2021'!$AE:$AE, MATCH(1, ($C403='[1]Field Info_2021'!$B:$B) * ($A403='[1]Field Info_2021'!$A:$A), 0))</f>
        <v>Clay</v>
      </c>
      <c r="AV403" t="s">
        <v>69</v>
      </c>
      <c r="AX403" s="2">
        <v>2022</v>
      </c>
      <c r="AY403">
        <f t="shared" si="4"/>
        <v>6</v>
      </c>
    </row>
    <row r="404" spans="1:51" ht="15.75" x14ac:dyDescent="0.25">
      <c r="A404" s="53">
        <v>2</v>
      </c>
      <c r="B404" s="55">
        <v>44739</v>
      </c>
      <c r="C404" s="53" t="s">
        <v>108</v>
      </c>
      <c r="D404" s="53">
        <v>4</v>
      </c>
      <c r="E404" s="53">
        <v>10</v>
      </c>
      <c r="F404" s="53">
        <v>0.4</v>
      </c>
      <c r="G404" s="18">
        <v>7.94</v>
      </c>
      <c r="H404" s="14">
        <v>10</v>
      </c>
      <c r="I404" s="14"/>
      <c r="J404" s="14"/>
      <c r="K404" s="15">
        <v>6.0496305049471781E-2</v>
      </c>
      <c r="L404" s="15">
        <v>0.60496305049471766</v>
      </c>
      <c r="M404" s="53"/>
      <c r="N404" s="53"/>
      <c r="O404" s="53"/>
      <c r="P404" s="53"/>
      <c r="AC404" s="1" t="str" cm="1">
        <f t="array" ref="AC404">INDEX('[1]Field Info_2022'!$C:$C, MATCH(1, ($C404='[1]Field Info_2022'!$B:$B) * ($A404='[1]Field Info_2022'!$A:$A), 0))</f>
        <v>Corn</v>
      </c>
      <c r="AF404" s="1" t="s">
        <v>58</v>
      </c>
      <c r="AG404" s="1" t="s">
        <v>194</v>
      </c>
      <c r="AH404" s="18" t="s">
        <v>61</v>
      </c>
      <c r="AR404" t="s">
        <v>65</v>
      </c>
      <c r="AS404" t="s">
        <v>65</v>
      </c>
      <c r="AT404" t="s">
        <v>65</v>
      </c>
      <c r="AU404" s="1" t="str" cm="1">
        <f t="array" ref="AU404">INDEX('[1]Field Info_2021'!$AE:$AE, MATCH(1, ($C404='[1]Field Info_2021'!$B:$B) * ($A404='[1]Field Info_2021'!$A:$A), 0))</f>
        <v>Clay</v>
      </c>
      <c r="AV404" t="s">
        <v>69</v>
      </c>
      <c r="AX404" s="2">
        <v>2022</v>
      </c>
      <c r="AY404">
        <f t="shared" si="4"/>
        <v>6</v>
      </c>
    </row>
    <row r="405" spans="1:51" ht="15.75" x14ac:dyDescent="0.25">
      <c r="A405" s="53">
        <v>2</v>
      </c>
      <c r="B405" s="55">
        <v>44739</v>
      </c>
      <c r="C405" s="53" t="s">
        <v>108</v>
      </c>
      <c r="D405" s="53">
        <v>4</v>
      </c>
      <c r="E405" s="53">
        <v>10</v>
      </c>
      <c r="F405" s="53">
        <v>0.4</v>
      </c>
      <c r="G405" s="18">
        <v>8.16</v>
      </c>
      <c r="H405" s="14">
        <v>10</v>
      </c>
      <c r="I405" s="14"/>
      <c r="J405" s="14"/>
      <c r="K405" s="15">
        <v>6.2172525088625911E-2</v>
      </c>
      <c r="L405" s="15">
        <v>0.62172525088625907</v>
      </c>
      <c r="M405" s="53"/>
      <c r="N405" s="53"/>
      <c r="O405" s="53"/>
      <c r="P405" s="53"/>
      <c r="AC405" s="1" t="str" cm="1">
        <f t="array" ref="AC405">INDEX('[1]Field Info_2022'!$C:$C, MATCH(1, ($C405='[1]Field Info_2022'!$B:$B) * ($A405='[1]Field Info_2022'!$A:$A), 0))</f>
        <v>Corn</v>
      </c>
      <c r="AF405" s="1" t="s">
        <v>58</v>
      </c>
      <c r="AG405" s="1" t="s">
        <v>194</v>
      </c>
      <c r="AH405" s="18" t="s">
        <v>61</v>
      </c>
      <c r="AR405" t="s">
        <v>65</v>
      </c>
      <c r="AS405" t="s">
        <v>65</v>
      </c>
      <c r="AT405" t="s">
        <v>65</v>
      </c>
      <c r="AU405" s="1" t="str" cm="1">
        <f t="array" ref="AU405">INDEX('[1]Field Info_2021'!$AE:$AE, MATCH(1, ($C405='[1]Field Info_2021'!$B:$B) * ($A405='[1]Field Info_2021'!$A:$A), 0))</f>
        <v>Clay</v>
      </c>
      <c r="AV405" t="s">
        <v>69</v>
      </c>
      <c r="AX405" s="2">
        <v>2022</v>
      </c>
      <c r="AY405">
        <f t="shared" si="4"/>
        <v>6</v>
      </c>
    </row>
    <row r="406" spans="1:51" ht="15.75" x14ac:dyDescent="0.25">
      <c r="A406" s="14">
        <v>2</v>
      </c>
      <c r="B406" s="54">
        <v>44631</v>
      </c>
      <c r="C406" s="14" t="s">
        <v>111</v>
      </c>
      <c r="D406" s="14">
        <v>3.7850000000000001</v>
      </c>
      <c r="E406" s="14">
        <v>4</v>
      </c>
      <c r="F406" s="14">
        <v>0.94625000000000004</v>
      </c>
      <c r="G406" s="18">
        <v>10</v>
      </c>
      <c r="H406" s="14">
        <v>20</v>
      </c>
      <c r="I406" s="14"/>
      <c r="J406" s="14"/>
      <c r="K406" s="15">
        <v>9.0120637048272459E-2</v>
      </c>
      <c r="L406" s="15">
        <v>1.8024127409654491</v>
      </c>
      <c r="N406" s="53"/>
      <c r="P406" s="53"/>
      <c r="AC406" s="1" t="str" cm="1">
        <f t="array" ref="AC406">INDEX('[1]Field Info_2022'!$C:$C, MATCH(1, ($C406='[1]Field Info_2022'!$B:$B) * ($A406='[1]Field Info_2022'!$A:$A), 0))</f>
        <v>Corn</v>
      </c>
      <c r="AF406" s="1" t="s">
        <v>58</v>
      </c>
      <c r="AG406" s="1" t="s">
        <v>194</v>
      </c>
      <c r="AH406" s="18" t="s">
        <v>61</v>
      </c>
      <c r="AR406" t="s">
        <v>65</v>
      </c>
      <c r="AS406" t="s">
        <v>65</v>
      </c>
      <c r="AT406" t="s">
        <v>65</v>
      </c>
      <c r="AU406" s="1" t="s">
        <v>75</v>
      </c>
      <c r="AV406" t="s">
        <v>76</v>
      </c>
      <c r="AX406" s="2">
        <v>2022</v>
      </c>
      <c r="AY406">
        <f t="shared" si="4"/>
        <v>3</v>
      </c>
    </row>
    <row r="407" spans="1:51" ht="15.75" x14ac:dyDescent="0.25">
      <c r="A407" s="14">
        <v>2</v>
      </c>
      <c r="B407" s="54">
        <v>44644</v>
      </c>
      <c r="C407" s="14" t="s">
        <v>111</v>
      </c>
      <c r="D407" s="14">
        <v>3.7850000000000001</v>
      </c>
      <c r="E407" s="14">
        <v>2</v>
      </c>
      <c r="F407" s="14">
        <v>1.8925000000000001</v>
      </c>
      <c r="G407" s="18">
        <v>9.8699999999999992</v>
      </c>
      <c r="H407" s="14">
        <v>20</v>
      </c>
      <c r="I407" s="14"/>
      <c r="J407" s="14"/>
      <c r="K407" s="15">
        <v>0.17789813753328981</v>
      </c>
      <c r="L407" s="15">
        <v>3.557962750665796</v>
      </c>
      <c r="N407" s="53"/>
      <c r="P407" s="53"/>
      <c r="AC407" s="1" t="str" cm="1">
        <f t="array" ref="AC407">INDEX('[1]Field Info_2022'!$C:$C, MATCH(1, ($C407='[1]Field Info_2022'!$B:$B) * ($A407='[1]Field Info_2022'!$A:$A), 0))</f>
        <v>Corn</v>
      </c>
      <c r="AF407" s="1" t="s">
        <v>58</v>
      </c>
      <c r="AG407" s="1" t="s">
        <v>194</v>
      </c>
      <c r="AH407" s="18" t="s">
        <v>61</v>
      </c>
      <c r="AR407" t="s">
        <v>65</v>
      </c>
      <c r="AS407" t="s">
        <v>65</v>
      </c>
      <c r="AT407" t="s">
        <v>65</v>
      </c>
      <c r="AU407" s="1" t="s">
        <v>75</v>
      </c>
      <c r="AV407" t="s">
        <v>76</v>
      </c>
      <c r="AX407" s="2">
        <v>2022</v>
      </c>
      <c r="AY407">
        <f t="shared" si="4"/>
        <v>3</v>
      </c>
    </row>
    <row r="408" spans="1:51" ht="15.75" x14ac:dyDescent="0.25">
      <c r="A408" s="14">
        <v>2</v>
      </c>
      <c r="B408" s="54">
        <v>44659</v>
      </c>
      <c r="C408" s="14" t="s">
        <v>111</v>
      </c>
      <c r="D408" s="14">
        <v>3.7850000000000001</v>
      </c>
      <c r="E408" s="14">
        <v>2</v>
      </c>
      <c r="F408" s="14">
        <v>1.8925000000000001</v>
      </c>
      <c r="G408" s="18">
        <v>9.9</v>
      </c>
      <c r="H408" s="14">
        <v>20</v>
      </c>
      <c r="I408" s="14"/>
      <c r="J408" s="14"/>
      <c r="K408" s="15">
        <v>0.17843886135557951</v>
      </c>
      <c r="L408" s="15">
        <v>3.5687772271115898</v>
      </c>
      <c r="N408" s="53"/>
      <c r="P408" s="53"/>
      <c r="AC408" s="1" t="str" cm="1">
        <f t="array" ref="AC408">INDEX('[1]Field Info_2022'!$C:$C, MATCH(1, ($C408='[1]Field Info_2022'!$B:$B) * ($A408='[1]Field Info_2022'!$A:$A), 0))</f>
        <v>Corn</v>
      </c>
      <c r="AF408" s="1" t="s">
        <v>58</v>
      </c>
      <c r="AG408" s="1" t="s">
        <v>194</v>
      </c>
      <c r="AH408" s="18" t="s">
        <v>61</v>
      </c>
      <c r="AR408" t="s">
        <v>65</v>
      </c>
      <c r="AS408" t="s">
        <v>65</v>
      </c>
      <c r="AT408" t="s">
        <v>65</v>
      </c>
      <c r="AU408" s="1" t="s">
        <v>75</v>
      </c>
      <c r="AV408" t="s">
        <v>76</v>
      </c>
      <c r="AX408" s="2">
        <v>2022</v>
      </c>
      <c r="AY408">
        <f t="shared" si="4"/>
        <v>4</v>
      </c>
    </row>
    <row r="409" spans="1:51" ht="15.75" x14ac:dyDescent="0.25">
      <c r="A409" s="14">
        <v>2</v>
      </c>
      <c r="B409" s="54">
        <v>44674</v>
      </c>
      <c r="C409" s="14" t="s">
        <v>111</v>
      </c>
      <c r="D409" s="14">
        <v>3.7850000000000001</v>
      </c>
      <c r="E409" s="14">
        <v>2</v>
      </c>
      <c r="F409" s="14">
        <v>1.8925000000000001</v>
      </c>
      <c r="G409" s="18">
        <v>10.6</v>
      </c>
      <c r="H409" s="14">
        <v>20</v>
      </c>
      <c r="I409" s="14"/>
      <c r="J409" s="14"/>
      <c r="K409" s="15">
        <v>0.19105575054233764</v>
      </c>
      <c r="L409" s="15">
        <v>3.8211150108467526</v>
      </c>
      <c r="N409" s="53"/>
      <c r="P409" s="53"/>
      <c r="AC409" s="1" t="str" cm="1">
        <f t="array" ref="AC409">INDEX('[1]Field Info_2022'!$C:$C, MATCH(1, ($C409='[1]Field Info_2022'!$B:$B) * ($A409='[1]Field Info_2022'!$A:$A), 0))</f>
        <v>Corn</v>
      </c>
      <c r="AF409" s="1" t="s">
        <v>58</v>
      </c>
      <c r="AG409" s="1" t="s">
        <v>194</v>
      </c>
      <c r="AH409" s="18" t="s">
        <v>61</v>
      </c>
      <c r="AR409" t="s">
        <v>65</v>
      </c>
      <c r="AS409" t="s">
        <v>65</v>
      </c>
      <c r="AT409" t="s">
        <v>65</v>
      </c>
      <c r="AU409" s="1" t="s">
        <v>75</v>
      </c>
      <c r="AV409" t="s">
        <v>76</v>
      </c>
      <c r="AX409" s="2">
        <v>2022</v>
      </c>
      <c r="AY409">
        <f t="shared" si="4"/>
        <v>4</v>
      </c>
    </row>
    <row r="410" spans="1:51" ht="15.75" x14ac:dyDescent="0.25">
      <c r="A410" s="53">
        <v>2</v>
      </c>
      <c r="B410" s="55">
        <v>44704</v>
      </c>
      <c r="C410" s="53" t="s">
        <v>111</v>
      </c>
      <c r="D410" s="53">
        <v>3.7850000000000001</v>
      </c>
      <c r="E410" s="53">
        <v>1</v>
      </c>
      <c r="F410" s="14">
        <v>3.7850000000000001</v>
      </c>
      <c r="G410" s="18">
        <v>20.5</v>
      </c>
      <c r="H410" s="14">
        <v>20</v>
      </c>
      <c r="I410" s="14"/>
      <c r="J410" s="14"/>
      <c r="K410" s="15">
        <v>0.7389892237958342</v>
      </c>
      <c r="L410" s="15">
        <v>14.779784475916683</v>
      </c>
      <c r="M410" s="53">
        <v>3</v>
      </c>
      <c r="N410" s="53"/>
      <c r="O410" s="53"/>
      <c r="P410" s="53"/>
      <c r="AC410" s="1" t="str" cm="1">
        <f t="array" ref="AC410">INDEX('[1]Field Info_2022'!$C:$C, MATCH(1, ($C410='[1]Field Info_2022'!$B:$B) * ($A410='[1]Field Info_2022'!$A:$A), 0))</f>
        <v>Corn</v>
      </c>
      <c r="AF410" s="1" t="s">
        <v>58</v>
      </c>
      <c r="AG410" s="1" t="s">
        <v>194</v>
      </c>
      <c r="AH410" s="18" t="s">
        <v>61</v>
      </c>
      <c r="AR410" t="s">
        <v>65</v>
      </c>
      <c r="AS410" t="s">
        <v>65</v>
      </c>
      <c r="AT410" t="s">
        <v>65</v>
      </c>
      <c r="AU410" s="1" t="s">
        <v>75</v>
      </c>
      <c r="AV410" t="s">
        <v>76</v>
      </c>
      <c r="AX410" s="2">
        <v>2022</v>
      </c>
      <c r="AY410">
        <f t="shared" si="4"/>
        <v>5</v>
      </c>
    </row>
    <row r="411" spans="1:51" ht="15.75" x14ac:dyDescent="0.25">
      <c r="A411" s="53">
        <v>2</v>
      </c>
      <c r="B411" s="55">
        <v>44715</v>
      </c>
      <c r="C411" s="53" t="s">
        <v>111</v>
      </c>
      <c r="D411" s="53">
        <v>3.7850000000000001</v>
      </c>
      <c r="E411" s="53">
        <v>2</v>
      </c>
      <c r="F411" s="14">
        <v>1.8925000000000001</v>
      </c>
      <c r="G411" s="18">
        <v>21.95</v>
      </c>
      <c r="H411" s="14">
        <v>20</v>
      </c>
      <c r="I411" s="14"/>
      <c r="J411" s="14"/>
      <c r="K411" s="15">
        <v>0.3956295966419161</v>
      </c>
      <c r="L411" s="15">
        <v>7.9125919328383203</v>
      </c>
      <c r="M411" s="53">
        <v>0.9</v>
      </c>
      <c r="N411" s="53"/>
      <c r="O411" s="53"/>
      <c r="P411" s="53"/>
      <c r="AC411" s="1" t="str" cm="1">
        <f t="array" ref="AC411">INDEX('[1]Field Info_2022'!$C:$C, MATCH(1, ($C411='[1]Field Info_2022'!$B:$B) * ($A411='[1]Field Info_2022'!$A:$A), 0))</f>
        <v>Corn</v>
      </c>
      <c r="AF411" s="1" t="s">
        <v>58</v>
      </c>
      <c r="AG411" s="1" t="s">
        <v>194</v>
      </c>
      <c r="AH411" s="18" t="s">
        <v>61</v>
      </c>
      <c r="AR411" t="s">
        <v>65</v>
      </c>
      <c r="AS411" t="s">
        <v>65</v>
      </c>
      <c r="AT411" t="s">
        <v>65</v>
      </c>
      <c r="AU411" s="1" t="s">
        <v>75</v>
      </c>
      <c r="AV411" t="s">
        <v>76</v>
      </c>
      <c r="AX411" s="2">
        <v>2022</v>
      </c>
      <c r="AY411">
        <f t="shared" si="4"/>
        <v>6</v>
      </c>
    </row>
    <row r="412" spans="1:51" ht="15.75" x14ac:dyDescent="0.25">
      <c r="A412" s="53">
        <v>2</v>
      </c>
      <c r="B412" s="55">
        <v>44732</v>
      </c>
      <c r="C412" s="53" t="s">
        <v>111</v>
      </c>
      <c r="D412" s="53">
        <v>3.7850000000000001</v>
      </c>
      <c r="E412" s="53">
        <v>8</v>
      </c>
      <c r="F412" s="53">
        <v>0.47312500000000002</v>
      </c>
      <c r="G412" s="18">
        <v>12.25</v>
      </c>
      <c r="H412" s="14">
        <v>20</v>
      </c>
      <c r="I412" s="14"/>
      <c r="J412" s="14"/>
      <c r="K412" s="15">
        <v>5.5198890192066877E-2</v>
      </c>
      <c r="L412" s="15">
        <v>1.1039778038413377</v>
      </c>
      <c r="M412" s="53">
        <v>0</v>
      </c>
      <c r="N412" s="53"/>
      <c r="O412" s="53"/>
      <c r="P412" s="53"/>
      <c r="AC412" s="1" t="str" cm="1">
        <f t="array" ref="AC412">INDEX('[1]Field Info_2022'!$C:$C, MATCH(1, ($C412='[1]Field Info_2022'!$B:$B) * ($A412='[1]Field Info_2022'!$A:$A), 0))</f>
        <v>Corn</v>
      </c>
      <c r="AF412" s="1" t="s">
        <v>58</v>
      </c>
      <c r="AG412" s="1" t="s">
        <v>194</v>
      </c>
      <c r="AH412" s="18" t="s">
        <v>61</v>
      </c>
      <c r="AR412" t="s">
        <v>65</v>
      </c>
      <c r="AS412" t="s">
        <v>65</v>
      </c>
      <c r="AT412" t="s">
        <v>65</v>
      </c>
      <c r="AU412" s="1" t="s">
        <v>75</v>
      </c>
      <c r="AV412" t="s">
        <v>76</v>
      </c>
      <c r="AX412" s="2">
        <v>2022</v>
      </c>
      <c r="AY412">
        <f t="shared" si="4"/>
        <v>6</v>
      </c>
    </row>
    <row r="413" spans="1:51" ht="15.75" x14ac:dyDescent="0.25">
      <c r="A413" s="14">
        <v>2</v>
      </c>
      <c r="B413" s="54">
        <v>44760</v>
      </c>
      <c r="C413" s="14" t="s">
        <v>111</v>
      </c>
      <c r="D413" s="14">
        <v>3.7854100000000002</v>
      </c>
      <c r="E413" s="14">
        <v>181</v>
      </c>
      <c r="F413" s="14">
        <v>2.0913867403314919E-2</v>
      </c>
      <c r="G413" s="14">
        <v>1.91</v>
      </c>
      <c r="H413" s="14">
        <v>23</v>
      </c>
      <c r="I413" s="14"/>
      <c r="J413" s="14"/>
      <c r="K413" s="14"/>
      <c r="M413" s="14">
        <v>2</v>
      </c>
      <c r="N413" s="14"/>
      <c r="O413" s="14"/>
      <c r="P413" s="14"/>
      <c r="AC413" s="1" t="str" cm="1">
        <f t="array" ref="AC413">INDEX('[1]Field Info_2022'!$C:$C, MATCH(1, ($C413='[1]Field Info_2022'!$B:$B) * ($A413='[1]Field Info_2022'!$A:$A), 0))</f>
        <v>Corn</v>
      </c>
      <c r="AF413" s="1" t="s">
        <v>58</v>
      </c>
      <c r="AG413" s="1" t="s">
        <v>194</v>
      </c>
      <c r="AH413" s="18" t="s">
        <v>61</v>
      </c>
      <c r="AR413" t="s">
        <v>65</v>
      </c>
      <c r="AS413" t="s">
        <v>65</v>
      </c>
      <c r="AT413" t="s">
        <v>65</v>
      </c>
      <c r="AU413" s="1" t="s">
        <v>75</v>
      </c>
      <c r="AV413" t="s">
        <v>76</v>
      </c>
      <c r="AX413" s="2">
        <v>2022</v>
      </c>
      <c r="AY413">
        <f t="shared" si="4"/>
        <v>7</v>
      </c>
    </row>
    <row r="414" spans="1:51" ht="15.75" x14ac:dyDescent="0.25">
      <c r="A414" s="14">
        <v>2</v>
      </c>
      <c r="B414" s="54">
        <v>44771</v>
      </c>
      <c r="C414" s="14" t="s">
        <v>111</v>
      </c>
      <c r="D414" s="14">
        <v>3.7854100000000002</v>
      </c>
      <c r="E414" s="14">
        <v>2</v>
      </c>
      <c r="F414" s="14">
        <v>1.8927050000000001</v>
      </c>
      <c r="G414" s="14">
        <v>6.9</v>
      </c>
      <c r="H414" s="14">
        <v>23</v>
      </c>
      <c r="I414" s="14"/>
      <c r="J414" s="14"/>
      <c r="K414" s="14"/>
      <c r="M414" s="14">
        <v>3.2</v>
      </c>
      <c r="N414" s="14"/>
      <c r="O414" s="14"/>
      <c r="P414" s="14"/>
      <c r="AC414" s="1" t="str" cm="1">
        <f t="array" ref="AC414">INDEX('[1]Field Info_2022'!$C:$C, MATCH(1, ($C414='[1]Field Info_2022'!$B:$B) * ($A414='[1]Field Info_2022'!$A:$A), 0))</f>
        <v>Corn</v>
      </c>
      <c r="AF414" s="1" t="s">
        <v>58</v>
      </c>
      <c r="AG414" s="1" t="s">
        <v>194</v>
      </c>
      <c r="AH414" s="18" t="s">
        <v>61</v>
      </c>
      <c r="AR414" t="s">
        <v>65</v>
      </c>
      <c r="AS414" t="s">
        <v>65</v>
      </c>
      <c r="AT414" t="s">
        <v>65</v>
      </c>
      <c r="AU414" s="1" t="s">
        <v>75</v>
      </c>
      <c r="AV414" t="s">
        <v>76</v>
      </c>
      <c r="AX414" s="2">
        <v>2022</v>
      </c>
      <c r="AY414">
        <f t="shared" si="4"/>
        <v>7</v>
      </c>
    </row>
    <row r="415" spans="1:51" ht="15.75" x14ac:dyDescent="0.25">
      <c r="A415" s="14">
        <v>2</v>
      </c>
      <c r="B415" s="54">
        <v>44631</v>
      </c>
      <c r="C415" s="14" t="s">
        <v>107</v>
      </c>
      <c r="D415" s="14">
        <v>3.7850000000000001</v>
      </c>
      <c r="E415" s="14">
        <v>11</v>
      </c>
      <c r="F415" s="14">
        <v>0.34409090909090911</v>
      </c>
      <c r="G415" s="18">
        <v>8.4499999999999993</v>
      </c>
      <c r="H415" s="14">
        <v>10</v>
      </c>
      <c r="I415" s="14"/>
      <c r="J415" s="14"/>
      <c r="K415" s="15">
        <v>5.5383227858756524E-2</v>
      </c>
      <c r="L415" s="15">
        <v>0.55383227858756523</v>
      </c>
      <c r="N415" s="53"/>
      <c r="P415" s="53"/>
      <c r="AC415" t="s">
        <v>68</v>
      </c>
      <c r="AF415" s="1" t="s">
        <v>58</v>
      </c>
      <c r="AG415" s="1" t="s">
        <v>194</v>
      </c>
      <c r="AH415" s="18" t="s">
        <v>61</v>
      </c>
      <c r="AR415" t="s">
        <v>65</v>
      </c>
      <c r="AS415" t="s">
        <v>65</v>
      </c>
      <c r="AT415" t="s">
        <v>65</v>
      </c>
      <c r="AU415" s="1" t="s">
        <v>75</v>
      </c>
      <c r="AV415" t="s">
        <v>76</v>
      </c>
      <c r="AX415" s="2">
        <v>2022</v>
      </c>
      <c r="AY415">
        <f t="shared" si="4"/>
        <v>3</v>
      </c>
    </row>
    <row r="416" spans="1:51" ht="15.75" x14ac:dyDescent="0.25">
      <c r="A416" s="14">
        <v>2</v>
      </c>
      <c r="B416" s="54">
        <v>44644</v>
      </c>
      <c r="C416" s="14" t="s">
        <v>107</v>
      </c>
      <c r="D416" s="14">
        <v>3.7850000000000001</v>
      </c>
      <c r="E416" s="14">
        <v>5</v>
      </c>
      <c r="F416" s="14">
        <v>0.75700000000000001</v>
      </c>
      <c r="G416" s="18">
        <v>8.43</v>
      </c>
      <c r="H416" s="14">
        <v>10</v>
      </c>
      <c r="I416" s="14"/>
      <c r="J416" s="14"/>
      <c r="K416" s="15">
        <v>0.12155471525070988</v>
      </c>
      <c r="L416" s="15">
        <v>1.2155471525070989</v>
      </c>
      <c r="N416" s="53"/>
      <c r="P416" s="53"/>
      <c r="AC416" t="s">
        <v>68</v>
      </c>
      <c r="AF416" s="1" t="s">
        <v>58</v>
      </c>
      <c r="AG416" s="1" t="s">
        <v>194</v>
      </c>
      <c r="AH416" s="18" t="s">
        <v>61</v>
      </c>
      <c r="AR416" t="s">
        <v>65</v>
      </c>
      <c r="AS416" t="s">
        <v>65</v>
      </c>
      <c r="AT416" t="s">
        <v>65</v>
      </c>
      <c r="AU416" s="1" t="s">
        <v>75</v>
      </c>
      <c r="AV416" t="s">
        <v>76</v>
      </c>
      <c r="AX416" s="2">
        <v>2022</v>
      </c>
      <c r="AY416">
        <f t="shared" si="4"/>
        <v>3</v>
      </c>
    </row>
    <row r="417" spans="1:51" ht="15.75" x14ac:dyDescent="0.25">
      <c r="A417" s="14">
        <v>2</v>
      </c>
      <c r="B417" s="54">
        <v>44659</v>
      </c>
      <c r="C417" s="14" t="s">
        <v>107</v>
      </c>
      <c r="D417" s="14">
        <v>3.7850000000000001</v>
      </c>
      <c r="E417" s="14">
        <v>9</v>
      </c>
      <c r="F417" s="14">
        <v>0.42055555555555557</v>
      </c>
      <c r="G417" s="18">
        <v>7.73</v>
      </c>
      <c r="H417" s="14">
        <v>10</v>
      </c>
      <c r="I417" s="14"/>
      <c r="J417" s="14"/>
      <c r="K417" s="15">
        <v>6.1922891056279662E-2</v>
      </c>
      <c r="L417" s="15">
        <v>0.61922891056279661</v>
      </c>
      <c r="N417" s="53"/>
      <c r="P417" s="53"/>
      <c r="AC417" t="s">
        <v>68</v>
      </c>
      <c r="AF417" s="1" t="s">
        <v>58</v>
      </c>
      <c r="AG417" s="1" t="s">
        <v>194</v>
      </c>
      <c r="AH417" s="18" t="s">
        <v>61</v>
      </c>
      <c r="AR417" t="s">
        <v>65</v>
      </c>
      <c r="AS417" t="s">
        <v>65</v>
      </c>
      <c r="AT417" t="s">
        <v>65</v>
      </c>
      <c r="AU417" s="1" t="s">
        <v>75</v>
      </c>
      <c r="AV417" t="s">
        <v>76</v>
      </c>
      <c r="AX417" s="2">
        <v>2022</v>
      </c>
      <c r="AY417">
        <f t="shared" si="4"/>
        <v>4</v>
      </c>
    </row>
    <row r="418" spans="1:51" ht="15.75" x14ac:dyDescent="0.25">
      <c r="A418" s="14">
        <v>2</v>
      </c>
      <c r="B418" s="54">
        <v>44674</v>
      </c>
      <c r="C418" s="14" t="s">
        <v>107</v>
      </c>
      <c r="D418" s="14">
        <v>3.7850000000000001</v>
      </c>
      <c r="E418" s="14">
        <v>9</v>
      </c>
      <c r="F418" s="14">
        <v>0.42055555555555557</v>
      </c>
      <c r="G418" s="18">
        <v>7.9</v>
      </c>
      <c r="H418" s="14">
        <v>10</v>
      </c>
      <c r="I418" s="14"/>
      <c r="J418" s="14"/>
      <c r="K418" s="15">
        <v>6.3284714016120222E-2</v>
      </c>
      <c r="L418" s="15">
        <v>0.63284714016120225</v>
      </c>
      <c r="N418" s="53"/>
      <c r="P418" s="53"/>
      <c r="AC418" t="s">
        <v>68</v>
      </c>
      <c r="AF418" s="1" t="s">
        <v>58</v>
      </c>
      <c r="AG418" s="1" t="s">
        <v>194</v>
      </c>
      <c r="AH418" s="18" t="s">
        <v>61</v>
      </c>
      <c r="AR418" t="s">
        <v>65</v>
      </c>
      <c r="AS418" t="s">
        <v>65</v>
      </c>
      <c r="AT418" t="s">
        <v>65</v>
      </c>
      <c r="AU418" s="1" t="s">
        <v>75</v>
      </c>
      <c r="AV418" t="s">
        <v>76</v>
      </c>
      <c r="AX418" s="2">
        <v>2022</v>
      </c>
      <c r="AY418">
        <f t="shared" si="4"/>
        <v>4</v>
      </c>
    </row>
    <row r="419" spans="1:51" ht="15.75" x14ac:dyDescent="0.25">
      <c r="A419" s="53">
        <v>2</v>
      </c>
      <c r="B419" s="55">
        <v>44704</v>
      </c>
      <c r="C419" s="14" t="s">
        <v>107</v>
      </c>
      <c r="D419" s="53">
        <v>3.7850000000000001</v>
      </c>
      <c r="E419" s="53">
        <v>4</v>
      </c>
      <c r="F419" s="14">
        <v>0.94625000000000004</v>
      </c>
      <c r="G419" s="18">
        <v>9.18</v>
      </c>
      <c r="H419" s="14">
        <v>10</v>
      </c>
      <c r="I419" s="14"/>
      <c r="J419" s="14"/>
      <c r="K419" s="15">
        <v>0.16546148962062823</v>
      </c>
      <c r="L419" s="15">
        <v>1.6546148962062823</v>
      </c>
      <c r="M419" s="53">
        <v>3</v>
      </c>
      <c r="N419" s="53"/>
      <c r="O419" s="53"/>
      <c r="P419" s="53"/>
      <c r="AC419" t="s">
        <v>68</v>
      </c>
      <c r="AF419" s="1" t="s">
        <v>58</v>
      </c>
      <c r="AG419" s="1" t="s">
        <v>194</v>
      </c>
      <c r="AH419" s="18" t="s">
        <v>61</v>
      </c>
      <c r="AR419" t="s">
        <v>65</v>
      </c>
      <c r="AS419" t="s">
        <v>65</v>
      </c>
      <c r="AT419" t="s">
        <v>65</v>
      </c>
      <c r="AU419" s="1" t="s">
        <v>75</v>
      </c>
      <c r="AV419" t="s">
        <v>76</v>
      </c>
      <c r="AX419" s="2">
        <v>2022</v>
      </c>
      <c r="AY419">
        <f t="shared" si="4"/>
        <v>5</v>
      </c>
    </row>
    <row r="420" spans="1:51" ht="15.75" x14ac:dyDescent="0.25">
      <c r="A420" s="53">
        <v>2</v>
      </c>
      <c r="B420" s="55">
        <v>44715</v>
      </c>
      <c r="C420" s="14" t="s">
        <v>107</v>
      </c>
      <c r="D420" s="53">
        <v>3.7850000000000001</v>
      </c>
      <c r="E420" s="53">
        <v>9</v>
      </c>
      <c r="F420" s="53">
        <v>0.42055555555555557</v>
      </c>
      <c r="G420" s="18">
        <v>8.7799999999999994</v>
      </c>
      <c r="H420" s="14">
        <v>10</v>
      </c>
      <c r="I420" s="14"/>
      <c r="J420" s="14"/>
      <c r="K420" s="15">
        <v>7.0334150514118413E-2</v>
      </c>
      <c r="L420" s="15">
        <v>0.7033415051411841</v>
      </c>
      <c r="M420" s="53">
        <v>0.9</v>
      </c>
      <c r="N420" s="53"/>
      <c r="O420" s="53"/>
      <c r="P420" s="53"/>
      <c r="AC420" t="s">
        <v>68</v>
      </c>
      <c r="AF420" s="1" t="s">
        <v>58</v>
      </c>
      <c r="AG420" s="1" t="s">
        <v>194</v>
      </c>
      <c r="AH420" s="18" t="s">
        <v>61</v>
      </c>
      <c r="AR420" t="s">
        <v>65</v>
      </c>
      <c r="AS420" t="s">
        <v>65</v>
      </c>
      <c r="AT420" t="s">
        <v>65</v>
      </c>
      <c r="AU420" s="1" t="s">
        <v>75</v>
      </c>
      <c r="AV420" t="s">
        <v>76</v>
      </c>
      <c r="AX420" s="2">
        <v>2022</v>
      </c>
      <c r="AY420">
        <f t="shared" si="4"/>
        <v>6</v>
      </c>
    </row>
    <row r="421" spans="1:51" ht="15.75" x14ac:dyDescent="0.25">
      <c r="A421" s="53">
        <v>2</v>
      </c>
      <c r="B421" s="55">
        <v>44701</v>
      </c>
      <c r="C421" s="53" t="s">
        <v>108</v>
      </c>
      <c r="D421" s="53">
        <v>3.7850000000000001</v>
      </c>
      <c r="E421" s="53">
        <v>4</v>
      </c>
      <c r="F421" s="14">
        <v>0.94625000000000004</v>
      </c>
      <c r="G421" s="18">
        <v>8.6199999999999992</v>
      </c>
      <c r="H421" s="14">
        <v>10</v>
      </c>
      <c r="I421" s="14"/>
      <c r="J421" s="14"/>
      <c r="K421" s="15">
        <v>0.15536797827122173</v>
      </c>
      <c r="L421" s="15">
        <v>1.5536797827122171</v>
      </c>
      <c r="M421" s="53">
        <v>2.5</v>
      </c>
      <c r="N421" s="53"/>
      <c r="O421" s="53"/>
      <c r="P421" s="53"/>
      <c r="AC421" s="1" t="str" cm="1">
        <f t="array" ref="AC421">INDEX('[1]Field Info_2022'!$C:$C, MATCH(1, ($C421='[1]Field Info_2022'!$B:$B) * ($A421='[1]Field Info_2022'!$A:$A), 0))</f>
        <v>Corn</v>
      </c>
      <c r="AF421" s="1" t="s">
        <v>58</v>
      </c>
      <c r="AG421" s="1" t="s">
        <v>194</v>
      </c>
      <c r="AH421" s="18" t="s">
        <v>61</v>
      </c>
      <c r="AR421" t="s">
        <v>65</v>
      </c>
      <c r="AS421" t="s">
        <v>65</v>
      </c>
      <c r="AT421" t="s">
        <v>65</v>
      </c>
      <c r="AU421" s="1" t="str" cm="1">
        <f t="array" ref="AU421">INDEX('[1]Field Info_2021'!$AE:$AE, MATCH(1, ($C421='[1]Field Info_2021'!$B:$B) * ($A421='[1]Field Info_2021'!$A:$A), 0))</f>
        <v>Clay</v>
      </c>
      <c r="AV421" t="s">
        <v>69</v>
      </c>
      <c r="AX421" s="2">
        <v>2022</v>
      </c>
      <c r="AY421">
        <f t="shared" si="4"/>
        <v>5</v>
      </c>
    </row>
    <row r="422" spans="1:51" ht="15.75" x14ac:dyDescent="0.25">
      <c r="A422" s="53">
        <v>2</v>
      </c>
      <c r="B422" s="55">
        <v>44715</v>
      </c>
      <c r="C422" s="53" t="s">
        <v>108</v>
      </c>
      <c r="D422" s="53">
        <v>3.7850000000000001</v>
      </c>
      <c r="E422" s="53">
        <v>8</v>
      </c>
      <c r="F422" s="14">
        <v>0.47312500000000002</v>
      </c>
      <c r="G422" s="18">
        <v>8.06</v>
      </c>
      <c r="H422" s="14">
        <v>10</v>
      </c>
      <c r="I422" s="14"/>
      <c r="J422" s="14"/>
      <c r="K422" s="15">
        <v>7.2637233460907613E-2</v>
      </c>
      <c r="L422" s="15">
        <v>0.72637233460907613</v>
      </c>
      <c r="M422" s="53">
        <v>0.5</v>
      </c>
      <c r="N422" s="53"/>
      <c r="O422" s="53"/>
      <c r="P422" s="53"/>
      <c r="AC422" s="1" t="str" cm="1">
        <f t="array" ref="AC422">INDEX('[1]Field Info_2022'!$C:$C, MATCH(1, ($C422='[1]Field Info_2022'!$B:$B) * ($A422='[1]Field Info_2022'!$A:$A), 0))</f>
        <v>Corn</v>
      </c>
      <c r="AF422" s="1" t="s">
        <v>58</v>
      </c>
      <c r="AG422" s="1" t="s">
        <v>194</v>
      </c>
      <c r="AH422" s="18" t="s">
        <v>61</v>
      </c>
      <c r="AR422" t="s">
        <v>65</v>
      </c>
      <c r="AS422" t="s">
        <v>65</v>
      </c>
      <c r="AT422" t="s">
        <v>65</v>
      </c>
      <c r="AU422" s="1" t="str" cm="1">
        <f t="array" ref="AU422">INDEX('[1]Field Info_2021'!$AE:$AE, MATCH(1, ($C422='[1]Field Info_2021'!$B:$B) * ($A422='[1]Field Info_2021'!$A:$A), 0))</f>
        <v>Clay</v>
      </c>
      <c r="AV422" t="s">
        <v>69</v>
      </c>
      <c r="AX422" s="2">
        <v>2022</v>
      </c>
      <c r="AY422">
        <f t="shared" si="4"/>
        <v>6</v>
      </c>
    </row>
    <row r="423" spans="1:51" ht="15.75" x14ac:dyDescent="0.25">
      <c r="A423" s="14">
        <v>2</v>
      </c>
      <c r="B423" s="54">
        <v>44760</v>
      </c>
      <c r="C423" s="53" t="s">
        <v>108</v>
      </c>
      <c r="D423" s="14">
        <v>3.7854100000000002</v>
      </c>
      <c r="E423" s="14">
        <v>13</v>
      </c>
      <c r="F423" s="14">
        <v>0.29118538461538462</v>
      </c>
      <c r="G423" s="14">
        <v>7.71</v>
      </c>
      <c r="H423" s="14">
        <v>23</v>
      </c>
      <c r="I423" s="14"/>
      <c r="J423" s="14"/>
      <c r="K423" s="14"/>
      <c r="M423" s="14">
        <v>2</v>
      </c>
      <c r="N423" s="14"/>
      <c r="O423" s="14"/>
      <c r="P423" s="14"/>
      <c r="AC423" s="1" t="str" cm="1">
        <f t="array" ref="AC423">INDEX('[1]Field Info_2022'!$C:$C, MATCH(1, ($C423='[1]Field Info_2022'!$B:$B) * ($A423='[1]Field Info_2022'!$A:$A), 0))</f>
        <v>Corn</v>
      </c>
      <c r="AF423" s="1" t="s">
        <v>58</v>
      </c>
      <c r="AG423" s="1" t="s">
        <v>194</v>
      </c>
      <c r="AH423" s="18" t="s">
        <v>61</v>
      </c>
      <c r="AR423" t="s">
        <v>65</v>
      </c>
      <c r="AS423" t="s">
        <v>65</v>
      </c>
      <c r="AT423" t="s">
        <v>65</v>
      </c>
      <c r="AU423" s="1" t="str" cm="1">
        <f t="array" ref="AU423">INDEX('[1]Field Info_2021'!$AE:$AE, MATCH(1, ($C423='[1]Field Info_2021'!$B:$B) * ($A423='[1]Field Info_2021'!$A:$A), 0))</f>
        <v>Clay</v>
      </c>
      <c r="AV423" t="s">
        <v>69</v>
      </c>
      <c r="AX423" s="2">
        <v>2022</v>
      </c>
      <c r="AY423">
        <f t="shared" si="4"/>
        <v>7</v>
      </c>
    </row>
    <row r="424" spans="1:51" ht="15.75" x14ac:dyDescent="0.25">
      <c r="A424" s="14">
        <v>2</v>
      </c>
      <c r="B424" s="54">
        <v>44771</v>
      </c>
      <c r="C424" s="53" t="s">
        <v>108</v>
      </c>
      <c r="D424" s="14">
        <v>3.7854100000000002</v>
      </c>
      <c r="E424" s="14">
        <v>8</v>
      </c>
      <c r="F424" s="14">
        <v>0.47317625000000002</v>
      </c>
      <c r="G424" s="14">
        <v>7.31</v>
      </c>
      <c r="H424" s="14">
        <v>23</v>
      </c>
      <c r="I424" s="14"/>
      <c r="J424" s="14"/>
      <c r="K424" s="14"/>
      <c r="M424" s="14">
        <v>3.2</v>
      </c>
      <c r="N424" s="14"/>
      <c r="O424" s="14"/>
      <c r="P424" s="14"/>
      <c r="AC424" s="1" t="str" cm="1">
        <f t="array" ref="AC424">INDEX('[1]Field Info_2022'!$C:$C, MATCH(1, ($C424='[1]Field Info_2022'!$B:$B) * ($A424='[1]Field Info_2022'!$A:$A), 0))</f>
        <v>Corn</v>
      </c>
      <c r="AF424" s="1" t="s">
        <v>58</v>
      </c>
      <c r="AG424" s="1" t="s">
        <v>194</v>
      </c>
      <c r="AH424" s="18" t="s">
        <v>61</v>
      </c>
      <c r="AR424" t="s">
        <v>65</v>
      </c>
      <c r="AS424" t="s">
        <v>65</v>
      </c>
      <c r="AT424" t="s">
        <v>65</v>
      </c>
      <c r="AU424" s="1" t="str" cm="1">
        <f t="array" ref="AU424">INDEX('[1]Field Info_2021'!$AE:$AE, MATCH(1, ($C424='[1]Field Info_2021'!$B:$B) * ($A424='[1]Field Info_2021'!$A:$A), 0))</f>
        <v>Clay</v>
      </c>
      <c r="AV424" t="s">
        <v>69</v>
      </c>
      <c r="AX424" s="2">
        <v>2022</v>
      </c>
      <c r="AY424">
        <f t="shared" si="4"/>
        <v>7</v>
      </c>
    </row>
    <row r="425" spans="1:51" ht="15.75" x14ac:dyDescent="0.25">
      <c r="A425" s="14">
        <v>2</v>
      </c>
      <c r="B425" s="54">
        <v>44783</v>
      </c>
      <c r="C425" s="53" t="s">
        <v>108</v>
      </c>
      <c r="D425" s="14">
        <v>3.7854100000000002</v>
      </c>
      <c r="E425" s="14">
        <v>16</v>
      </c>
      <c r="F425" s="14">
        <v>0.23658812500000001</v>
      </c>
      <c r="G425" s="14">
        <v>7.07</v>
      </c>
      <c r="H425" s="14">
        <v>23</v>
      </c>
      <c r="I425" s="14"/>
      <c r="J425" s="14"/>
      <c r="K425" s="14"/>
      <c r="M425" s="14">
        <v>0.5</v>
      </c>
      <c r="N425" s="14"/>
      <c r="O425" s="14"/>
      <c r="P425" s="14"/>
      <c r="AC425" s="1" t="str" cm="1">
        <f t="array" ref="AC425">INDEX('[1]Field Info_2022'!$C:$C, MATCH(1, ($C425='[1]Field Info_2022'!$B:$B) * ($A425='[1]Field Info_2022'!$A:$A), 0))</f>
        <v>Corn</v>
      </c>
      <c r="AF425" s="1" t="s">
        <v>58</v>
      </c>
      <c r="AG425" s="1" t="s">
        <v>194</v>
      </c>
      <c r="AH425" s="18" t="s">
        <v>61</v>
      </c>
      <c r="AR425" t="s">
        <v>65</v>
      </c>
      <c r="AS425" t="s">
        <v>65</v>
      </c>
      <c r="AT425" t="s">
        <v>65</v>
      </c>
      <c r="AU425" s="1" t="str" cm="1">
        <f t="array" ref="AU425">INDEX('[1]Field Info_2021'!$AE:$AE, MATCH(1, ($C425='[1]Field Info_2021'!$B:$B) * ($A425='[1]Field Info_2021'!$A:$A), 0))</f>
        <v>Clay</v>
      </c>
      <c r="AV425" t="s">
        <v>69</v>
      </c>
      <c r="AX425" s="2">
        <v>2022</v>
      </c>
      <c r="AY425">
        <f t="shared" ref="AY425:AY488" si="5">MONTH(B425)</f>
        <v>8</v>
      </c>
    </row>
    <row r="426" spans="1:51" ht="15.75" x14ac:dyDescent="0.25">
      <c r="A426" s="14">
        <v>4</v>
      </c>
      <c r="B426" s="54">
        <v>44698</v>
      </c>
      <c r="C426" s="14" t="s">
        <v>83</v>
      </c>
      <c r="D426" s="14">
        <v>0</v>
      </c>
      <c r="E426" s="14">
        <v>0</v>
      </c>
      <c r="F426" s="14" t="e">
        <v>#DIV/0!</v>
      </c>
      <c r="G426" s="18">
        <v>6.69</v>
      </c>
      <c r="H426" s="14">
        <v>23</v>
      </c>
      <c r="I426" s="14"/>
      <c r="J426" s="14"/>
      <c r="K426" s="15" t="e">
        <v>#DIV/0!</v>
      </c>
      <c r="L426" s="15" t="e">
        <v>#DIV/0!</v>
      </c>
      <c r="N426" s="53"/>
      <c r="P426" s="53"/>
      <c r="AC426" s="1"/>
      <c r="AF426" s="1" t="e">
        <v>#N/A</v>
      </c>
      <c r="AG426" s="1" t="e">
        <v>#N/A</v>
      </c>
      <c r="AH426" s="1" t="s">
        <v>72</v>
      </c>
      <c r="AS426" t="s">
        <v>69</v>
      </c>
      <c r="AT426" t="s">
        <v>69</v>
      </c>
      <c r="AU426" s="1" t="s">
        <v>69</v>
      </c>
      <c r="AV426" t="s">
        <v>69</v>
      </c>
      <c r="AX426" s="2">
        <v>2022</v>
      </c>
      <c r="AY426">
        <f t="shared" si="5"/>
        <v>5</v>
      </c>
    </row>
    <row r="427" spans="1:51" ht="15.75" x14ac:dyDescent="0.25">
      <c r="A427" s="14">
        <v>4</v>
      </c>
      <c r="B427" s="54">
        <v>44631</v>
      </c>
      <c r="C427" s="14" t="s">
        <v>121</v>
      </c>
      <c r="D427" s="14">
        <v>1.6</v>
      </c>
      <c r="E427" s="14"/>
      <c r="F427" s="14" t="e">
        <v>#DIV/0!</v>
      </c>
      <c r="G427" s="18">
        <v>2.4700000000000002</v>
      </c>
      <c r="H427" s="14">
        <v>60</v>
      </c>
      <c r="I427" s="14"/>
      <c r="J427" s="14"/>
      <c r="K427" s="15" t="e">
        <v>#DIV/0!</v>
      </c>
      <c r="L427" s="15" t="e">
        <v>#DIV/0!</v>
      </c>
      <c r="N427" s="53"/>
      <c r="P427" s="53"/>
      <c r="AC427" t="s">
        <v>68</v>
      </c>
      <c r="AF427" s="1" t="s">
        <v>58</v>
      </c>
      <c r="AG427" s="1" t="s">
        <v>195</v>
      </c>
      <c r="AH427" s="18" t="s">
        <v>61</v>
      </c>
      <c r="AR427" t="s">
        <v>65</v>
      </c>
      <c r="AS427" t="s">
        <v>65</v>
      </c>
      <c r="AT427" t="s">
        <v>65</v>
      </c>
      <c r="AU427" s="1" t="s">
        <v>69</v>
      </c>
      <c r="AV427" t="s">
        <v>69</v>
      </c>
      <c r="AX427" s="2">
        <v>2022</v>
      </c>
      <c r="AY427">
        <f t="shared" si="5"/>
        <v>3</v>
      </c>
    </row>
    <row r="428" spans="1:51" ht="15.75" x14ac:dyDescent="0.25">
      <c r="A428" s="14">
        <v>4</v>
      </c>
      <c r="B428" s="54">
        <v>44631</v>
      </c>
      <c r="C428" s="14" t="s">
        <v>121</v>
      </c>
      <c r="D428" s="14">
        <v>1.2</v>
      </c>
      <c r="E428" s="14"/>
      <c r="F428" s="14" t="e">
        <v>#DIV/0!</v>
      </c>
      <c r="G428" s="18">
        <v>8.9499999999999993</v>
      </c>
      <c r="H428" s="14">
        <v>60</v>
      </c>
      <c r="I428" s="14"/>
      <c r="J428" s="14"/>
      <c r="K428" s="15" t="e">
        <v>#DIV/0!</v>
      </c>
      <c r="L428" s="15" t="e">
        <v>#DIV/0!</v>
      </c>
      <c r="N428" s="53"/>
      <c r="P428" s="53"/>
      <c r="AC428" t="s">
        <v>68</v>
      </c>
      <c r="AF428" s="1" t="s">
        <v>58</v>
      </c>
      <c r="AG428" s="1" t="s">
        <v>195</v>
      </c>
      <c r="AH428" s="18" t="s">
        <v>61</v>
      </c>
      <c r="AR428" t="s">
        <v>65</v>
      </c>
      <c r="AS428" t="s">
        <v>65</v>
      </c>
      <c r="AT428" t="s">
        <v>65</v>
      </c>
      <c r="AU428" s="1" t="s">
        <v>69</v>
      </c>
      <c r="AV428" t="s">
        <v>69</v>
      </c>
      <c r="AX428" s="2">
        <v>2022</v>
      </c>
      <c r="AY428">
        <f t="shared" si="5"/>
        <v>3</v>
      </c>
    </row>
    <row r="429" spans="1:51" ht="15.75" x14ac:dyDescent="0.25">
      <c r="A429" s="14">
        <v>4</v>
      </c>
      <c r="B429" s="54">
        <v>44698</v>
      </c>
      <c r="C429" s="14" t="s">
        <v>121</v>
      </c>
      <c r="D429" s="14">
        <v>3.5</v>
      </c>
      <c r="E429" s="14">
        <v>15.8</v>
      </c>
      <c r="F429" s="14">
        <v>0.22151898734177214</v>
      </c>
      <c r="G429" s="18">
        <v>9.98</v>
      </c>
      <c r="H429" s="14">
        <v>60</v>
      </c>
      <c r="I429" s="14"/>
      <c r="J429" s="14"/>
      <c r="K429" s="15">
        <v>7.0184078883359395E-3</v>
      </c>
      <c r="L429" s="15">
        <v>0.42110447330015638</v>
      </c>
      <c r="N429" s="53"/>
      <c r="P429" s="53"/>
      <c r="AC429" t="s">
        <v>68</v>
      </c>
      <c r="AF429" s="1" t="s">
        <v>58</v>
      </c>
      <c r="AG429" s="1" t="s">
        <v>195</v>
      </c>
      <c r="AH429" s="18" t="s">
        <v>61</v>
      </c>
      <c r="AR429" t="s">
        <v>65</v>
      </c>
      <c r="AS429" t="s">
        <v>65</v>
      </c>
      <c r="AT429" t="s">
        <v>65</v>
      </c>
      <c r="AU429" s="1" t="s">
        <v>69</v>
      </c>
      <c r="AV429" t="s">
        <v>69</v>
      </c>
      <c r="AX429" s="2">
        <v>2022</v>
      </c>
      <c r="AY429">
        <f t="shared" si="5"/>
        <v>5</v>
      </c>
    </row>
    <row r="430" spans="1:51" ht="15.75" x14ac:dyDescent="0.25">
      <c r="A430" s="14">
        <v>5</v>
      </c>
      <c r="B430" s="54">
        <v>44658</v>
      </c>
      <c r="C430" s="14" t="s">
        <v>133</v>
      </c>
      <c r="D430" s="14">
        <v>34</v>
      </c>
      <c r="E430" s="14">
        <v>2.5</v>
      </c>
      <c r="F430" s="14">
        <v>13.6</v>
      </c>
      <c r="G430" s="18">
        <v>4.16</v>
      </c>
      <c r="H430" s="14">
        <v>23</v>
      </c>
      <c r="I430" s="14"/>
      <c r="J430" s="14"/>
      <c r="K430" s="15" t="e">
        <v>#DIV/0!</v>
      </c>
      <c r="L430" s="15">
        <v>10.776571015361823</v>
      </c>
      <c r="N430" s="53"/>
      <c r="P430" s="53"/>
      <c r="AC430" s="1"/>
      <c r="AF430" s="1" t="e">
        <v>#N/A</v>
      </c>
      <c r="AG430" s="1" t="e">
        <v>#N/A</v>
      </c>
      <c r="AH430" s="1" t="s">
        <v>72</v>
      </c>
      <c r="AS430" t="s">
        <v>69</v>
      </c>
      <c r="AT430" t="s">
        <v>69</v>
      </c>
      <c r="AU430" s="1" t="s">
        <v>69</v>
      </c>
      <c r="AV430" t="s">
        <v>69</v>
      </c>
      <c r="AX430" s="2">
        <v>2022</v>
      </c>
      <c r="AY430">
        <f t="shared" si="5"/>
        <v>4</v>
      </c>
    </row>
    <row r="431" spans="1:51" ht="15.75" x14ac:dyDescent="0.25">
      <c r="A431" s="14">
        <v>5</v>
      </c>
      <c r="B431" s="54">
        <v>44658</v>
      </c>
      <c r="C431" s="14" t="s">
        <v>131</v>
      </c>
      <c r="D431" s="14">
        <v>8</v>
      </c>
      <c r="E431" s="14">
        <v>10</v>
      </c>
      <c r="F431" s="14">
        <v>0.8</v>
      </c>
      <c r="G431" s="18">
        <v>7.92</v>
      </c>
      <c r="H431" s="14">
        <v>17</v>
      </c>
      <c r="I431" s="14"/>
      <c r="J431" s="14"/>
      <c r="K431" s="15">
        <v>7.0992848717116086E-2</v>
      </c>
      <c r="L431" s="15">
        <v>1.2068784281909735</v>
      </c>
      <c r="N431" s="53"/>
      <c r="P431" s="53"/>
      <c r="AC431" t="s">
        <v>68</v>
      </c>
      <c r="AF431" s="1" t="s">
        <v>58</v>
      </c>
      <c r="AG431" s="1" t="s">
        <v>196</v>
      </c>
      <c r="AH431" s="18" t="s">
        <v>61</v>
      </c>
      <c r="AR431" t="s">
        <v>65</v>
      </c>
      <c r="AS431" t="s">
        <v>65</v>
      </c>
      <c r="AT431" t="s">
        <v>65</v>
      </c>
      <c r="AU431" s="1" t="s">
        <v>75</v>
      </c>
      <c r="AV431" t="s">
        <v>76</v>
      </c>
      <c r="AX431" s="2">
        <v>2022</v>
      </c>
      <c r="AY431">
        <f t="shared" si="5"/>
        <v>4</v>
      </c>
    </row>
    <row r="432" spans="1:51" ht="15.75" x14ac:dyDescent="0.25">
      <c r="A432" s="14">
        <v>5</v>
      </c>
      <c r="B432" s="54">
        <v>44665</v>
      </c>
      <c r="C432" s="14" t="s">
        <v>131</v>
      </c>
      <c r="D432" s="14">
        <v>8.5</v>
      </c>
      <c r="E432" s="14">
        <v>5</v>
      </c>
      <c r="F432" s="14">
        <v>1.7</v>
      </c>
      <c r="G432" s="18">
        <v>7.57</v>
      </c>
      <c r="H432" s="14">
        <v>17</v>
      </c>
      <c r="I432" s="14"/>
      <c r="J432" s="14"/>
      <c r="K432" s="15">
        <v>0.14419301927723593</v>
      </c>
      <c r="L432" s="15">
        <v>2.4512813277130108</v>
      </c>
      <c r="N432" s="53"/>
      <c r="P432" s="53"/>
      <c r="AC432" t="s">
        <v>68</v>
      </c>
      <c r="AF432" s="1" t="s">
        <v>58</v>
      </c>
      <c r="AG432" s="1" t="s">
        <v>196</v>
      </c>
      <c r="AH432" s="18" t="s">
        <v>61</v>
      </c>
      <c r="AR432" t="s">
        <v>65</v>
      </c>
      <c r="AS432" t="s">
        <v>65</v>
      </c>
      <c r="AT432" t="s">
        <v>65</v>
      </c>
      <c r="AU432" s="1" t="s">
        <v>75</v>
      </c>
      <c r="AV432" t="s">
        <v>76</v>
      </c>
      <c r="AX432" s="2">
        <v>2022</v>
      </c>
      <c r="AY432">
        <f t="shared" si="5"/>
        <v>4</v>
      </c>
    </row>
    <row r="433" spans="1:51" ht="15.75" x14ac:dyDescent="0.25">
      <c r="A433" s="14">
        <v>5</v>
      </c>
      <c r="B433" s="54">
        <v>44689</v>
      </c>
      <c r="C433" s="14" t="s">
        <v>131</v>
      </c>
      <c r="D433" s="14">
        <v>9</v>
      </c>
      <c r="E433" s="14">
        <v>15</v>
      </c>
      <c r="F433" s="14">
        <v>0.6</v>
      </c>
      <c r="G433" s="18">
        <v>7.03</v>
      </c>
      <c r="H433" s="14">
        <v>17</v>
      </c>
      <c r="I433" s="14"/>
      <c r="J433" s="14"/>
      <c r="K433" s="15">
        <v>4.7261337734974054E-2</v>
      </c>
      <c r="L433" s="15">
        <v>0.80344274149455885</v>
      </c>
      <c r="N433" s="53"/>
      <c r="P433" s="53"/>
      <c r="AC433" t="s">
        <v>68</v>
      </c>
      <c r="AF433" s="1" t="s">
        <v>58</v>
      </c>
      <c r="AG433" s="1" t="s">
        <v>196</v>
      </c>
      <c r="AH433" s="18" t="s">
        <v>61</v>
      </c>
      <c r="AR433" t="s">
        <v>65</v>
      </c>
      <c r="AS433" t="s">
        <v>65</v>
      </c>
      <c r="AT433" t="s">
        <v>65</v>
      </c>
      <c r="AU433" s="1" t="s">
        <v>75</v>
      </c>
      <c r="AV433" t="s">
        <v>76</v>
      </c>
      <c r="AX433" s="2">
        <v>2022</v>
      </c>
      <c r="AY433">
        <f t="shared" si="5"/>
        <v>5</v>
      </c>
    </row>
    <row r="434" spans="1:51" ht="15.75" x14ac:dyDescent="0.25">
      <c r="A434" s="14">
        <v>5</v>
      </c>
      <c r="B434" s="54">
        <v>44704</v>
      </c>
      <c r="C434" s="14" t="s">
        <v>131</v>
      </c>
      <c r="D434" s="14">
        <v>13</v>
      </c>
      <c r="E434" s="14">
        <v>30</v>
      </c>
      <c r="F434" s="14">
        <v>0.43333333333333335</v>
      </c>
      <c r="G434" s="14">
        <v>6.34</v>
      </c>
      <c r="H434" s="14">
        <v>23</v>
      </c>
      <c r="I434" s="14"/>
      <c r="J434" s="14"/>
      <c r="K434" s="14"/>
      <c r="M434" s="14">
        <v>2.6</v>
      </c>
      <c r="N434" s="14"/>
      <c r="O434" s="14"/>
      <c r="P434" s="14"/>
      <c r="AC434" t="s">
        <v>68</v>
      </c>
      <c r="AF434" s="1" t="s">
        <v>58</v>
      </c>
      <c r="AG434" s="1" t="s">
        <v>196</v>
      </c>
      <c r="AH434" s="18" t="s">
        <v>61</v>
      </c>
      <c r="AR434" t="s">
        <v>65</v>
      </c>
      <c r="AS434" t="s">
        <v>65</v>
      </c>
      <c r="AT434" t="s">
        <v>65</v>
      </c>
      <c r="AU434" s="1" t="s">
        <v>75</v>
      </c>
      <c r="AV434" t="s">
        <v>76</v>
      </c>
      <c r="AX434" s="2">
        <v>2022</v>
      </c>
      <c r="AY434">
        <f t="shared" si="5"/>
        <v>5</v>
      </c>
    </row>
    <row r="435" spans="1:51" ht="15.75" x14ac:dyDescent="0.25">
      <c r="A435" s="14">
        <v>5</v>
      </c>
      <c r="B435" s="54">
        <v>44658</v>
      </c>
      <c r="C435" s="14" t="s">
        <v>127</v>
      </c>
      <c r="D435" s="14">
        <v>7</v>
      </c>
      <c r="E435" s="14">
        <v>5</v>
      </c>
      <c r="F435" s="14">
        <v>1.4</v>
      </c>
      <c r="G435" s="18">
        <v>6.17</v>
      </c>
      <c r="H435" s="14">
        <v>15</v>
      </c>
      <c r="I435" s="14"/>
      <c r="J435" s="14"/>
      <c r="K435" s="15">
        <v>0.10969082347131343</v>
      </c>
      <c r="L435" s="15">
        <v>1.6453623520697014</v>
      </c>
      <c r="N435" s="53"/>
      <c r="P435" s="53"/>
      <c r="AC435" t="s">
        <v>68</v>
      </c>
      <c r="AF435" s="1" t="s">
        <v>58</v>
      </c>
      <c r="AG435" s="1" t="s">
        <v>196</v>
      </c>
      <c r="AH435" s="18" t="s">
        <v>61</v>
      </c>
      <c r="AR435" t="s">
        <v>65</v>
      </c>
      <c r="AS435" t="s">
        <v>65</v>
      </c>
      <c r="AT435" t="s">
        <v>65</v>
      </c>
      <c r="AU435" s="1" t="s">
        <v>75</v>
      </c>
      <c r="AV435" t="s">
        <v>76</v>
      </c>
      <c r="AX435" s="2">
        <v>2022</v>
      </c>
      <c r="AY435">
        <f t="shared" si="5"/>
        <v>4</v>
      </c>
    </row>
    <row r="436" spans="1:51" ht="15.75" x14ac:dyDescent="0.25">
      <c r="A436" s="14">
        <v>5</v>
      </c>
      <c r="B436" s="54">
        <v>44665</v>
      </c>
      <c r="C436" s="14" t="s">
        <v>127</v>
      </c>
      <c r="D436" s="14">
        <v>7.5</v>
      </c>
      <c r="E436" s="14">
        <v>2</v>
      </c>
      <c r="F436" s="14">
        <v>3.75</v>
      </c>
      <c r="G436" s="18">
        <v>5.68</v>
      </c>
      <c r="H436" s="14">
        <v>15</v>
      </c>
      <c r="I436" s="14"/>
      <c r="J436" s="14"/>
      <c r="K436" s="15">
        <v>0.27048096086350726</v>
      </c>
      <c r="L436" s="15">
        <v>4.0572144129526082</v>
      </c>
      <c r="N436" s="53"/>
      <c r="P436" s="53"/>
      <c r="AC436" t="s">
        <v>68</v>
      </c>
      <c r="AF436" s="1" t="s">
        <v>58</v>
      </c>
      <c r="AG436" s="1" t="s">
        <v>196</v>
      </c>
      <c r="AH436" s="18" t="s">
        <v>61</v>
      </c>
      <c r="AR436" t="s">
        <v>65</v>
      </c>
      <c r="AS436" t="s">
        <v>65</v>
      </c>
      <c r="AT436" t="s">
        <v>65</v>
      </c>
      <c r="AU436" s="1" t="s">
        <v>75</v>
      </c>
      <c r="AV436" t="s">
        <v>76</v>
      </c>
      <c r="AX436" s="2">
        <v>2022</v>
      </c>
      <c r="AY436">
        <f t="shared" si="5"/>
        <v>4</v>
      </c>
    </row>
    <row r="437" spans="1:51" ht="15.75" x14ac:dyDescent="0.25">
      <c r="A437" s="14">
        <v>5</v>
      </c>
      <c r="B437" s="54">
        <v>44689</v>
      </c>
      <c r="C437" s="14" t="s">
        <v>127</v>
      </c>
      <c r="D437" s="14">
        <v>12</v>
      </c>
      <c r="E437" s="14">
        <v>10</v>
      </c>
      <c r="F437" s="14">
        <v>1.2</v>
      </c>
      <c r="G437" s="18">
        <v>5.91</v>
      </c>
      <c r="H437" s="14">
        <v>15</v>
      </c>
      <c r="I437" s="14"/>
      <c r="J437" s="14"/>
      <c r="K437" s="15">
        <v>9.0058731194553696E-2</v>
      </c>
      <c r="L437" s="15">
        <v>1.3508809679183051</v>
      </c>
      <c r="N437" s="53"/>
      <c r="P437" s="53"/>
      <c r="AC437" t="s">
        <v>68</v>
      </c>
      <c r="AF437" s="1" t="s">
        <v>58</v>
      </c>
      <c r="AG437" s="1" t="s">
        <v>196</v>
      </c>
      <c r="AH437" s="18" t="s">
        <v>61</v>
      </c>
      <c r="AR437" t="s">
        <v>65</v>
      </c>
      <c r="AS437" t="s">
        <v>65</v>
      </c>
      <c r="AT437" t="s">
        <v>65</v>
      </c>
      <c r="AU437" s="1" t="s">
        <v>75</v>
      </c>
      <c r="AV437" t="s">
        <v>76</v>
      </c>
      <c r="AX437" s="2">
        <v>2022</v>
      </c>
      <c r="AY437">
        <f t="shared" si="5"/>
        <v>5</v>
      </c>
    </row>
    <row r="438" spans="1:51" ht="15.75" x14ac:dyDescent="0.25">
      <c r="A438" s="14">
        <v>5</v>
      </c>
      <c r="B438" s="54">
        <v>44704</v>
      </c>
      <c r="C438" s="14" t="s">
        <v>127</v>
      </c>
      <c r="D438" s="14">
        <v>9.5</v>
      </c>
      <c r="E438" s="14">
        <v>10</v>
      </c>
      <c r="F438" s="14">
        <v>0.95</v>
      </c>
      <c r="G438" s="14">
        <v>5.21</v>
      </c>
      <c r="H438" s="14">
        <v>23</v>
      </c>
      <c r="I438" s="14"/>
      <c r="J438" s="14"/>
      <c r="K438" s="14"/>
      <c r="M438" s="14">
        <v>2.6</v>
      </c>
      <c r="N438" s="14"/>
      <c r="O438" s="14"/>
      <c r="P438" s="14"/>
      <c r="AC438" t="s">
        <v>68</v>
      </c>
      <c r="AF438" s="1" t="s">
        <v>58</v>
      </c>
      <c r="AG438" s="1" t="s">
        <v>196</v>
      </c>
      <c r="AH438" s="18" t="s">
        <v>61</v>
      </c>
      <c r="AR438" t="s">
        <v>65</v>
      </c>
      <c r="AS438" t="s">
        <v>65</v>
      </c>
      <c r="AT438" t="s">
        <v>65</v>
      </c>
      <c r="AU438" s="1" t="s">
        <v>75</v>
      </c>
      <c r="AV438" t="s">
        <v>76</v>
      </c>
      <c r="AX438" s="2">
        <v>2022</v>
      </c>
      <c r="AY438">
        <f t="shared" si="5"/>
        <v>5</v>
      </c>
    </row>
    <row r="439" spans="1:51" ht="15.75" x14ac:dyDescent="0.25">
      <c r="A439" s="14">
        <v>7</v>
      </c>
      <c r="B439" s="54">
        <v>44634</v>
      </c>
      <c r="C439" s="14" t="s">
        <v>100</v>
      </c>
      <c r="D439" s="14">
        <v>18</v>
      </c>
      <c r="E439" s="14">
        <v>30</v>
      </c>
      <c r="F439" s="14">
        <v>0.6</v>
      </c>
      <c r="G439" s="18">
        <v>7.17</v>
      </c>
      <c r="H439" s="14">
        <v>23</v>
      </c>
      <c r="I439" s="14"/>
      <c r="J439" s="14"/>
      <c r="K439" s="15" t="e">
        <v>#DIV/0!</v>
      </c>
      <c r="L439" s="15">
        <v>0.8194430236864847</v>
      </c>
      <c r="N439" s="53"/>
      <c r="P439" s="53"/>
      <c r="AC439" s="1" t="str" cm="1">
        <f t="array" ref="AC439">INDEX('[1]Field Info_2022'!$C:$C, MATCH(1, ($C439='[1]Field Info_2022'!$B:$B) * ($A439='[1]Field Info_2022'!$A:$A), 0))</f>
        <v>Corn</v>
      </c>
      <c r="AF439" s="1" t="s">
        <v>55</v>
      </c>
      <c r="AG439" s="1">
        <v>0</v>
      </c>
      <c r="AH439" s="1" t="s">
        <v>72</v>
      </c>
      <c r="AR439" t="s">
        <v>65</v>
      </c>
      <c r="AS439" t="s">
        <v>65</v>
      </c>
      <c r="AT439" t="s">
        <v>65</v>
      </c>
      <c r="AU439" s="1" t="s">
        <v>69</v>
      </c>
      <c r="AV439" t="s">
        <v>69</v>
      </c>
      <c r="AX439" s="2">
        <v>2022</v>
      </c>
      <c r="AY439">
        <f t="shared" si="5"/>
        <v>3</v>
      </c>
    </row>
    <row r="440" spans="1:51" ht="15.75" x14ac:dyDescent="0.25">
      <c r="A440" s="14">
        <v>7</v>
      </c>
      <c r="B440" s="54">
        <v>44641</v>
      </c>
      <c r="C440" s="14" t="s">
        <v>100</v>
      </c>
      <c r="D440" s="14">
        <v>20</v>
      </c>
      <c r="E440" s="14">
        <v>30</v>
      </c>
      <c r="F440" s="14">
        <v>0.66666666666666663</v>
      </c>
      <c r="G440" s="18">
        <v>7.35</v>
      </c>
      <c r="H440" s="14">
        <v>23</v>
      </c>
      <c r="I440" s="14"/>
      <c r="J440" s="14"/>
      <c r="K440" s="15" t="e">
        <v>#DIV/0!</v>
      </c>
      <c r="L440" s="15">
        <v>0.93334979452900391</v>
      </c>
      <c r="N440" s="53"/>
      <c r="P440" s="53"/>
      <c r="AC440" s="1" t="str" cm="1">
        <f t="array" ref="AC440">INDEX('[1]Field Info_2022'!$C:$C, MATCH(1, ($C440='[1]Field Info_2022'!$B:$B) * ($A440='[1]Field Info_2022'!$A:$A), 0))</f>
        <v>Corn</v>
      </c>
      <c r="AF440" s="1" t="s">
        <v>55</v>
      </c>
      <c r="AG440" s="1">
        <v>0</v>
      </c>
      <c r="AH440" s="1" t="s">
        <v>72</v>
      </c>
      <c r="AR440" t="s">
        <v>65</v>
      </c>
      <c r="AS440" t="s">
        <v>65</v>
      </c>
      <c r="AT440" t="s">
        <v>65</v>
      </c>
      <c r="AU440" s="1" t="s">
        <v>69</v>
      </c>
      <c r="AV440" t="s">
        <v>69</v>
      </c>
      <c r="AX440" s="2">
        <v>2022</v>
      </c>
      <c r="AY440">
        <f t="shared" si="5"/>
        <v>3</v>
      </c>
    </row>
    <row r="441" spans="1:51" ht="15.75" x14ac:dyDescent="0.25">
      <c r="A441" s="14">
        <v>7</v>
      </c>
      <c r="B441" s="54">
        <v>44650</v>
      </c>
      <c r="C441" s="14" t="s">
        <v>100</v>
      </c>
      <c r="D441" s="14">
        <v>16</v>
      </c>
      <c r="E441" s="14">
        <v>30</v>
      </c>
      <c r="F441" s="14">
        <v>0.53333333333333333</v>
      </c>
      <c r="G441" s="18">
        <v>7.4</v>
      </c>
      <c r="H441" s="14">
        <v>23</v>
      </c>
      <c r="I441" s="14"/>
      <c r="J441" s="14"/>
      <c r="K441" s="15" t="e">
        <v>#DIV/0!</v>
      </c>
      <c r="L441" s="15">
        <v>0.7517592902873067</v>
      </c>
      <c r="N441" s="53"/>
      <c r="P441" s="53"/>
      <c r="AC441" s="1" t="str" cm="1">
        <f t="array" ref="AC441">INDEX('[1]Field Info_2022'!$C:$C, MATCH(1, ($C441='[1]Field Info_2022'!$B:$B) * ($A441='[1]Field Info_2022'!$A:$A), 0))</f>
        <v>Corn</v>
      </c>
      <c r="AF441" s="1" t="s">
        <v>55</v>
      </c>
      <c r="AG441" s="1">
        <v>0</v>
      </c>
      <c r="AH441" s="1" t="s">
        <v>72</v>
      </c>
      <c r="AR441" t="s">
        <v>65</v>
      </c>
      <c r="AS441" t="s">
        <v>65</v>
      </c>
      <c r="AT441" t="s">
        <v>65</v>
      </c>
      <c r="AU441" s="1" t="s">
        <v>69</v>
      </c>
      <c r="AV441" t="s">
        <v>69</v>
      </c>
      <c r="AX441" s="2">
        <v>2022</v>
      </c>
      <c r="AY441">
        <f t="shared" si="5"/>
        <v>3</v>
      </c>
    </row>
    <row r="442" spans="1:51" ht="15.75" x14ac:dyDescent="0.25">
      <c r="A442" s="14">
        <v>7</v>
      </c>
      <c r="B442" s="54">
        <v>44634</v>
      </c>
      <c r="C442" s="14" t="s">
        <v>134</v>
      </c>
      <c r="D442" s="14">
        <v>31</v>
      </c>
      <c r="E442" s="14">
        <v>30</v>
      </c>
      <c r="F442" s="14">
        <v>1.0333333333333334</v>
      </c>
      <c r="G442" s="18">
        <v>4.97</v>
      </c>
      <c r="H442" s="14">
        <v>23</v>
      </c>
      <c r="I442" s="14"/>
      <c r="J442" s="14"/>
      <c r="K442" s="15" t="e">
        <v>#DIV/0!</v>
      </c>
      <c r="L442" s="15">
        <v>0.97823947512301812</v>
      </c>
      <c r="N442" s="53"/>
      <c r="P442" s="53"/>
      <c r="AC442" t="s">
        <v>68</v>
      </c>
      <c r="AF442" s="1" t="s">
        <v>58</v>
      </c>
      <c r="AG442" s="1" t="s">
        <v>197</v>
      </c>
      <c r="AH442" s="18" t="s">
        <v>61</v>
      </c>
      <c r="AR442" s="1" t="s">
        <v>135</v>
      </c>
      <c r="AS442" s="1" t="s">
        <v>135</v>
      </c>
      <c r="AT442" s="18" t="s">
        <v>125</v>
      </c>
      <c r="AU442" s="1" t="s">
        <v>69</v>
      </c>
      <c r="AV442" t="s">
        <v>69</v>
      </c>
      <c r="AX442" s="2">
        <v>2022</v>
      </c>
      <c r="AY442">
        <f t="shared" si="5"/>
        <v>3</v>
      </c>
    </row>
    <row r="443" spans="1:51" ht="15.75" x14ac:dyDescent="0.25">
      <c r="A443" s="14">
        <v>7</v>
      </c>
      <c r="B443" s="54">
        <v>44641</v>
      </c>
      <c r="C443" s="14" t="s">
        <v>134</v>
      </c>
      <c r="D443" s="14">
        <v>29</v>
      </c>
      <c r="E443" s="14">
        <v>30</v>
      </c>
      <c r="F443" s="14">
        <v>0.96666666666666667</v>
      </c>
      <c r="G443" s="18">
        <v>5.04</v>
      </c>
      <c r="H443" s="14">
        <v>23</v>
      </c>
      <c r="I443" s="14"/>
      <c r="J443" s="14"/>
      <c r="K443" s="15" t="e">
        <v>#DIV/0!</v>
      </c>
      <c r="L443" s="15">
        <v>0.92801636713169544</v>
      </c>
      <c r="N443" s="53"/>
      <c r="P443" s="53"/>
      <c r="AC443" t="s">
        <v>68</v>
      </c>
      <c r="AF443" s="1" t="s">
        <v>58</v>
      </c>
      <c r="AG443" s="1" t="s">
        <v>197</v>
      </c>
      <c r="AH443" s="18" t="s">
        <v>61</v>
      </c>
      <c r="AR443" s="1" t="s">
        <v>135</v>
      </c>
      <c r="AS443" s="1" t="s">
        <v>135</v>
      </c>
      <c r="AT443" s="18" t="s">
        <v>125</v>
      </c>
      <c r="AU443" s="1" t="s">
        <v>69</v>
      </c>
      <c r="AV443" t="s">
        <v>69</v>
      </c>
      <c r="AX443" s="2">
        <v>2022</v>
      </c>
      <c r="AY443">
        <f t="shared" si="5"/>
        <v>3</v>
      </c>
    </row>
    <row r="444" spans="1:51" ht="15.75" x14ac:dyDescent="0.25">
      <c r="A444" s="14">
        <v>7</v>
      </c>
      <c r="B444" s="54">
        <v>44650</v>
      </c>
      <c r="C444" s="14" t="s">
        <v>134</v>
      </c>
      <c r="D444" s="14">
        <v>24</v>
      </c>
      <c r="E444" s="14">
        <v>30</v>
      </c>
      <c r="F444" s="14">
        <v>0.8</v>
      </c>
      <c r="G444" s="18">
        <v>5.04</v>
      </c>
      <c r="H444" s="14">
        <v>23</v>
      </c>
      <c r="I444" s="14"/>
      <c r="J444" s="14"/>
      <c r="K444" s="15" t="e">
        <v>#DIV/0!</v>
      </c>
      <c r="L444" s="15">
        <v>0.76801354521243759</v>
      </c>
      <c r="N444" s="53"/>
      <c r="P444" s="53"/>
      <c r="AC444" t="s">
        <v>68</v>
      </c>
      <c r="AF444" s="1" t="s">
        <v>58</v>
      </c>
      <c r="AG444" s="1" t="s">
        <v>197</v>
      </c>
      <c r="AH444" s="18" t="s">
        <v>61</v>
      </c>
      <c r="AR444" s="1" t="s">
        <v>135</v>
      </c>
      <c r="AS444" s="1" t="s">
        <v>135</v>
      </c>
      <c r="AT444" s="18" t="s">
        <v>125</v>
      </c>
      <c r="AU444" s="1" t="s">
        <v>69</v>
      </c>
      <c r="AV444" t="s">
        <v>69</v>
      </c>
      <c r="AX444" s="2">
        <v>2022</v>
      </c>
      <c r="AY444">
        <f t="shared" si="5"/>
        <v>3</v>
      </c>
    </row>
    <row r="445" spans="1:51" ht="15.75" x14ac:dyDescent="0.25">
      <c r="A445" s="14">
        <v>7</v>
      </c>
      <c r="B445" s="54">
        <v>44666</v>
      </c>
      <c r="C445" s="14" t="s">
        <v>134</v>
      </c>
      <c r="D445" s="14">
        <v>56</v>
      </c>
      <c r="E445" s="14">
        <v>30</v>
      </c>
      <c r="F445" s="14">
        <v>1.8666666666666667</v>
      </c>
      <c r="G445" s="18">
        <v>4.83</v>
      </c>
      <c r="H445" s="14">
        <v>23</v>
      </c>
      <c r="I445" s="14"/>
      <c r="J445" s="14"/>
      <c r="K445" s="15" t="e">
        <v>#DIV/0!</v>
      </c>
      <c r="L445" s="15">
        <v>1.7173636219333674</v>
      </c>
      <c r="N445" s="53"/>
      <c r="P445" s="53"/>
      <c r="AC445" t="s">
        <v>68</v>
      </c>
      <c r="AF445" s="1" t="s">
        <v>58</v>
      </c>
      <c r="AG445" s="1" t="s">
        <v>197</v>
      </c>
      <c r="AH445" s="18" t="s">
        <v>61</v>
      </c>
      <c r="AR445" s="1" t="s">
        <v>135</v>
      </c>
      <c r="AS445" s="1" t="s">
        <v>135</v>
      </c>
      <c r="AT445" s="18" t="s">
        <v>125</v>
      </c>
      <c r="AU445" s="1" t="s">
        <v>69</v>
      </c>
      <c r="AV445" t="s">
        <v>69</v>
      </c>
      <c r="AX445" s="2">
        <v>2022</v>
      </c>
      <c r="AY445">
        <f t="shared" si="5"/>
        <v>4</v>
      </c>
    </row>
    <row r="446" spans="1:51" ht="15.75" x14ac:dyDescent="0.25">
      <c r="A446" s="14">
        <v>7</v>
      </c>
      <c r="B446" s="54">
        <v>44673</v>
      </c>
      <c r="C446" s="14" t="s">
        <v>134</v>
      </c>
      <c r="D446" s="14"/>
      <c r="E446" s="14"/>
      <c r="F446" s="14" t="e">
        <v>#DIV/0!</v>
      </c>
      <c r="G446" s="18">
        <v>4.87</v>
      </c>
      <c r="H446" s="14">
        <v>23</v>
      </c>
      <c r="I446" s="14"/>
      <c r="J446" s="14"/>
      <c r="K446" s="15" t="e">
        <v>#DIV/0!</v>
      </c>
      <c r="L446" s="15" t="e">
        <v>#DIV/0!</v>
      </c>
      <c r="N446" s="53"/>
      <c r="P446" s="53"/>
      <c r="AC446" t="s">
        <v>68</v>
      </c>
      <c r="AF446" s="1" t="s">
        <v>58</v>
      </c>
      <c r="AG446" s="1" t="s">
        <v>197</v>
      </c>
      <c r="AH446" s="18" t="s">
        <v>61</v>
      </c>
      <c r="AR446" s="1" t="s">
        <v>135</v>
      </c>
      <c r="AS446" s="1" t="s">
        <v>135</v>
      </c>
      <c r="AT446" s="18" t="s">
        <v>125</v>
      </c>
      <c r="AU446" s="1" t="s">
        <v>69</v>
      </c>
      <c r="AV446" t="s">
        <v>69</v>
      </c>
      <c r="AX446" s="2">
        <v>2022</v>
      </c>
      <c r="AY446">
        <f t="shared" si="5"/>
        <v>4</v>
      </c>
    </row>
    <row r="447" spans="1:51" ht="15.75" x14ac:dyDescent="0.25">
      <c r="A447" s="14">
        <v>7</v>
      </c>
      <c r="B447" s="54">
        <v>44658</v>
      </c>
      <c r="C447" s="14" t="s">
        <v>100</v>
      </c>
      <c r="D447" s="14">
        <v>33</v>
      </c>
      <c r="E447" s="14">
        <v>30</v>
      </c>
      <c r="F447" s="14">
        <v>1.1000000000000001</v>
      </c>
      <c r="G447" s="18">
        <v>7.55</v>
      </c>
      <c r="H447" s="14">
        <v>23</v>
      </c>
      <c r="I447" s="14"/>
      <c r="J447" s="14"/>
      <c r="K447" s="15" t="e">
        <v>#DIV/0!</v>
      </c>
      <c r="L447" s="15">
        <v>1.5819326619517098</v>
      </c>
      <c r="N447" s="53"/>
      <c r="P447" s="53"/>
      <c r="AC447" s="1" t="str" cm="1">
        <f t="array" ref="AC447">INDEX('[1]Field Info_2022'!$C:$C, MATCH(1, ($C447='[1]Field Info_2022'!$B:$B) * ($A447='[1]Field Info_2022'!$A:$A), 0))</f>
        <v>Corn</v>
      </c>
      <c r="AF447" s="1" t="s">
        <v>55</v>
      </c>
      <c r="AG447" s="1">
        <v>0</v>
      </c>
      <c r="AH447" s="1" t="s">
        <v>72</v>
      </c>
      <c r="AR447" t="s">
        <v>65</v>
      </c>
      <c r="AS447" t="s">
        <v>65</v>
      </c>
      <c r="AT447" t="s">
        <v>65</v>
      </c>
      <c r="AU447" s="1" t="s">
        <v>69</v>
      </c>
      <c r="AV447" t="s">
        <v>69</v>
      </c>
      <c r="AX447" s="2">
        <v>2022</v>
      </c>
      <c r="AY447">
        <f t="shared" si="5"/>
        <v>4</v>
      </c>
    </row>
    <row r="448" spans="1:51" ht="15.75" x14ac:dyDescent="0.25">
      <c r="A448" s="14">
        <v>7</v>
      </c>
      <c r="B448" s="54">
        <v>44666</v>
      </c>
      <c r="C448" s="14" t="s">
        <v>100</v>
      </c>
      <c r="D448" s="14">
        <v>37</v>
      </c>
      <c r="E448" s="14">
        <v>30</v>
      </c>
      <c r="F448" s="14">
        <v>1.2333333333333334</v>
      </c>
      <c r="G448" s="18">
        <v>7.58</v>
      </c>
      <c r="H448" s="14">
        <v>23</v>
      </c>
      <c r="I448" s="14"/>
      <c r="J448" s="14"/>
      <c r="K448" s="15" t="e">
        <v>#DIV/0!</v>
      </c>
      <c r="L448" s="15">
        <v>1.7807298188680574</v>
      </c>
      <c r="N448" s="53"/>
      <c r="P448" s="53"/>
      <c r="AC448" s="1" t="str" cm="1">
        <f t="array" ref="AC448">INDEX('[1]Field Info_2022'!$C:$C, MATCH(1, ($C448='[1]Field Info_2022'!$B:$B) * ($A448='[1]Field Info_2022'!$A:$A), 0))</f>
        <v>Corn</v>
      </c>
      <c r="AF448" s="1" t="s">
        <v>55</v>
      </c>
      <c r="AG448" s="1">
        <v>0</v>
      </c>
      <c r="AH448" s="1" t="s">
        <v>72</v>
      </c>
      <c r="AR448" t="s">
        <v>65</v>
      </c>
      <c r="AS448" t="s">
        <v>65</v>
      </c>
      <c r="AT448" t="s">
        <v>65</v>
      </c>
      <c r="AU448" s="1" t="s">
        <v>69</v>
      </c>
      <c r="AV448" t="s">
        <v>69</v>
      </c>
      <c r="AX448" s="2">
        <v>2022</v>
      </c>
      <c r="AY448">
        <f t="shared" si="5"/>
        <v>4</v>
      </c>
    </row>
    <row r="449" spans="1:51" ht="15.75" x14ac:dyDescent="0.25">
      <c r="A449" s="14">
        <v>7</v>
      </c>
      <c r="B449" s="54">
        <v>44673</v>
      </c>
      <c r="C449" s="14" t="s">
        <v>100</v>
      </c>
      <c r="D449" s="14">
        <v>39</v>
      </c>
      <c r="E449" s="14">
        <v>30</v>
      </c>
      <c r="F449" s="14">
        <v>1.3</v>
      </c>
      <c r="G449" s="18">
        <v>7.96</v>
      </c>
      <c r="H449" s="14">
        <v>23</v>
      </c>
      <c r="I449" s="14"/>
      <c r="J449" s="14"/>
      <c r="K449" s="15" t="e">
        <v>#DIV/0!</v>
      </c>
      <c r="L449" s="15">
        <v>1.9710823824053336</v>
      </c>
      <c r="N449" s="53"/>
      <c r="P449" s="53"/>
      <c r="AC449" s="1" t="str" cm="1">
        <f t="array" ref="AC449">INDEX('[1]Field Info_2022'!$C:$C, MATCH(1, ($C449='[1]Field Info_2022'!$B:$B) * ($A449='[1]Field Info_2022'!$A:$A), 0))</f>
        <v>Corn</v>
      </c>
      <c r="AF449" s="1" t="s">
        <v>55</v>
      </c>
      <c r="AG449" s="1">
        <v>0</v>
      </c>
      <c r="AH449" s="1" t="s">
        <v>72</v>
      </c>
      <c r="AR449" t="s">
        <v>65</v>
      </c>
      <c r="AS449" t="s">
        <v>65</v>
      </c>
      <c r="AT449" t="s">
        <v>65</v>
      </c>
      <c r="AU449" s="1" t="s">
        <v>69</v>
      </c>
      <c r="AV449" t="s">
        <v>69</v>
      </c>
      <c r="AX449" s="2">
        <v>2022</v>
      </c>
      <c r="AY449">
        <f t="shared" si="5"/>
        <v>4</v>
      </c>
    </row>
    <row r="450" spans="1:51" ht="15.75" x14ac:dyDescent="0.25">
      <c r="A450" s="14">
        <v>7</v>
      </c>
      <c r="B450" s="54">
        <v>44658</v>
      </c>
      <c r="C450" s="14" t="s">
        <v>134</v>
      </c>
      <c r="D450" s="14">
        <v>51</v>
      </c>
      <c r="E450" s="14">
        <v>30</v>
      </c>
      <c r="F450" s="14">
        <v>1.7</v>
      </c>
      <c r="G450" s="18">
        <v>5.21</v>
      </c>
      <c r="H450" s="14">
        <v>23</v>
      </c>
      <c r="I450" s="14"/>
      <c r="J450" s="14"/>
      <c r="K450" s="15" t="e">
        <v>#DIV/0!</v>
      </c>
      <c r="L450" s="15">
        <v>1.6870773734986506</v>
      </c>
      <c r="N450" s="53"/>
      <c r="P450" s="53"/>
      <c r="AC450" t="s">
        <v>68</v>
      </c>
      <c r="AF450" s="1" t="s">
        <v>58</v>
      </c>
      <c r="AG450" s="1" t="s">
        <v>197</v>
      </c>
      <c r="AH450" s="18" t="s">
        <v>61</v>
      </c>
      <c r="AR450" s="1" t="s">
        <v>135</v>
      </c>
      <c r="AS450" s="1" t="s">
        <v>135</v>
      </c>
      <c r="AT450" s="18" t="s">
        <v>125</v>
      </c>
      <c r="AU450" s="1" t="s">
        <v>69</v>
      </c>
      <c r="AV450" t="s">
        <v>69</v>
      </c>
      <c r="AX450" s="2">
        <v>2022</v>
      </c>
      <c r="AY450">
        <f t="shared" si="5"/>
        <v>4</v>
      </c>
    </row>
    <row r="451" spans="1:51" ht="15.75" x14ac:dyDescent="0.25">
      <c r="A451" s="9">
        <v>9</v>
      </c>
      <c r="B451" s="56">
        <v>44564</v>
      </c>
      <c r="C451" s="57" t="s">
        <v>101</v>
      </c>
      <c r="D451" s="11">
        <v>0.6</v>
      </c>
      <c r="E451" s="9">
        <v>1</v>
      </c>
      <c r="F451" s="50">
        <v>0.6</v>
      </c>
      <c r="G451" s="18">
        <v>4.67</v>
      </c>
      <c r="H451" s="14">
        <v>30</v>
      </c>
      <c r="I451" s="14"/>
      <c r="J451" s="14"/>
      <c r="K451" s="15">
        <v>1.7790789961022242E-2</v>
      </c>
      <c r="L451" s="15">
        <v>0.53372369883066717</v>
      </c>
      <c r="N451" s="53"/>
      <c r="P451" s="53"/>
      <c r="AC451" s="1" t="str" cm="1">
        <f t="array" ref="AC451">INDEX('[1]Field Info_2022'!$C:$C, MATCH(1, ($C451='[1]Field Info_2022'!$B:$B) * ($A451='[1]Field Info_2022'!$A:$A), 0))</f>
        <v>Wheat</v>
      </c>
      <c r="AF451" s="1" t="s">
        <v>55</v>
      </c>
      <c r="AG451" s="1" t="s">
        <v>103</v>
      </c>
      <c r="AH451" s="1" t="s">
        <v>72</v>
      </c>
      <c r="AR451" t="s">
        <v>65</v>
      </c>
      <c r="AS451" t="s">
        <v>65</v>
      </c>
      <c r="AT451" t="s">
        <v>65</v>
      </c>
      <c r="AU451" s="1" t="s">
        <v>75</v>
      </c>
      <c r="AV451" t="s">
        <v>76</v>
      </c>
      <c r="AX451" s="2">
        <v>2022</v>
      </c>
      <c r="AY451">
        <f t="shared" si="5"/>
        <v>1</v>
      </c>
    </row>
    <row r="452" spans="1:51" ht="15.75" x14ac:dyDescent="0.25">
      <c r="A452" s="14">
        <v>9</v>
      </c>
      <c r="B452" s="54">
        <v>44623</v>
      </c>
      <c r="C452" s="14" t="s">
        <v>101</v>
      </c>
      <c r="D452" s="14">
        <v>0.1</v>
      </c>
      <c r="E452" s="14">
        <v>3</v>
      </c>
      <c r="F452" s="14">
        <v>3.3333333333333333E-2</v>
      </c>
      <c r="G452" s="18">
        <v>3.47</v>
      </c>
      <c r="H452" s="14">
        <v>7</v>
      </c>
      <c r="I452" s="14"/>
      <c r="J452" s="14"/>
      <c r="K452" s="15">
        <v>3.1474478007926568E-3</v>
      </c>
      <c r="L452" s="15">
        <v>2.2032134605548596E-2</v>
      </c>
      <c r="N452" s="53"/>
      <c r="P452" s="53"/>
      <c r="AC452" s="1" t="str" cm="1">
        <f t="array" ref="AC452">INDEX('[1]Field Info_2022'!$C:$C, MATCH(1, ($C452='[1]Field Info_2022'!$B:$B) * ($A452='[1]Field Info_2022'!$A:$A), 0))</f>
        <v>Wheat</v>
      </c>
      <c r="AF452" s="1" t="s">
        <v>55</v>
      </c>
      <c r="AG452" s="1" t="s">
        <v>103</v>
      </c>
      <c r="AH452" s="1" t="s">
        <v>72</v>
      </c>
      <c r="AR452" t="s">
        <v>65</v>
      </c>
      <c r="AS452" t="s">
        <v>65</v>
      </c>
      <c r="AT452" t="s">
        <v>65</v>
      </c>
      <c r="AU452" s="1" t="s">
        <v>75</v>
      </c>
      <c r="AV452" t="s">
        <v>76</v>
      </c>
      <c r="AX452" s="2">
        <v>2022</v>
      </c>
      <c r="AY452">
        <f t="shared" si="5"/>
        <v>3</v>
      </c>
    </row>
    <row r="453" spans="1:51" ht="15.75" x14ac:dyDescent="0.25">
      <c r="A453" s="14">
        <v>9</v>
      </c>
      <c r="B453" s="54">
        <v>44630</v>
      </c>
      <c r="C453" s="14" t="s">
        <v>101</v>
      </c>
      <c r="D453" s="14">
        <v>7.2999999999999995E-2</v>
      </c>
      <c r="E453" s="14">
        <v>4.5</v>
      </c>
      <c r="F453" s="14">
        <v>1.6222222222222221E-2</v>
      </c>
      <c r="G453" s="18">
        <v>3.22</v>
      </c>
      <c r="H453" s="14">
        <v>7</v>
      </c>
      <c r="I453" s="14"/>
      <c r="J453" s="14"/>
      <c r="K453" s="15">
        <v>1.4214007301716078E-3</v>
      </c>
      <c r="L453" s="15">
        <v>9.9498051112012556E-3</v>
      </c>
      <c r="N453" s="53"/>
      <c r="P453" s="53"/>
      <c r="AC453" s="1" t="str" cm="1">
        <f t="array" ref="AC453">INDEX('[1]Field Info_2022'!$C:$C, MATCH(1, ($C453='[1]Field Info_2022'!$B:$B) * ($A453='[1]Field Info_2022'!$A:$A), 0))</f>
        <v>Wheat</v>
      </c>
      <c r="AF453" s="1" t="s">
        <v>55</v>
      </c>
      <c r="AG453" s="1" t="s">
        <v>103</v>
      </c>
      <c r="AH453" s="1" t="s">
        <v>72</v>
      </c>
      <c r="AR453" t="s">
        <v>65</v>
      </c>
      <c r="AS453" t="s">
        <v>65</v>
      </c>
      <c r="AT453" t="s">
        <v>65</v>
      </c>
      <c r="AU453" s="1" t="s">
        <v>75</v>
      </c>
      <c r="AV453" t="s">
        <v>76</v>
      </c>
      <c r="AX453" s="2">
        <v>2022</v>
      </c>
      <c r="AY453">
        <f t="shared" si="5"/>
        <v>3</v>
      </c>
    </row>
    <row r="454" spans="1:51" ht="15.75" x14ac:dyDescent="0.25">
      <c r="A454" s="14">
        <v>9</v>
      </c>
      <c r="B454" s="54">
        <v>44658</v>
      </c>
      <c r="C454" s="14" t="s">
        <v>101</v>
      </c>
      <c r="D454" s="14">
        <v>0.11</v>
      </c>
      <c r="E454" s="14">
        <v>1.5</v>
      </c>
      <c r="F454" s="14">
        <v>7.3333333333333334E-2</v>
      </c>
      <c r="G454" s="18">
        <v>2.37</v>
      </c>
      <c r="H454" s="14">
        <v>7</v>
      </c>
      <c r="I454" s="14"/>
      <c r="J454" s="14"/>
      <c r="K454" s="15">
        <v>4.72933511047058E-3</v>
      </c>
      <c r="L454" s="15">
        <v>3.3105345773294062E-2</v>
      </c>
      <c r="N454" s="53"/>
      <c r="P454" s="53"/>
      <c r="AC454" s="1" t="str" cm="1">
        <f t="array" ref="AC454">INDEX('[1]Field Info_2022'!$C:$C, MATCH(1, ($C454='[1]Field Info_2022'!$B:$B) * ($A454='[1]Field Info_2022'!$A:$A), 0))</f>
        <v>Wheat</v>
      </c>
      <c r="AF454" s="1" t="s">
        <v>55</v>
      </c>
      <c r="AG454" s="1" t="s">
        <v>103</v>
      </c>
      <c r="AH454" s="1" t="s">
        <v>72</v>
      </c>
      <c r="AR454" t="s">
        <v>65</v>
      </c>
      <c r="AS454" t="s">
        <v>65</v>
      </c>
      <c r="AT454" t="s">
        <v>65</v>
      </c>
      <c r="AU454" s="1" t="s">
        <v>75</v>
      </c>
      <c r="AV454" t="s">
        <v>76</v>
      </c>
      <c r="AX454" s="2">
        <v>2022</v>
      </c>
      <c r="AY454">
        <f t="shared" si="5"/>
        <v>4</v>
      </c>
    </row>
    <row r="455" spans="1:51" ht="15.75" x14ac:dyDescent="0.25">
      <c r="A455" s="14">
        <v>9</v>
      </c>
      <c r="B455" s="54">
        <v>44564</v>
      </c>
      <c r="C455" s="14" t="s">
        <v>102</v>
      </c>
      <c r="D455" s="14">
        <v>0.06</v>
      </c>
      <c r="E455" s="14">
        <v>1</v>
      </c>
      <c r="F455" s="50">
        <v>0.06</v>
      </c>
      <c r="G455" s="18">
        <v>6.58</v>
      </c>
      <c r="H455" s="14">
        <v>30</v>
      </c>
      <c r="I455" s="14"/>
      <c r="J455" s="14"/>
      <c r="K455" s="15">
        <v>2.5067108767350397E-3</v>
      </c>
      <c r="L455" s="15">
        <v>7.5201326302051175E-2</v>
      </c>
      <c r="N455" s="53"/>
      <c r="P455" s="53"/>
      <c r="AC455" s="1" t="str" cm="1">
        <f t="array" ref="AC455">INDEX('[1]Field Info_2022'!$C:$C, MATCH(1, ($C455='[1]Field Info_2022'!$B:$B) * ($A455='[1]Field Info_2022'!$A:$A), 0))</f>
        <v>Corn</v>
      </c>
      <c r="AF455" s="1" t="s">
        <v>55</v>
      </c>
      <c r="AG455" s="1" t="s">
        <v>103</v>
      </c>
      <c r="AH455" s="1" t="s">
        <v>72</v>
      </c>
      <c r="AR455" s="2" t="s">
        <v>123</v>
      </c>
      <c r="AS455" s="1" t="str" cm="1">
        <f t="array" ref="AS455">INDEX('[1]Field Info_2022'!$O:$O, MATCH(1, ($C455='[1]Field Info_2022'!$B:$B) * ($A455='[1]Field Info_2022'!$A:$A), 0))</f>
        <v>Reduced Till</v>
      </c>
      <c r="AT455" s="18" t="s">
        <v>125</v>
      </c>
      <c r="AU455" s="1" t="s">
        <v>75</v>
      </c>
      <c r="AV455" t="s">
        <v>76</v>
      </c>
      <c r="AX455" s="2">
        <v>2022</v>
      </c>
      <c r="AY455">
        <f t="shared" si="5"/>
        <v>1</v>
      </c>
    </row>
    <row r="456" spans="1:51" ht="15.75" x14ac:dyDescent="0.25">
      <c r="A456" s="14">
        <v>9</v>
      </c>
      <c r="B456" s="54">
        <v>44623</v>
      </c>
      <c r="C456" s="14" t="s">
        <v>102</v>
      </c>
      <c r="D456" s="14">
        <v>0.12</v>
      </c>
      <c r="E456" s="14">
        <v>2</v>
      </c>
      <c r="F456" s="14">
        <v>0.06</v>
      </c>
      <c r="G456" s="18">
        <v>7.07</v>
      </c>
      <c r="H456" s="14">
        <v>30</v>
      </c>
      <c r="I456" s="14"/>
      <c r="J456" s="14"/>
      <c r="K456" s="15">
        <v>2.6933808356408408E-3</v>
      </c>
      <c r="L456" s="15">
        <v>8.0801425069225205E-2</v>
      </c>
      <c r="N456" s="53"/>
      <c r="P456" s="53"/>
      <c r="AC456" s="1" t="str" cm="1">
        <f t="array" ref="AC456">INDEX('[1]Field Info_2022'!$C:$C, MATCH(1, ($C456='[1]Field Info_2022'!$B:$B) * ($A456='[1]Field Info_2022'!$A:$A), 0))</f>
        <v>Corn</v>
      </c>
      <c r="AF456" s="1" t="s">
        <v>55</v>
      </c>
      <c r="AG456" s="1" t="s">
        <v>103</v>
      </c>
      <c r="AH456" s="1" t="s">
        <v>72</v>
      </c>
      <c r="AR456" s="2" t="s">
        <v>123</v>
      </c>
      <c r="AS456" s="1" t="str" cm="1">
        <f t="array" ref="AS456">INDEX('[1]Field Info_2022'!$O:$O, MATCH(1, ($C456='[1]Field Info_2022'!$B:$B) * ($A456='[1]Field Info_2022'!$A:$A), 0))</f>
        <v>Reduced Till</v>
      </c>
      <c r="AT456" s="18" t="s">
        <v>125</v>
      </c>
      <c r="AU456" s="1" t="s">
        <v>75</v>
      </c>
      <c r="AV456" t="s">
        <v>76</v>
      </c>
      <c r="AX456" s="2">
        <v>2022</v>
      </c>
      <c r="AY456">
        <f t="shared" si="5"/>
        <v>3</v>
      </c>
    </row>
    <row r="457" spans="1:51" ht="15.75" x14ac:dyDescent="0.25">
      <c r="A457" s="14">
        <v>9</v>
      </c>
      <c r="B457" s="54">
        <v>44630</v>
      </c>
      <c r="C457" s="14" t="s">
        <v>102</v>
      </c>
      <c r="D457" s="14">
        <v>9.6000000000000002E-2</v>
      </c>
      <c r="E457" s="14">
        <v>4.5</v>
      </c>
      <c r="F457" s="14">
        <v>2.1333333333333333E-2</v>
      </c>
      <c r="G457" s="18">
        <v>7.25</v>
      </c>
      <c r="H457" s="14">
        <v>30</v>
      </c>
      <c r="I457" s="14"/>
      <c r="J457" s="14"/>
      <c r="K457" s="15">
        <v>9.8202790172666177E-4</v>
      </c>
      <c r="L457" s="15">
        <v>2.9460837051799856E-2</v>
      </c>
      <c r="N457" s="53"/>
      <c r="P457" s="53"/>
      <c r="AC457" s="1" t="str" cm="1">
        <f t="array" ref="AC457">INDEX('[1]Field Info_2022'!$C:$C, MATCH(1, ($C457='[1]Field Info_2022'!$B:$B) * ($A457='[1]Field Info_2022'!$A:$A), 0))</f>
        <v>Corn</v>
      </c>
      <c r="AF457" s="1" t="s">
        <v>55</v>
      </c>
      <c r="AG457" s="1" t="s">
        <v>103</v>
      </c>
      <c r="AH457" s="1" t="s">
        <v>72</v>
      </c>
      <c r="AR457" s="2" t="s">
        <v>123</v>
      </c>
      <c r="AS457" s="1" t="str" cm="1">
        <f t="array" ref="AS457">INDEX('[1]Field Info_2022'!$O:$O, MATCH(1, ($C457='[1]Field Info_2022'!$B:$B) * ($A457='[1]Field Info_2022'!$A:$A), 0))</f>
        <v>Reduced Till</v>
      </c>
      <c r="AT457" s="18" t="s">
        <v>125</v>
      </c>
      <c r="AU457" s="1" t="s">
        <v>75</v>
      </c>
      <c r="AV457" t="s">
        <v>76</v>
      </c>
      <c r="AX457" s="2">
        <v>2022</v>
      </c>
      <c r="AY457">
        <f t="shared" si="5"/>
        <v>3</v>
      </c>
    </row>
    <row r="458" spans="1:51" ht="15.75" x14ac:dyDescent="0.25">
      <c r="A458" s="14">
        <v>9</v>
      </c>
      <c r="B458" s="54">
        <v>44658</v>
      </c>
      <c r="C458" s="14" t="s">
        <v>102</v>
      </c>
      <c r="D458" s="14">
        <v>0.1</v>
      </c>
      <c r="E458" s="14">
        <v>1</v>
      </c>
      <c r="F458" s="14">
        <v>0.1</v>
      </c>
      <c r="G458" s="18">
        <v>7.47</v>
      </c>
      <c r="H458" s="14">
        <v>30</v>
      </c>
      <c r="I458" s="14"/>
      <c r="J458" s="14"/>
      <c r="K458" s="15">
        <v>4.7429407926065708E-3</v>
      </c>
      <c r="L458" s="15">
        <v>0.14228822377819716</v>
      </c>
      <c r="N458" s="53"/>
      <c r="P458" s="53"/>
      <c r="AC458" s="1" t="str" cm="1">
        <f t="array" ref="AC458">INDEX('[1]Field Info_2022'!$C:$C, MATCH(1, ($C458='[1]Field Info_2022'!$B:$B) * ($A458='[1]Field Info_2022'!$A:$A), 0))</f>
        <v>Corn</v>
      </c>
      <c r="AF458" s="1" t="s">
        <v>55</v>
      </c>
      <c r="AG458" s="1" t="s">
        <v>103</v>
      </c>
      <c r="AH458" s="1" t="s">
        <v>72</v>
      </c>
      <c r="AR458" s="2" t="s">
        <v>123</v>
      </c>
      <c r="AS458" s="1" t="str" cm="1">
        <f t="array" ref="AS458">INDEX('[1]Field Info_2022'!$O:$O, MATCH(1, ($C458='[1]Field Info_2022'!$B:$B) * ($A458='[1]Field Info_2022'!$A:$A), 0))</f>
        <v>Reduced Till</v>
      </c>
      <c r="AT458" s="18" t="s">
        <v>125</v>
      </c>
      <c r="AU458" s="1" t="s">
        <v>75</v>
      </c>
      <c r="AV458" t="s">
        <v>76</v>
      </c>
      <c r="AX458" s="2">
        <v>2022</v>
      </c>
      <c r="AY458">
        <f t="shared" si="5"/>
        <v>4</v>
      </c>
    </row>
    <row r="459" spans="1:51" ht="15.75" x14ac:dyDescent="0.25">
      <c r="A459" s="14">
        <v>9</v>
      </c>
      <c r="B459" s="54">
        <v>44685</v>
      </c>
      <c r="C459" s="14" t="s">
        <v>102</v>
      </c>
      <c r="D459" s="14">
        <v>0.11</v>
      </c>
      <c r="E459" s="14">
        <v>1</v>
      </c>
      <c r="F459" s="14">
        <v>0.11</v>
      </c>
      <c r="G459" s="18">
        <v>7.63</v>
      </c>
      <c r="H459" s="14">
        <v>30</v>
      </c>
      <c r="I459" s="14"/>
      <c r="J459" s="14"/>
      <c r="K459" s="15">
        <v>5.3289828744775038E-3</v>
      </c>
      <c r="L459" s="15">
        <v>0.15986948623432512</v>
      </c>
      <c r="N459" s="53"/>
      <c r="P459" s="53"/>
      <c r="AC459" s="1" t="str" cm="1">
        <f t="array" ref="AC459">INDEX('[1]Field Info_2022'!$C:$C, MATCH(1, ($C459='[1]Field Info_2022'!$B:$B) * ($A459='[1]Field Info_2022'!$A:$A), 0))</f>
        <v>Corn</v>
      </c>
      <c r="AF459" s="1" t="s">
        <v>55</v>
      </c>
      <c r="AG459" s="1" t="s">
        <v>103</v>
      </c>
      <c r="AH459" s="1" t="s">
        <v>72</v>
      </c>
      <c r="AR459" s="2" t="s">
        <v>123</v>
      </c>
      <c r="AS459" s="1" t="str" cm="1">
        <f t="array" ref="AS459">INDEX('[1]Field Info_2022'!$O:$O, MATCH(1, ($C459='[1]Field Info_2022'!$B:$B) * ($A459='[1]Field Info_2022'!$A:$A), 0))</f>
        <v>Reduced Till</v>
      </c>
      <c r="AT459" s="18" t="s">
        <v>125</v>
      </c>
      <c r="AU459" s="1" t="s">
        <v>75</v>
      </c>
      <c r="AV459" t="s">
        <v>76</v>
      </c>
      <c r="AX459" s="2">
        <v>2022</v>
      </c>
      <c r="AY459">
        <f t="shared" si="5"/>
        <v>5</v>
      </c>
    </row>
    <row r="460" spans="1:51" ht="15.75" x14ac:dyDescent="0.25">
      <c r="A460" s="14">
        <v>9</v>
      </c>
      <c r="B460" s="54">
        <v>44685</v>
      </c>
      <c r="C460" s="14" t="s">
        <v>102</v>
      </c>
      <c r="D460" s="14"/>
      <c r="E460" s="14"/>
      <c r="F460" s="14"/>
      <c r="G460" s="18">
        <v>7.81</v>
      </c>
      <c r="H460" s="14">
        <v>30</v>
      </c>
      <c r="I460" s="14"/>
      <c r="J460" s="14"/>
      <c r="K460" s="15">
        <v>0</v>
      </c>
      <c r="L460" s="15">
        <v>0</v>
      </c>
      <c r="N460" s="53"/>
      <c r="P460" s="53"/>
      <c r="AC460" s="1" t="str" cm="1">
        <f t="array" ref="AC460">INDEX('[1]Field Info_2022'!$C:$C, MATCH(1, ($C460='[1]Field Info_2022'!$B:$B) * ($A460='[1]Field Info_2022'!$A:$A), 0))</f>
        <v>Corn</v>
      </c>
      <c r="AF460" s="1" t="s">
        <v>55</v>
      </c>
      <c r="AG460" s="1" t="s">
        <v>103</v>
      </c>
      <c r="AH460" s="1" t="s">
        <v>72</v>
      </c>
      <c r="AR460" s="2" t="s">
        <v>123</v>
      </c>
      <c r="AS460" s="1" t="str" cm="1">
        <f t="array" ref="AS460">INDEX('[1]Field Info_2022'!$O:$O, MATCH(1, ($C460='[1]Field Info_2022'!$B:$B) * ($A460='[1]Field Info_2022'!$A:$A), 0))</f>
        <v>Reduced Till</v>
      </c>
      <c r="AT460" s="18" t="s">
        <v>125</v>
      </c>
      <c r="AU460" s="1" t="s">
        <v>75</v>
      </c>
      <c r="AV460" t="s">
        <v>76</v>
      </c>
      <c r="AX460" s="2">
        <v>2022</v>
      </c>
      <c r="AY460">
        <f t="shared" si="5"/>
        <v>5</v>
      </c>
    </row>
    <row r="461" spans="1:51" ht="15.75" x14ac:dyDescent="0.25">
      <c r="A461" s="53">
        <v>12</v>
      </c>
      <c r="B461" s="55">
        <v>44739</v>
      </c>
      <c r="C461" s="53">
        <v>1</v>
      </c>
      <c r="D461" s="53">
        <v>0.5</v>
      </c>
      <c r="E461" s="53">
        <v>10</v>
      </c>
      <c r="F461" s="53">
        <v>0.05</v>
      </c>
      <c r="G461" s="18">
        <v>1.24</v>
      </c>
      <c r="H461" s="14">
        <v>10</v>
      </c>
      <c r="I461" s="14"/>
      <c r="J461" s="14"/>
      <c r="K461" s="15">
        <v>1.1809732094040461E-3</v>
      </c>
      <c r="L461" s="15">
        <v>1.1809732094040459E-2</v>
      </c>
      <c r="N461" s="53"/>
      <c r="P461" s="53"/>
      <c r="AC461" s="1"/>
      <c r="AF461" s="1">
        <v>0</v>
      </c>
      <c r="AG461" s="1">
        <v>0</v>
      </c>
      <c r="AH461" s="18" t="s">
        <v>61</v>
      </c>
      <c r="AS461" t="s">
        <v>69</v>
      </c>
      <c r="AT461" t="s">
        <v>69</v>
      </c>
      <c r="AU461" s="1" t="s">
        <v>75</v>
      </c>
      <c r="AV461" t="s">
        <v>76</v>
      </c>
      <c r="AX461" s="2">
        <v>2022</v>
      </c>
      <c r="AY461">
        <f t="shared" si="5"/>
        <v>6</v>
      </c>
    </row>
    <row r="462" spans="1:51" ht="15.75" x14ac:dyDescent="0.25">
      <c r="A462" s="53">
        <v>12</v>
      </c>
      <c r="B462" s="55">
        <v>44739</v>
      </c>
      <c r="C462" s="53">
        <v>1</v>
      </c>
      <c r="D462" s="53">
        <v>0.5</v>
      </c>
      <c r="E462" s="53">
        <v>10</v>
      </c>
      <c r="F462" s="53">
        <v>0.05</v>
      </c>
      <c r="G462" s="18">
        <v>1.38</v>
      </c>
      <c r="H462" s="14">
        <v>10</v>
      </c>
      <c r="I462" s="14"/>
      <c r="J462" s="14"/>
      <c r="K462" s="15">
        <v>1.3143088943367608E-3</v>
      </c>
      <c r="L462" s="15">
        <v>1.3143088943367607E-2</v>
      </c>
      <c r="N462" s="53"/>
      <c r="P462" s="53"/>
      <c r="AC462" s="1"/>
      <c r="AF462" s="1">
        <v>0</v>
      </c>
      <c r="AG462" s="1">
        <v>0</v>
      </c>
      <c r="AH462" s="18" t="s">
        <v>61</v>
      </c>
      <c r="AS462" t="s">
        <v>69</v>
      </c>
      <c r="AT462" t="s">
        <v>69</v>
      </c>
      <c r="AU462" s="1" t="s">
        <v>75</v>
      </c>
      <c r="AV462" t="s">
        <v>76</v>
      </c>
      <c r="AX462" s="2">
        <v>2022</v>
      </c>
      <c r="AY462">
        <f t="shared" si="5"/>
        <v>6</v>
      </c>
    </row>
    <row r="463" spans="1:51" ht="15.75" x14ac:dyDescent="0.25">
      <c r="A463" s="53">
        <v>12</v>
      </c>
      <c r="B463" s="55">
        <v>44739</v>
      </c>
      <c r="C463" s="53">
        <v>1</v>
      </c>
      <c r="D463" s="53">
        <v>0.5</v>
      </c>
      <c r="E463" s="53">
        <v>10</v>
      </c>
      <c r="F463" s="53">
        <v>0.05</v>
      </c>
      <c r="G463" s="18">
        <v>1.42</v>
      </c>
      <c r="H463" s="14">
        <v>10</v>
      </c>
      <c r="I463" s="14"/>
      <c r="J463" s="14"/>
      <c r="K463" s="15">
        <v>1.3524048043175364E-3</v>
      </c>
      <c r="L463" s="15">
        <v>1.3524048043175365E-2</v>
      </c>
      <c r="N463" s="53"/>
      <c r="P463" s="53"/>
      <c r="AC463" s="1"/>
      <c r="AF463" s="1">
        <v>0</v>
      </c>
      <c r="AG463" s="1">
        <v>0</v>
      </c>
      <c r="AH463" s="18" t="s">
        <v>61</v>
      </c>
      <c r="AS463" t="s">
        <v>69</v>
      </c>
      <c r="AT463" t="s">
        <v>69</v>
      </c>
      <c r="AU463" s="1" t="s">
        <v>75</v>
      </c>
      <c r="AV463" t="s">
        <v>76</v>
      </c>
      <c r="AX463" s="2">
        <v>2022</v>
      </c>
      <c r="AY463">
        <f t="shared" si="5"/>
        <v>6</v>
      </c>
    </row>
    <row r="464" spans="1:51" ht="15.75" x14ac:dyDescent="0.25">
      <c r="A464" s="53">
        <v>12</v>
      </c>
      <c r="B464" s="55">
        <v>44739</v>
      </c>
      <c r="C464" s="53">
        <v>1</v>
      </c>
      <c r="D464" s="53">
        <v>0.5</v>
      </c>
      <c r="E464" s="53">
        <v>10</v>
      </c>
      <c r="F464" s="53">
        <v>0.05</v>
      </c>
      <c r="G464" s="18">
        <v>1.45</v>
      </c>
      <c r="H464" s="14">
        <v>10</v>
      </c>
      <c r="I464" s="14"/>
      <c r="J464" s="14"/>
      <c r="K464" s="15">
        <v>1.3809767368031184E-3</v>
      </c>
      <c r="L464" s="15">
        <v>1.3809767368031181E-2</v>
      </c>
      <c r="N464" s="53"/>
      <c r="P464" s="53"/>
      <c r="AC464" s="1"/>
      <c r="AF464" s="1">
        <v>0</v>
      </c>
      <c r="AG464" s="1">
        <v>0</v>
      </c>
      <c r="AH464" s="18" t="s">
        <v>61</v>
      </c>
      <c r="AS464" t="s">
        <v>69</v>
      </c>
      <c r="AT464" t="s">
        <v>69</v>
      </c>
      <c r="AU464" s="1" t="s">
        <v>75</v>
      </c>
      <c r="AV464" t="s">
        <v>76</v>
      </c>
      <c r="AX464" s="2">
        <v>2022</v>
      </c>
      <c r="AY464">
        <f t="shared" si="5"/>
        <v>6</v>
      </c>
    </row>
    <row r="465" spans="1:51" ht="15.75" x14ac:dyDescent="0.25">
      <c r="A465" s="53">
        <v>12</v>
      </c>
      <c r="B465" s="55">
        <v>44709</v>
      </c>
      <c r="C465" s="53">
        <v>3</v>
      </c>
      <c r="D465" s="53">
        <v>6.1</v>
      </c>
      <c r="E465" s="53">
        <v>5.6</v>
      </c>
      <c r="F465" s="14">
        <v>1.0892857142857142</v>
      </c>
      <c r="G465" s="18">
        <v>1.37</v>
      </c>
      <c r="H465" s="14">
        <v>23</v>
      </c>
      <c r="I465" s="14"/>
      <c r="J465" s="14"/>
      <c r="K465" s="15" t="e">
        <v>#DIV/0!</v>
      </c>
      <c r="L465" s="15">
        <v>0.28425671402619851</v>
      </c>
      <c r="M465" s="53">
        <v>2</v>
      </c>
      <c r="N465" s="53"/>
      <c r="O465" s="53"/>
      <c r="P465" s="53"/>
      <c r="AC465" s="1"/>
      <c r="AF465" s="1" t="e">
        <v>#N/A</v>
      </c>
      <c r="AG465" s="1" t="e">
        <v>#N/A</v>
      </c>
      <c r="AH465" s="1" t="s">
        <v>72</v>
      </c>
      <c r="AS465" t="s">
        <v>69</v>
      </c>
      <c r="AT465" t="s">
        <v>69</v>
      </c>
      <c r="AU465" s="1" t="s">
        <v>69</v>
      </c>
      <c r="AV465" t="s">
        <v>69</v>
      </c>
      <c r="AX465" s="2">
        <v>2022</v>
      </c>
      <c r="AY465">
        <f t="shared" si="5"/>
        <v>5</v>
      </c>
    </row>
    <row r="466" spans="1:51" ht="15.75" x14ac:dyDescent="0.25">
      <c r="A466" s="53">
        <v>12</v>
      </c>
      <c r="B466" s="55">
        <v>44709</v>
      </c>
      <c r="C466" s="53">
        <v>5</v>
      </c>
      <c r="D466" s="53">
        <v>6</v>
      </c>
      <c r="E466" s="53">
        <v>5.5</v>
      </c>
      <c r="F466" s="14">
        <v>1.0909090909090908</v>
      </c>
      <c r="G466" s="18">
        <v>2.64</v>
      </c>
      <c r="H466" s="14">
        <v>23</v>
      </c>
      <c r="I466" s="14"/>
      <c r="J466" s="14"/>
      <c r="K466" s="15" t="e">
        <v>#DIV/0!</v>
      </c>
      <c r="L466" s="15">
        <v>0.54858110372316971</v>
      </c>
      <c r="M466" s="53">
        <v>2</v>
      </c>
      <c r="N466" s="53"/>
      <c r="O466" s="53"/>
      <c r="P466" s="53"/>
      <c r="AC466" s="1"/>
      <c r="AF466" s="1" t="e">
        <v>#N/A</v>
      </c>
      <c r="AG466" s="1" t="e">
        <v>#N/A</v>
      </c>
      <c r="AH466" s="1" t="s">
        <v>72</v>
      </c>
      <c r="AS466" t="s">
        <v>69</v>
      </c>
      <c r="AT466" t="s">
        <v>69</v>
      </c>
      <c r="AU466" s="1" t="s">
        <v>69</v>
      </c>
      <c r="AV466" t="s">
        <v>69</v>
      </c>
      <c r="AX466" s="2">
        <v>2022</v>
      </c>
      <c r="AY466">
        <f t="shared" si="5"/>
        <v>5</v>
      </c>
    </row>
    <row r="467" spans="1:51" ht="15.75" x14ac:dyDescent="0.25">
      <c r="A467" s="53">
        <v>12</v>
      </c>
      <c r="B467" s="55">
        <v>44739</v>
      </c>
      <c r="C467" s="53">
        <v>5</v>
      </c>
      <c r="D467" s="53">
        <v>0.6</v>
      </c>
      <c r="E467" s="53">
        <v>10</v>
      </c>
      <c r="F467" s="53">
        <v>0.06</v>
      </c>
      <c r="G467" s="18">
        <v>3.77</v>
      </c>
      <c r="H467" s="14">
        <v>23</v>
      </c>
      <c r="I467" s="14"/>
      <c r="J467" s="14"/>
      <c r="K467" s="15" t="e">
        <v>#DIV/0!</v>
      </c>
      <c r="L467" s="15">
        <v>4.3086474188257284E-2</v>
      </c>
      <c r="N467" s="53"/>
      <c r="P467" s="53"/>
      <c r="AC467" s="1"/>
      <c r="AF467" s="1" t="e">
        <v>#N/A</v>
      </c>
      <c r="AG467" s="1" t="e">
        <v>#N/A</v>
      </c>
      <c r="AH467" s="1" t="s">
        <v>72</v>
      </c>
      <c r="AS467" t="s">
        <v>69</v>
      </c>
      <c r="AT467" t="s">
        <v>69</v>
      </c>
      <c r="AU467" s="1" t="s">
        <v>69</v>
      </c>
      <c r="AV467" t="s">
        <v>69</v>
      </c>
      <c r="AX467" s="2">
        <v>2022</v>
      </c>
      <c r="AY467">
        <f t="shared" si="5"/>
        <v>6</v>
      </c>
    </row>
    <row r="468" spans="1:51" ht="15.75" x14ac:dyDescent="0.25">
      <c r="A468" s="53">
        <v>12</v>
      </c>
      <c r="B468" s="55">
        <v>44739</v>
      </c>
      <c r="C468" s="53">
        <v>5</v>
      </c>
      <c r="D468" s="53">
        <v>0.6</v>
      </c>
      <c r="E468" s="53">
        <v>10</v>
      </c>
      <c r="F468" s="53">
        <v>0.06</v>
      </c>
      <c r="G468" s="18">
        <v>3.59</v>
      </c>
      <c r="H468" s="14">
        <v>23</v>
      </c>
      <c r="I468" s="14"/>
      <c r="J468" s="14"/>
      <c r="K468" s="15" t="e">
        <v>#DIV/0!</v>
      </c>
      <c r="L468" s="15">
        <v>4.1029295049295401E-2</v>
      </c>
      <c r="N468" s="53"/>
      <c r="P468" s="53"/>
      <c r="AC468" s="1"/>
      <c r="AF468" s="1" t="e">
        <v>#N/A</v>
      </c>
      <c r="AG468" s="1" t="e">
        <v>#N/A</v>
      </c>
      <c r="AH468" s="1" t="s">
        <v>72</v>
      </c>
      <c r="AS468" t="s">
        <v>69</v>
      </c>
      <c r="AT468" t="s">
        <v>69</v>
      </c>
      <c r="AU468" s="1" t="s">
        <v>69</v>
      </c>
      <c r="AV468" t="s">
        <v>69</v>
      </c>
      <c r="AX468" s="2">
        <v>2022</v>
      </c>
      <c r="AY468">
        <f t="shared" si="5"/>
        <v>6</v>
      </c>
    </row>
    <row r="469" spans="1:51" ht="15.75" x14ac:dyDescent="0.25">
      <c r="A469" s="53">
        <v>12</v>
      </c>
      <c r="B469" s="55">
        <v>44709</v>
      </c>
      <c r="C469" s="53">
        <v>1</v>
      </c>
      <c r="D469" s="53">
        <v>6.2</v>
      </c>
      <c r="E469" s="53">
        <v>4.8</v>
      </c>
      <c r="F469" s="14">
        <v>1.2916666666666667</v>
      </c>
      <c r="G469" s="18">
        <v>2.67</v>
      </c>
      <c r="H469" s="14">
        <v>10</v>
      </c>
      <c r="I469" s="14"/>
      <c r="J469" s="14"/>
      <c r="K469" s="15">
        <v>6.5691634773100055E-2</v>
      </c>
      <c r="L469" s="15">
        <v>0.6569163477310006</v>
      </c>
      <c r="M469" s="53">
        <v>2</v>
      </c>
      <c r="N469" s="53"/>
      <c r="O469" s="53"/>
      <c r="P469" s="53"/>
      <c r="AC469" s="1"/>
      <c r="AF469" s="1">
        <v>0</v>
      </c>
      <c r="AG469" s="1">
        <v>0</v>
      </c>
      <c r="AH469" s="18" t="s">
        <v>61</v>
      </c>
      <c r="AS469" t="s">
        <v>69</v>
      </c>
      <c r="AT469" t="s">
        <v>69</v>
      </c>
      <c r="AU469" s="1" t="s">
        <v>75</v>
      </c>
      <c r="AV469" t="s">
        <v>76</v>
      </c>
      <c r="AX469" s="2">
        <v>2022</v>
      </c>
      <c r="AY469">
        <f t="shared" si="5"/>
        <v>5</v>
      </c>
    </row>
    <row r="470" spans="1:51" ht="15.75" x14ac:dyDescent="0.25">
      <c r="A470" s="53">
        <v>12</v>
      </c>
      <c r="B470" s="55">
        <v>44709</v>
      </c>
      <c r="C470" s="53">
        <v>4</v>
      </c>
      <c r="D470" s="53">
        <v>4</v>
      </c>
      <c r="E470" s="53">
        <v>8.8000000000000007</v>
      </c>
      <c r="F470" s="14">
        <v>0.45454545454545453</v>
      </c>
      <c r="G470" s="18">
        <v>1.64</v>
      </c>
      <c r="H470" s="14">
        <v>23</v>
      </c>
      <c r="I470" s="14"/>
      <c r="J470" s="14"/>
      <c r="K470" s="15" t="e">
        <v>#DIV/0!</v>
      </c>
      <c r="L470" s="15">
        <v>0.14199384629198206</v>
      </c>
      <c r="M470" s="53">
        <v>2</v>
      </c>
      <c r="N470" s="53"/>
      <c r="O470" s="53"/>
      <c r="P470" s="53"/>
      <c r="AC470" s="1"/>
      <c r="AF470" s="1" t="e">
        <v>#N/A</v>
      </c>
      <c r="AG470" s="1" t="e">
        <v>#N/A</v>
      </c>
      <c r="AH470" s="1" t="s">
        <v>72</v>
      </c>
      <c r="AS470" t="s">
        <v>69</v>
      </c>
      <c r="AT470" t="s">
        <v>69</v>
      </c>
      <c r="AU470" s="1" t="s">
        <v>69</v>
      </c>
      <c r="AV470" t="s">
        <v>69</v>
      </c>
      <c r="AX470" s="2">
        <v>2022</v>
      </c>
      <c r="AY470">
        <f t="shared" si="5"/>
        <v>5</v>
      </c>
    </row>
    <row r="471" spans="1:51" ht="15.75" x14ac:dyDescent="0.25">
      <c r="A471" s="14">
        <v>15</v>
      </c>
      <c r="B471" s="54">
        <v>44635</v>
      </c>
      <c r="C471" s="14">
        <v>1</v>
      </c>
      <c r="D471" s="14"/>
      <c r="E471" s="14"/>
      <c r="F471" s="14" t="e">
        <v>#DIV/0!</v>
      </c>
      <c r="G471" s="18">
        <v>0.88900000000000001</v>
      </c>
      <c r="H471" s="14">
        <v>10</v>
      </c>
      <c r="I471" s="14"/>
      <c r="J471" s="14"/>
      <c r="K471" s="15" t="e">
        <v>#DIV/0!</v>
      </c>
      <c r="L471" s="15" t="e">
        <v>#DIV/0!</v>
      </c>
      <c r="N471" s="53"/>
      <c r="P471" s="53"/>
      <c r="AC471" s="1" t="str" cm="1">
        <f t="array" ref="AC471">INDEX('[1]Field Info_2022'!$C:$C, MATCH(1, ($C471='[1]Field Info_2022'!$B:$B) * ($A471='[1]Field Info_2022'!$A:$A), 0))</f>
        <v>Corn</v>
      </c>
      <c r="AF471" s="1" t="s">
        <v>55</v>
      </c>
      <c r="AG471" s="1" t="s">
        <v>103</v>
      </c>
      <c r="AH471" s="1" t="s">
        <v>72</v>
      </c>
      <c r="AR471" s="18" t="s">
        <v>123</v>
      </c>
      <c r="AS471" s="1" t="s">
        <v>198</v>
      </c>
      <c r="AT471" s="18" t="s">
        <v>125</v>
      </c>
      <c r="AU471" s="1" t="s">
        <v>69</v>
      </c>
      <c r="AV471" t="s">
        <v>69</v>
      </c>
      <c r="AX471" s="2">
        <v>2022</v>
      </c>
      <c r="AY471">
        <f t="shared" si="5"/>
        <v>3</v>
      </c>
    </row>
    <row r="472" spans="1:51" ht="15.75" x14ac:dyDescent="0.25">
      <c r="A472" s="14">
        <v>15</v>
      </c>
      <c r="B472" s="54">
        <v>44645</v>
      </c>
      <c r="C472" s="14">
        <v>1</v>
      </c>
      <c r="D472" s="14"/>
      <c r="E472" s="14"/>
      <c r="F472" s="14" t="e">
        <v>#DIV/0!</v>
      </c>
      <c r="G472" s="18">
        <v>6.47</v>
      </c>
      <c r="H472" s="14">
        <v>10</v>
      </c>
      <c r="I472" s="14"/>
      <c r="J472" s="14"/>
      <c r="K472" s="15" t="e">
        <v>#DIV/0!</v>
      </c>
      <c r="L472" s="15" t="e">
        <v>#DIV/0!</v>
      </c>
      <c r="N472" s="53"/>
      <c r="P472" s="53"/>
      <c r="AC472" s="1" t="str" cm="1">
        <f t="array" ref="AC472">INDEX('[1]Field Info_2022'!$C:$C, MATCH(1, ($C472='[1]Field Info_2022'!$B:$B) * ($A472='[1]Field Info_2022'!$A:$A), 0))</f>
        <v>Corn</v>
      </c>
      <c r="AF472" s="1" t="s">
        <v>55</v>
      </c>
      <c r="AG472" s="1" t="s">
        <v>103</v>
      </c>
      <c r="AH472" s="1" t="s">
        <v>72</v>
      </c>
      <c r="AR472" s="18" t="s">
        <v>123</v>
      </c>
      <c r="AS472" s="1" t="s">
        <v>198</v>
      </c>
      <c r="AT472" s="18" t="s">
        <v>125</v>
      </c>
      <c r="AU472" s="1" t="s">
        <v>69</v>
      </c>
      <c r="AV472" t="s">
        <v>69</v>
      </c>
      <c r="AX472" s="2">
        <v>2022</v>
      </c>
      <c r="AY472">
        <f t="shared" si="5"/>
        <v>3</v>
      </c>
    </row>
    <row r="473" spans="1:51" ht="15.75" x14ac:dyDescent="0.25">
      <c r="A473" s="14">
        <v>15</v>
      </c>
      <c r="B473" s="54">
        <v>44682</v>
      </c>
      <c r="C473" s="14">
        <v>1</v>
      </c>
      <c r="D473" s="14"/>
      <c r="E473" s="14"/>
      <c r="F473" s="14" t="e">
        <v>#DIV/0!</v>
      </c>
      <c r="G473" s="18">
        <v>0.48599999999999999</v>
      </c>
      <c r="H473" s="14">
        <v>10</v>
      </c>
      <c r="I473" s="14"/>
      <c r="J473" s="14"/>
      <c r="K473" s="15" t="e">
        <v>#DIV/0!</v>
      </c>
      <c r="L473" s="15" t="e">
        <v>#DIV/0!</v>
      </c>
      <c r="N473" s="53"/>
      <c r="P473" s="53"/>
      <c r="AC473" s="1" t="str" cm="1">
        <f t="array" ref="AC473">INDEX('[1]Field Info_2022'!$C:$C, MATCH(1, ($C473='[1]Field Info_2022'!$B:$B) * ($A473='[1]Field Info_2022'!$A:$A), 0))</f>
        <v>Corn</v>
      </c>
      <c r="AF473" s="1" t="s">
        <v>55</v>
      </c>
      <c r="AG473" s="1" t="s">
        <v>103</v>
      </c>
      <c r="AH473" s="1" t="s">
        <v>72</v>
      </c>
      <c r="AR473" s="18" t="s">
        <v>123</v>
      </c>
      <c r="AS473" s="1" t="s">
        <v>198</v>
      </c>
      <c r="AT473" s="18" t="s">
        <v>125</v>
      </c>
      <c r="AU473" s="1" t="s">
        <v>69</v>
      </c>
      <c r="AV473" t="s">
        <v>69</v>
      </c>
      <c r="AX473" s="2">
        <v>2022</v>
      </c>
      <c r="AY473">
        <f t="shared" si="5"/>
        <v>5</v>
      </c>
    </row>
    <row r="474" spans="1:51" ht="15.75" x14ac:dyDescent="0.25">
      <c r="A474" s="14">
        <v>15</v>
      </c>
      <c r="B474" s="54">
        <v>44714</v>
      </c>
      <c r="C474" s="14">
        <v>1</v>
      </c>
      <c r="D474" s="12" t="s">
        <v>103</v>
      </c>
      <c r="E474" s="12" t="s">
        <v>103</v>
      </c>
      <c r="F474" s="12" t="s">
        <v>103</v>
      </c>
      <c r="G474" s="14">
        <v>0.19500000000000001</v>
      </c>
      <c r="H474" s="14">
        <v>23</v>
      </c>
      <c r="I474" s="14"/>
      <c r="J474" s="14"/>
      <c r="K474" s="14"/>
      <c r="M474" s="12" t="s">
        <v>103</v>
      </c>
      <c r="N474" s="14"/>
      <c r="O474" s="12"/>
      <c r="P474" s="14"/>
      <c r="AC474" s="1" t="str" cm="1">
        <f t="array" ref="AC474">INDEX('[1]Field Info_2022'!$C:$C, MATCH(1, ($C474='[1]Field Info_2022'!$B:$B) * ($A474='[1]Field Info_2022'!$A:$A), 0))</f>
        <v>Corn</v>
      </c>
      <c r="AF474" s="1" t="s">
        <v>55</v>
      </c>
      <c r="AG474" s="1" t="s">
        <v>103</v>
      </c>
      <c r="AH474" s="1" t="s">
        <v>72</v>
      </c>
      <c r="AR474" s="18" t="s">
        <v>123</v>
      </c>
      <c r="AS474" s="1" t="s">
        <v>198</v>
      </c>
      <c r="AT474" s="18" t="s">
        <v>125</v>
      </c>
      <c r="AU474" s="1" t="s">
        <v>69</v>
      </c>
      <c r="AV474" t="s">
        <v>69</v>
      </c>
      <c r="AX474" s="2">
        <v>2022</v>
      </c>
      <c r="AY474">
        <f t="shared" si="5"/>
        <v>6</v>
      </c>
    </row>
    <row r="475" spans="1:51" ht="15.75" x14ac:dyDescent="0.25">
      <c r="A475" s="14">
        <v>15</v>
      </c>
      <c r="B475" s="54">
        <v>44729</v>
      </c>
      <c r="C475" s="14">
        <v>1</v>
      </c>
      <c r="D475" s="12" t="s">
        <v>103</v>
      </c>
      <c r="E475" s="12" t="s">
        <v>103</v>
      </c>
      <c r="F475" s="12" t="s">
        <v>103</v>
      </c>
      <c r="G475" s="14">
        <v>0.217</v>
      </c>
      <c r="H475" s="14">
        <v>23</v>
      </c>
      <c r="I475" s="14"/>
      <c r="J475" s="14"/>
      <c r="K475" s="14"/>
      <c r="M475" s="12" t="s">
        <v>103</v>
      </c>
      <c r="N475" s="14"/>
      <c r="O475" s="12"/>
      <c r="P475" s="14"/>
      <c r="AC475" s="1" t="str" cm="1">
        <f t="array" ref="AC475">INDEX('[1]Field Info_2022'!$C:$C, MATCH(1, ($C475='[1]Field Info_2022'!$B:$B) * ($A475='[1]Field Info_2022'!$A:$A), 0))</f>
        <v>Corn</v>
      </c>
      <c r="AF475" s="1" t="s">
        <v>55</v>
      </c>
      <c r="AG475" s="1" t="s">
        <v>103</v>
      </c>
      <c r="AH475" s="1" t="s">
        <v>72</v>
      </c>
      <c r="AR475" s="18" t="s">
        <v>123</v>
      </c>
      <c r="AS475" s="1" t="s">
        <v>198</v>
      </c>
      <c r="AT475" s="18" t="s">
        <v>125</v>
      </c>
      <c r="AU475" s="1" t="s">
        <v>69</v>
      </c>
      <c r="AV475" t="s">
        <v>69</v>
      </c>
      <c r="AX475" s="2">
        <v>2022</v>
      </c>
      <c r="AY475">
        <f t="shared" si="5"/>
        <v>6</v>
      </c>
    </row>
    <row r="476" spans="1:51" ht="15.75" x14ac:dyDescent="0.25">
      <c r="A476" s="14">
        <v>15</v>
      </c>
      <c r="B476" s="54">
        <v>44744</v>
      </c>
      <c r="C476" s="14">
        <v>1</v>
      </c>
      <c r="D476" s="12" t="s">
        <v>103</v>
      </c>
      <c r="E476" s="12" t="s">
        <v>103</v>
      </c>
      <c r="F476" s="12" t="s">
        <v>103</v>
      </c>
      <c r="G476" s="14">
        <v>0.19400000000000001</v>
      </c>
      <c r="H476" s="14">
        <v>23</v>
      </c>
      <c r="I476" s="14"/>
      <c r="J476" s="14"/>
      <c r="K476" s="14"/>
      <c r="M476" s="12" t="s">
        <v>103</v>
      </c>
      <c r="N476" s="14"/>
      <c r="O476" s="12"/>
      <c r="P476" s="14"/>
      <c r="AC476" s="1" t="str" cm="1">
        <f t="array" ref="AC476">INDEX('[1]Field Info_2022'!$C:$C, MATCH(1, ($C476='[1]Field Info_2022'!$B:$B) * ($A476='[1]Field Info_2022'!$A:$A), 0))</f>
        <v>Corn</v>
      </c>
      <c r="AF476" s="1" t="s">
        <v>55</v>
      </c>
      <c r="AG476" s="1" t="s">
        <v>103</v>
      </c>
      <c r="AH476" s="1" t="s">
        <v>72</v>
      </c>
      <c r="AR476" s="18" t="s">
        <v>123</v>
      </c>
      <c r="AS476" s="1" t="s">
        <v>198</v>
      </c>
      <c r="AT476" s="18" t="s">
        <v>125</v>
      </c>
      <c r="AU476" s="1" t="s">
        <v>69</v>
      </c>
      <c r="AV476" t="s">
        <v>69</v>
      </c>
      <c r="AX476" s="2">
        <v>2022</v>
      </c>
      <c r="AY476">
        <f t="shared" si="5"/>
        <v>7</v>
      </c>
    </row>
    <row r="477" spans="1:51" ht="15.75" x14ac:dyDescent="0.25">
      <c r="A477" s="14">
        <v>15</v>
      </c>
      <c r="B477" s="54">
        <v>44772</v>
      </c>
      <c r="C477" s="14">
        <v>1</v>
      </c>
      <c r="D477" s="12" t="s">
        <v>103</v>
      </c>
      <c r="E477" s="12" t="s">
        <v>103</v>
      </c>
      <c r="F477" s="12" t="s">
        <v>103</v>
      </c>
      <c r="G477" s="14">
        <v>0.20899999999999999</v>
      </c>
      <c r="H477" s="14">
        <v>23</v>
      </c>
      <c r="I477" s="14"/>
      <c r="J477" s="14"/>
      <c r="K477" s="14"/>
      <c r="M477" s="12" t="s">
        <v>103</v>
      </c>
      <c r="N477" s="14"/>
      <c r="O477" s="12"/>
      <c r="P477" s="14"/>
      <c r="AC477" s="1" t="str" cm="1">
        <f t="array" ref="AC477">INDEX('[1]Field Info_2022'!$C:$C, MATCH(1, ($C477='[1]Field Info_2022'!$B:$B) * ($A477='[1]Field Info_2022'!$A:$A), 0))</f>
        <v>Corn</v>
      </c>
      <c r="AF477" s="1" t="s">
        <v>55</v>
      </c>
      <c r="AG477" s="1" t="s">
        <v>103</v>
      </c>
      <c r="AH477" s="1" t="s">
        <v>72</v>
      </c>
      <c r="AR477" s="18" t="s">
        <v>123</v>
      </c>
      <c r="AS477" s="1" t="s">
        <v>198</v>
      </c>
      <c r="AT477" s="18" t="s">
        <v>125</v>
      </c>
      <c r="AU477" s="1" t="s">
        <v>69</v>
      </c>
      <c r="AV477" t="s">
        <v>69</v>
      </c>
      <c r="AX477" s="2">
        <v>2022</v>
      </c>
      <c r="AY477">
        <f t="shared" si="5"/>
        <v>7</v>
      </c>
    </row>
    <row r="478" spans="1:51" ht="15.75" x14ac:dyDescent="0.25">
      <c r="A478" s="14">
        <v>15</v>
      </c>
      <c r="B478" s="54">
        <v>44798</v>
      </c>
      <c r="C478" s="14">
        <v>1</v>
      </c>
      <c r="D478" s="12" t="s">
        <v>103</v>
      </c>
      <c r="E478" s="12" t="s">
        <v>103</v>
      </c>
      <c r="F478" s="12" t="s">
        <v>103</v>
      </c>
      <c r="G478" s="14">
        <v>0.13300000000000001</v>
      </c>
      <c r="H478" s="14">
        <v>23</v>
      </c>
      <c r="I478" s="14"/>
      <c r="J478" s="14"/>
      <c r="K478" s="14"/>
      <c r="M478" s="12" t="s">
        <v>103</v>
      </c>
      <c r="N478" s="14"/>
      <c r="O478" s="12"/>
      <c r="P478" s="14"/>
      <c r="AC478" s="1" t="str" cm="1">
        <f t="array" ref="AC478">INDEX('[1]Field Info_2022'!$C:$C, MATCH(1, ($C478='[1]Field Info_2022'!$B:$B) * ($A478='[1]Field Info_2022'!$A:$A), 0))</f>
        <v>Corn</v>
      </c>
      <c r="AF478" s="1" t="s">
        <v>55</v>
      </c>
      <c r="AG478" s="1" t="s">
        <v>103</v>
      </c>
      <c r="AH478" s="1" t="s">
        <v>72</v>
      </c>
      <c r="AR478" s="18" t="s">
        <v>123</v>
      </c>
      <c r="AS478" s="1" t="s">
        <v>198</v>
      </c>
      <c r="AT478" s="18" t="s">
        <v>125</v>
      </c>
      <c r="AU478" s="1" t="s">
        <v>69</v>
      </c>
      <c r="AV478" t="s">
        <v>69</v>
      </c>
      <c r="AX478" s="2">
        <v>2022</v>
      </c>
      <c r="AY478">
        <f t="shared" si="5"/>
        <v>8</v>
      </c>
    </row>
    <row r="479" spans="1:51" ht="15.75" x14ac:dyDescent="0.25">
      <c r="A479" s="14">
        <v>15</v>
      </c>
      <c r="B479" s="54">
        <v>44814</v>
      </c>
      <c r="C479" s="14">
        <v>1</v>
      </c>
      <c r="D479" s="12" t="s">
        <v>103</v>
      </c>
      <c r="E479" s="12" t="s">
        <v>103</v>
      </c>
      <c r="F479" s="12" t="s">
        <v>103</v>
      </c>
      <c r="G479" s="14">
        <v>3.2199999999999999E-2</v>
      </c>
      <c r="H479" s="14">
        <v>23</v>
      </c>
      <c r="I479" s="14"/>
      <c r="J479" s="14"/>
      <c r="K479" s="14"/>
      <c r="M479" s="12" t="s">
        <v>103</v>
      </c>
      <c r="N479" s="14"/>
      <c r="O479" s="12"/>
      <c r="P479" s="14"/>
      <c r="AC479" s="1" t="str" cm="1">
        <f t="array" ref="AC479">INDEX('[1]Field Info_2022'!$C:$C, MATCH(1, ($C479='[1]Field Info_2022'!$B:$B) * ($A479='[1]Field Info_2022'!$A:$A), 0))</f>
        <v>Corn</v>
      </c>
      <c r="AF479" s="1" t="s">
        <v>55</v>
      </c>
      <c r="AG479" s="1" t="s">
        <v>103</v>
      </c>
      <c r="AH479" s="1" t="s">
        <v>72</v>
      </c>
      <c r="AR479" s="18" t="s">
        <v>123</v>
      </c>
      <c r="AS479" s="1" t="s">
        <v>198</v>
      </c>
      <c r="AT479" s="18" t="s">
        <v>125</v>
      </c>
      <c r="AU479" s="1" t="s">
        <v>69</v>
      </c>
      <c r="AV479" t="s">
        <v>69</v>
      </c>
      <c r="AX479" s="2">
        <v>2022</v>
      </c>
      <c r="AY479">
        <f t="shared" si="5"/>
        <v>9</v>
      </c>
    </row>
    <row r="480" spans="1:51" ht="15.75" x14ac:dyDescent="0.25">
      <c r="A480" s="14">
        <v>15</v>
      </c>
      <c r="B480" s="54">
        <v>44834</v>
      </c>
      <c r="C480" s="14">
        <v>1</v>
      </c>
      <c r="D480" s="12" t="s">
        <v>103</v>
      </c>
      <c r="E480" s="12" t="s">
        <v>103</v>
      </c>
      <c r="F480" s="12" t="s">
        <v>103</v>
      </c>
      <c r="G480" s="14">
        <v>1.26E-2</v>
      </c>
      <c r="H480" s="14">
        <v>23</v>
      </c>
      <c r="I480" s="14"/>
      <c r="J480" s="14"/>
      <c r="K480" s="14"/>
      <c r="M480" s="12" t="s">
        <v>103</v>
      </c>
      <c r="N480" s="14"/>
      <c r="O480" s="12"/>
      <c r="P480" s="14"/>
      <c r="AC480" s="1" t="str" cm="1">
        <f t="array" ref="AC480">INDEX('[1]Field Info_2022'!$C:$C, MATCH(1, ($C480='[1]Field Info_2022'!$B:$B) * ($A480='[1]Field Info_2022'!$A:$A), 0))</f>
        <v>Corn</v>
      </c>
      <c r="AF480" s="1" t="s">
        <v>55</v>
      </c>
      <c r="AG480" s="1" t="s">
        <v>103</v>
      </c>
      <c r="AH480" s="1" t="s">
        <v>72</v>
      </c>
      <c r="AR480" s="18" t="s">
        <v>123</v>
      </c>
      <c r="AS480" s="1" t="s">
        <v>198</v>
      </c>
      <c r="AT480" s="18" t="s">
        <v>125</v>
      </c>
      <c r="AU480" s="1" t="s">
        <v>69</v>
      </c>
      <c r="AV480" t="s">
        <v>69</v>
      </c>
      <c r="AX480" s="2">
        <v>2022</v>
      </c>
      <c r="AY480">
        <f t="shared" si="5"/>
        <v>9</v>
      </c>
    </row>
    <row r="481" spans="1:51" ht="15.75" x14ac:dyDescent="0.25">
      <c r="A481" s="14">
        <v>15</v>
      </c>
      <c r="B481" s="54">
        <v>44635</v>
      </c>
      <c r="C481" s="14">
        <v>2</v>
      </c>
      <c r="D481" s="14"/>
      <c r="E481" s="14"/>
      <c r="F481" s="14" t="e">
        <v>#DIV/0!</v>
      </c>
      <c r="G481" s="18">
        <v>6.51</v>
      </c>
      <c r="H481" s="14">
        <v>20</v>
      </c>
      <c r="I481" s="14"/>
      <c r="J481" s="14"/>
      <c r="K481" s="15" t="e">
        <v>#DIV/0!</v>
      </c>
      <c r="L481" s="15" t="e">
        <v>#DIV/0!</v>
      </c>
      <c r="N481" s="53"/>
      <c r="P481" s="53"/>
      <c r="AC481" s="1" t="str" cm="1">
        <f t="array" ref="AC481">INDEX('[1]Field Info_2022'!$C:$C, MATCH(1, ($C481='[1]Field Info_2022'!$B:$B) * ($A481='[1]Field Info_2022'!$A:$A), 0))</f>
        <v>Corn</v>
      </c>
      <c r="AF481" s="1" t="s">
        <v>55</v>
      </c>
      <c r="AG481" s="1" t="s">
        <v>103</v>
      </c>
      <c r="AH481" s="1" t="s">
        <v>72</v>
      </c>
      <c r="AR481" s="18" t="s">
        <v>123</v>
      </c>
      <c r="AS481" s="1" t="s">
        <v>198</v>
      </c>
      <c r="AT481" s="18" t="s">
        <v>125</v>
      </c>
      <c r="AU481" s="1" t="s">
        <v>69</v>
      </c>
      <c r="AV481" t="s">
        <v>69</v>
      </c>
      <c r="AX481" s="2">
        <v>2022</v>
      </c>
      <c r="AY481">
        <f t="shared" si="5"/>
        <v>3</v>
      </c>
    </row>
    <row r="482" spans="1:51" ht="15.75" x14ac:dyDescent="0.25">
      <c r="A482" s="14">
        <v>15</v>
      </c>
      <c r="B482" s="54">
        <v>44645</v>
      </c>
      <c r="C482" s="14">
        <v>2</v>
      </c>
      <c r="D482" s="14"/>
      <c r="E482" s="14"/>
      <c r="F482" s="14" t="e">
        <v>#DIV/0!</v>
      </c>
      <c r="G482" s="18">
        <v>6.65</v>
      </c>
      <c r="H482" s="14">
        <v>20</v>
      </c>
      <c r="I482" s="14"/>
      <c r="J482" s="14"/>
      <c r="K482" s="15" t="e">
        <v>#DIV/0!</v>
      </c>
      <c r="L482" s="15" t="e">
        <v>#DIV/0!</v>
      </c>
      <c r="N482" s="53"/>
      <c r="P482" s="53"/>
      <c r="AC482" s="1" t="str" cm="1">
        <f t="array" ref="AC482">INDEX('[1]Field Info_2022'!$C:$C, MATCH(1, ($C482='[1]Field Info_2022'!$B:$B) * ($A482='[1]Field Info_2022'!$A:$A), 0))</f>
        <v>Corn</v>
      </c>
      <c r="AF482" s="1" t="s">
        <v>55</v>
      </c>
      <c r="AG482" s="1" t="s">
        <v>103</v>
      </c>
      <c r="AH482" s="1" t="s">
        <v>72</v>
      </c>
      <c r="AR482" s="18" t="s">
        <v>123</v>
      </c>
      <c r="AS482" s="1" t="s">
        <v>198</v>
      </c>
      <c r="AT482" s="18" t="s">
        <v>125</v>
      </c>
      <c r="AU482" s="1" t="s">
        <v>69</v>
      </c>
      <c r="AV482" t="s">
        <v>69</v>
      </c>
      <c r="AX482" s="2">
        <v>2022</v>
      </c>
      <c r="AY482">
        <f t="shared" si="5"/>
        <v>3</v>
      </c>
    </row>
    <row r="483" spans="1:51" ht="15.75" x14ac:dyDescent="0.25">
      <c r="A483" s="14">
        <v>15</v>
      </c>
      <c r="B483" s="54">
        <v>44682</v>
      </c>
      <c r="C483" s="14">
        <v>2</v>
      </c>
      <c r="D483" s="14"/>
      <c r="E483" s="14"/>
      <c r="F483" s="14" t="e">
        <v>#DIV/0!</v>
      </c>
      <c r="G483" s="18">
        <v>6.15</v>
      </c>
      <c r="H483" s="14">
        <v>20</v>
      </c>
      <c r="I483" s="14"/>
      <c r="J483" s="14"/>
      <c r="K483" s="15" t="e">
        <v>#DIV/0!</v>
      </c>
      <c r="L483" s="15" t="e">
        <v>#DIV/0!</v>
      </c>
      <c r="N483" s="53"/>
      <c r="P483" s="53"/>
      <c r="AC483" s="1" t="str" cm="1">
        <f t="array" ref="AC483">INDEX('[1]Field Info_2022'!$C:$C, MATCH(1, ($C483='[1]Field Info_2022'!$B:$B) * ($A483='[1]Field Info_2022'!$A:$A), 0))</f>
        <v>Corn</v>
      </c>
      <c r="AF483" s="1" t="s">
        <v>55</v>
      </c>
      <c r="AG483" s="1" t="s">
        <v>103</v>
      </c>
      <c r="AH483" s="1" t="s">
        <v>72</v>
      </c>
      <c r="AR483" s="18" t="s">
        <v>123</v>
      </c>
      <c r="AS483" s="1" t="s">
        <v>198</v>
      </c>
      <c r="AT483" s="18" t="s">
        <v>125</v>
      </c>
      <c r="AU483" s="1" t="s">
        <v>69</v>
      </c>
      <c r="AV483" t="s">
        <v>69</v>
      </c>
      <c r="AX483" s="2">
        <v>2022</v>
      </c>
      <c r="AY483">
        <f t="shared" si="5"/>
        <v>5</v>
      </c>
    </row>
    <row r="484" spans="1:51" ht="15.75" x14ac:dyDescent="0.25">
      <c r="A484" s="14">
        <v>15</v>
      </c>
      <c r="B484" s="54">
        <v>44714</v>
      </c>
      <c r="C484" s="14">
        <v>2</v>
      </c>
      <c r="D484" s="12" t="s">
        <v>103</v>
      </c>
      <c r="E484" s="12" t="s">
        <v>103</v>
      </c>
      <c r="F484" s="12" t="s">
        <v>103</v>
      </c>
      <c r="G484" s="14">
        <v>0.20799999999999999</v>
      </c>
      <c r="H484" s="14">
        <v>23</v>
      </c>
      <c r="I484" s="14"/>
      <c r="J484" s="14"/>
      <c r="K484" s="14"/>
      <c r="M484" s="12" t="s">
        <v>103</v>
      </c>
      <c r="N484" s="14"/>
      <c r="O484" s="12"/>
      <c r="P484" s="14"/>
      <c r="AC484" s="1" t="str" cm="1">
        <f t="array" ref="AC484">INDEX('[1]Field Info_2022'!$C:$C, MATCH(1, ($C484='[1]Field Info_2022'!$B:$B) * ($A484='[1]Field Info_2022'!$A:$A), 0))</f>
        <v>Corn</v>
      </c>
      <c r="AF484" s="1" t="s">
        <v>55</v>
      </c>
      <c r="AG484" s="1" t="s">
        <v>103</v>
      </c>
      <c r="AH484" s="1" t="s">
        <v>72</v>
      </c>
      <c r="AR484" s="18" t="s">
        <v>123</v>
      </c>
      <c r="AS484" s="1" t="s">
        <v>198</v>
      </c>
      <c r="AT484" s="18" t="s">
        <v>125</v>
      </c>
      <c r="AU484" s="1" t="s">
        <v>69</v>
      </c>
      <c r="AV484" t="s">
        <v>69</v>
      </c>
      <c r="AX484" s="2">
        <v>2022</v>
      </c>
      <c r="AY484">
        <f t="shared" si="5"/>
        <v>6</v>
      </c>
    </row>
    <row r="485" spans="1:51" ht="15.75" x14ac:dyDescent="0.25">
      <c r="A485" s="14">
        <v>15</v>
      </c>
      <c r="B485" s="54">
        <v>44729</v>
      </c>
      <c r="C485" s="14">
        <v>2</v>
      </c>
      <c r="D485" s="12" t="s">
        <v>103</v>
      </c>
      <c r="E485" s="12" t="s">
        <v>103</v>
      </c>
      <c r="F485" s="12" t="s">
        <v>103</v>
      </c>
      <c r="G485" s="14">
        <v>0.21299999999999999</v>
      </c>
      <c r="H485" s="14">
        <v>23</v>
      </c>
      <c r="I485" s="14"/>
      <c r="J485" s="14"/>
      <c r="K485" s="14"/>
      <c r="L485" s="58"/>
      <c r="M485" s="12" t="s">
        <v>103</v>
      </c>
      <c r="N485" s="14"/>
      <c r="O485" s="12"/>
      <c r="P485" s="14"/>
      <c r="AC485" s="1" t="str" cm="1">
        <f t="array" ref="AC485">INDEX('[1]Field Info_2022'!$C:$C, MATCH(1, ($C485='[1]Field Info_2022'!$B:$B) * ($A485='[1]Field Info_2022'!$A:$A), 0))</f>
        <v>Corn</v>
      </c>
      <c r="AF485" s="1" t="s">
        <v>55</v>
      </c>
      <c r="AG485" s="1" t="s">
        <v>103</v>
      </c>
      <c r="AH485" s="1" t="s">
        <v>72</v>
      </c>
      <c r="AR485" s="18" t="s">
        <v>123</v>
      </c>
      <c r="AS485" s="1" t="s">
        <v>198</v>
      </c>
      <c r="AT485" s="18" t="s">
        <v>125</v>
      </c>
      <c r="AU485" s="1" t="s">
        <v>69</v>
      </c>
      <c r="AV485" t="s">
        <v>69</v>
      </c>
      <c r="AX485" s="2">
        <v>2022</v>
      </c>
      <c r="AY485">
        <f t="shared" si="5"/>
        <v>6</v>
      </c>
    </row>
    <row r="486" spans="1:51" ht="15.75" x14ac:dyDescent="0.25">
      <c r="A486" s="14">
        <v>15</v>
      </c>
      <c r="B486" s="54">
        <v>44744</v>
      </c>
      <c r="C486" s="14">
        <v>2</v>
      </c>
      <c r="D486" s="12" t="s">
        <v>103</v>
      </c>
      <c r="E486" s="12" t="s">
        <v>103</v>
      </c>
      <c r="F486" s="12" t="s">
        <v>103</v>
      </c>
      <c r="G486" s="14">
        <v>0.34399999999999997</v>
      </c>
      <c r="H486" s="14">
        <v>23</v>
      </c>
      <c r="I486" s="14"/>
      <c r="J486" s="14"/>
      <c r="K486" s="14"/>
      <c r="M486" s="12" t="s">
        <v>103</v>
      </c>
      <c r="N486" s="14"/>
      <c r="O486" s="12"/>
      <c r="P486" s="14"/>
      <c r="AC486" s="1" t="str" cm="1">
        <f t="array" ref="AC486">INDEX('[1]Field Info_2022'!$C:$C, MATCH(1, ($C486='[1]Field Info_2022'!$B:$B) * ($A486='[1]Field Info_2022'!$A:$A), 0))</f>
        <v>Corn</v>
      </c>
      <c r="AF486" s="1" t="s">
        <v>55</v>
      </c>
      <c r="AG486" s="1" t="s">
        <v>103</v>
      </c>
      <c r="AH486" s="1" t="s">
        <v>72</v>
      </c>
      <c r="AR486" s="18" t="s">
        <v>123</v>
      </c>
      <c r="AS486" s="1" t="s">
        <v>198</v>
      </c>
      <c r="AT486" s="18" t="s">
        <v>125</v>
      </c>
      <c r="AU486" s="1" t="s">
        <v>69</v>
      </c>
      <c r="AV486" t="s">
        <v>69</v>
      </c>
      <c r="AX486" s="2">
        <v>2022</v>
      </c>
      <c r="AY486">
        <f t="shared" si="5"/>
        <v>7</v>
      </c>
    </row>
    <row r="487" spans="1:51" ht="15.75" x14ac:dyDescent="0.25">
      <c r="A487" s="14">
        <v>15</v>
      </c>
      <c r="B487" s="54">
        <v>44772</v>
      </c>
      <c r="C487" s="14">
        <v>2</v>
      </c>
      <c r="D487" s="12" t="s">
        <v>103</v>
      </c>
      <c r="E487" s="12" t="s">
        <v>103</v>
      </c>
      <c r="F487" s="12" t="s">
        <v>103</v>
      </c>
      <c r="G487" s="14">
        <v>0.20499999999999999</v>
      </c>
      <c r="H487" s="14">
        <v>23</v>
      </c>
      <c r="I487" s="14"/>
      <c r="J487" s="14"/>
      <c r="K487" s="14"/>
      <c r="M487" s="12" t="s">
        <v>103</v>
      </c>
      <c r="N487" s="14"/>
      <c r="O487" s="12"/>
      <c r="P487" s="14"/>
      <c r="AC487" s="1" t="str" cm="1">
        <f t="array" ref="AC487">INDEX('[1]Field Info_2022'!$C:$C, MATCH(1, ($C487='[1]Field Info_2022'!$B:$B) * ($A487='[1]Field Info_2022'!$A:$A), 0))</f>
        <v>Corn</v>
      </c>
      <c r="AF487" s="1" t="s">
        <v>55</v>
      </c>
      <c r="AG487" s="1" t="s">
        <v>103</v>
      </c>
      <c r="AH487" s="1" t="s">
        <v>72</v>
      </c>
      <c r="AR487" s="18" t="s">
        <v>123</v>
      </c>
      <c r="AS487" s="1" t="s">
        <v>198</v>
      </c>
      <c r="AT487" s="18" t="s">
        <v>125</v>
      </c>
      <c r="AU487" s="1" t="s">
        <v>69</v>
      </c>
      <c r="AV487" t="s">
        <v>69</v>
      </c>
      <c r="AX487" s="2">
        <v>2022</v>
      </c>
      <c r="AY487">
        <f t="shared" si="5"/>
        <v>7</v>
      </c>
    </row>
    <row r="488" spans="1:51" ht="15.75" x14ac:dyDescent="0.25">
      <c r="A488" s="14">
        <v>15</v>
      </c>
      <c r="B488" s="54">
        <v>44798</v>
      </c>
      <c r="C488" s="14">
        <v>2</v>
      </c>
      <c r="D488" s="12" t="s">
        <v>103</v>
      </c>
      <c r="E488" s="12" t="s">
        <v>103</v>
      </c>
      <c r="F488" s="12" t="s">
        <v>103</v>
      </c>
      <c r="G488" s="14">
        <v>0.59699999999999998</v>
      </c>
      <c r="H488" s="14">
        <v>23</v>
      </c>
      <c r="I488" s="14"/>
      <c r="J488" s="14"/>
      <c r="K488" s="14"/>
      <c r="M488" s="12" t="s">
        <v>103</v>
      </c>
      <c r="N488" s="14"/>
      <c r="O488" s="12"/>
      <c r="P488" s="14"/>
      <c r="AC488" s="1" t="str" cm="1">
        <f t="array" ref="AC488">INDEX('[1]Field Info_2022'!$C:$C, MATCH(1, ($C488='[1]Field Info_2022'!$B:$B) * ($A488='[1]Field Info_2022'!$A:$A), 0))</f>
        <v>Corn</v>
      </c>
      <c r="AF488" s="1" t="s">
        <v>55</v>
      </c>
      <c r="AG488" s="1" t="s">
        <v>103</v>
      </c>
      <c r="AH488" s="1" t="s">
        <v>72</v>
      </c>
      <c r="AR488" s="18" t="s">
        <v>123</v>
      </c>
      <c r="AS488" s="1" t="s">
        <v>198</v>
      </c>
      <c r="AT488" s="18" t="s">
        <v>125</v>
      </c>
      <c r="AU488" s="1" t="s">
        <v>69</v>
      </c>
      <c r="AV488" t="s">
        <v>69</v>
      </c>
      <c r="AX488" s="2">
        <v>2022</v>
      </c>
      <c r="AY488">
        <f t="shared" si="5"/>
        <v>8</v>
      </c>
    </row>
    <row r="489" spans="1:51" ht="15.75" x14ac:dyDescent="0.25">
      <c r="A489" s="14">
        <v>15</v>
      </c>
      <c r="B489" s="54">
        <v>44814</v>
      </c>
      <c r="C489" s="14">
        <v>2</v>
      </c>
      <c r="D489" s="12" t="s">
        <v>103</v>
      </c>
      <c r="E489" s="12" t="s">
        <v>103</v>
      </c>
      <c r="F489" s="12" t="s">
        <v>103</v>
      </c>
      <c r="G489" s="14">
        <v>4.2500000000000003E-2</v>
      </c>
      <c r="H489" s="14">
        <v>23</v>
      </c>
      <c r="I489" s="14"/>
      <c r="J489" s="14"/>
      <c r="K489" s="14"/>
      <c r="M489" s="12" t="s">
        <v>103</v>
      </c>
      <c r="N489" s="14"/>
      <c r="O489" s="12"/>
      <c r="P489" s="14"/>
      <c r="AC489" s="1" t="str" cm="1">
        <f t="array" ref="AC489">INDEX('[1]Field Info_2022'!$C:$C, MATCH(1, ($C489='[1]Field Info_2022'!$B:$B) * ($A489='[1]Field Info_2022'!$A:$A), 0))</f>
        <v>Corn</v>
      </c>
      <c r="AF489" s="1" t="s">
        <v>55</v>
      </c>
      <c r="AG489" s="1" t="s">
        <v>103</v>
      </c>
      <c r="AH489" s="1" t="s">
        <v>72</v>
      </c>
      <c r="AR489" s="18" t="s">
        <v>123</v>
      </c>
      <c r="AS489" s="1" t="s">
        <v>198</v>
      </c>
      <c r="AT489" s="18" t="s">
        <v>125</v>
      </c>
      <c r="AU489" s="1" t="s">
        <v>69</v>
      </c>
      <c r="AV489" t="s">
        <v>69</v>
      </c>
      <c r="AX489" s="2">
        <v>2022</v>
      </c>
      <c r="AY489">
        <f t="shared" ref="AY489:AY552" si="6">MONTH(B489)</f>
        <v>9</v>
      </c>
    </row>
    <row r="490" spans="1:51" ht="15.75" x14ac:dyDescent="0.25">
      <c r="A490" s="14">
        <v>15</v>
      </c>
      <c r="B490" s="54">
        <v>44834</v>
      </c>
      <c r="C490" s="14">
        <v>2</v>
      </c>
      <c r="D490" s="12" t="s">
        <v>103</v>
      </c>
      <c r="E490" s="12" t="s">
        <v>103</v>
      </c>
      <c r="F490" s="12" t="s">
        <v>103</v>
      </c>
      <c r="G490" s="14">
        <v>0.47499999999999998</v>
      </c>
      <c r="H490" s="14">
        <v>23</v>
      </c>
      <c r="I490" s="14"/>
      <c r="J490" s="14"/>
      <c r="K490" s="14"/>
      <c r="M490" s="12" t="s">
        <v>103</v>
      </c>
      <c r="N490" s="14"/>
      <c r="O490" s="12"/>
      <c r="P490" s="14"/>
      <c r="AC490" s="1" t="str" cm="1">
        <f t="array" ref="AC490">INDEX('[1]Field Info_2022'!$C:$C, MATCH(1, ($C490='[1]Field Info_2022'!$B:$B) * ($A490='[1]Field Info_2022'!$A:$A), 0))</f>
        <v>Corn</v>
      </c>
      <c r="AF490" s="1" t="s">
        <v>55</v>
      </c>
      <c r="AG490" s="1" t="s">
        <v>103</v>
      </c>
      <c r="AH490" s="1" t="s">
        <v>72</v>
      </c>
      <c r="AR490" s="18" t="s">
        <v>123</v>
      </c>
      <c r="AS490" s="1" t="s">
        <v>198</v>
      </c>
      <c r="AT490" s="18" t="s">
        <v>125</v>
      </c>
      <c r="AU490" s="1" t="s">
        <v>69</v>
      </c>
      <c r="AV490" t="s">
        <v>69</v>
      </c>
      <c r="AX490" s="2">
        <v>2022</v>
      </c>
      <c r="AY490">
        <f t="shared" si="6"/>
        <v>9</v>
      </c>
    </row>
    <row r="491" spans="1:51" ht="15.75" x14ac:dyDescent="0.25">
      <c r="A491" s="14">
        <v>15</v>
      </c>
      <c r="B491" s="54">
        <v>44635</v>
      </c>
      <c r="C491" s="14">
        <v>3</v>
      </c>
      <c r="D491" s="14"/>
      <c r="E491" s="14"/>
      <c r="F491" s="14" t="e">
        <v>#DIV/0!</v>
      </c>
      <c r="G491" s="18">
        <v>0.83199999999999996</v>
      </c>
      <c r="H491" s="14">
        <v>30</v>
      </c>
      <c r="I491" s="14"/>
      <c r="J491" s="14"/>
      <c r="K491" s="15" t="e">
        <v>#DIV/0!</v>
      </c>
      <c r="L491" s="15" t="e">
        <v>#DIV/0!</v>
      </c>
      <c r="N491" s="53"/>
      <c r="P491" s="53"/>
      <c r="AC491" s="1" t="str" cm="1">
        <f t="array" ref="AC491">INDEX('[1]Field Info_2022'!$C:$C, MATCH(1, ($C491='[1]Field Info_2022'!$B:$B) * ($A491='[1]Field Info_2022'!$A:$A), 0))</f>
        <v>Corn</v>
      </c>
      <c r="AF491" s="1" t="s">
        <v>55</v>
      </c>
      <c r="AG491" s="1" t="s">
        <v>103</v>
      </c>
      <c r="AH491" s="1" t="s">
        <v>72</v>
      </c>
      <c r="AR491" s="18" t="s">
        <v>123</v>
      </c>
      <c r="AS491" s="1" t="s">
        <v>198</v>
      </c>
      <c r="AT491" s="18" t="s">
        <v>125</v>
      </c>
      <c r="AU491" s="1" t="s">
        <v>69</v>
      </c>
      <c r="AV491" t="s">
        <v>69</v>
      </c>
      <c r="AX491" s="2">
        <v>2022</v>
      </c>
      <c r="AY491">
        <f t="shared" si="6"/>
        <v>3</v>
      </c>
    </row>
    <row r="492" spans="1:51" ht="15.75" x14ac:dyDescent="0.25">
      <c r="A492" s="14">
        <v>15</v>
      </c>
      <c r="B492" s="54">
        <v>44645</v>
      </c>
      <c r="C492" s="14">
        <v>3</v>
      </c>
      <c r="D492" s="14"/>
      <c r="E492" s="14"/>
      <c r="F492" s="14" t="e">
        <v>#DIV/0!</v>
      </c>
      <c r="G492" s="18">
        <v>0.92900000000000005</v>
      </c>
      <c r="H492" s="14">
        <v>30</v>
      </c>
      <c r="I492" s="14"/>
      <c r="J492" s="14"/>
      <c r="K492" s="15" t="e">
        <v>#DIV/0!</v>
      </c>
      <c r="L492" s="15" t="e">
        <v>#DIV/0!</v>
      </c>
      <c r="N492" s="53"/>
      <c r="P492" s="53"/>
      <c r="AC492" s="1" t="str" cm="1">
        <f t="array" ref="AC492">INDEX('[1]Field Info_2022'!$C:$C, MATCH(1, ($C492='[1]Field Info_2022'!$B:$B) * ($A492='[1]Field Info_2022'!$A:$A), 0))</f>
        <v>Corn</v>
      </c>
      <c r="AF492" s="1" t="s">
        <v>55</v>
      </c>
      <c r="AG492" s="1" t="s">
        <v>103</v>
      </c>
      <c r="AH492" s="1" t="s">
        <v>72</v>
      </c>
      <c r="AR492" s="18" t="s">
        <v>123</v>
      </c>
      <c r="AS492" s="1" t="s">
        <v>198</v>
      </c>
      <c r="AT492" s="18" t="s">
        <v>125</v>
      </c>
      <c r="AU492" s="1" t="s">
        <v>69</v>
      </c>
      <c r="AV492" t="s">
        <v>69</v>
      </c>
      <c r="AX492" s="2">
        <v>2022</v>
      </c>
      <c r="AY492">
        <f t="shared" si="6"/>
        <v>3</v>
      </c>
    </row>
    <row r="493" spans="1:51" ht="15.75" x14ac:dyDescent="0.25">
      <c r="A493" s="14">
        <v>15</v>
      </c>
      <c r="B493" s="54">
        <v>44682</v>
      </c>
      <c r="C493" s="14">
        <v>3</v>
      </c>
      <c r="D493" s="14"/>
      <c r="E493" s="14"/>
      <c r="F493" s="14" t="e">
        <v>#DIV/0!</v>
      </c>
      <c r="G493" s="18">
        <v>0.27300000000000002</v>
      </c>
      <c r="H493" s="14">
        <v>30</v>
      </c>
      <c r="I493" s="14"/>
      <c r="J493" s="14"/>
      <c r="K493" s="15" t="e">
        <v>#DIV/0!</v>
      </c>
      <c r="L493" s="15" t="e">
        <v>#DIV/0!</v>
      </c>
      <c r="N493" s="53"/>
      <c r="P493" s="53"/>
      <c r="AC493" s="1" t="str" cm="1">
        <f t="array" ref="AC493">INDEX('[1]Field Info_2022'!$C:$C, MATCH(1, ($C493='[1]Field Info_2022'!$B:$B) * ($A493='[1]Field Info_2022'!$A:$A), 0))</f>
        <v>Corn</v>
      </c>
      <c r="AF493" s="1" t="s">
        <v>55</v>
      </c>
      <c r="AG493" s="1" t="s">
        <v>103</v>
      </c>
      <c r="AH493" s="1" t="s">
        <v>72</v>
      </c>
      <c r="AR493" s="18" t="s">
        <v>123</v>
      </c>
      <c r="AS493" s="1" t="s">
        <v>198</v>
      </c>
      <c r="AT493" s="18" t="s">
        <v>125</v>
      </c>
      <c r="AU493" s="1" t="s">
        <v>69</v>
      </c>
      <c r="AV493" t="s">
        <v>69</v>
      </c>
      <c r="AX493" s="2">
        <v>2022</v>
      </c>
      <c r="AY493">
        <f t="shared" si="6"/>
        <v>5</v>
      </c>
    </row>
    <row r="494" spans="1:51" ht="15.75" x14ac:dyDescent="0.25">
      <c r="A494" s="14">
        <v>15</v>
      </c>
      <c r="B494" s="54">
        <v>44729</v>
      </c>
      <c r="C494" s="14">
        <v>3</v>
      </c>
      <c r="D494" s="12" t="s">
        <v>103</v>
      </c>
      <c r="E494" s="12" t="s">
        <v>103</v>
      </c>
      <c r="F494" s="12" t="s">
        <v>103</v>
      </c>
      <c r="G494" s="14">
        <v>0.33700000000000002</v>
      </c>
      <c r="H494" s="14">
        <v>23</v>
      </c>
      <c r="I494" s="14"/>
      <c r="J494" s="14"/>
      <c r="K494" s="14"/>
      <c r="M494" s="12" t="s">
        <v>103</v>
      </c>
      <c r="N494" s="14"/>
      <c r="O494" s="12"/>
      <c r="P494" s="14"/>
      <c r="AC494" s="1" t="str" cm="1">
        <f t="array" ref="AC494">INDEX('[1]Field Info_2022'!$C:$C, MATCH(1, ($C494='[1]Field Info_2022'!$B:$B) * ($A494='[1]Field Info_2022'!$A:$A), 0))</f>
        <v>Corn</v>
      </c>
      <c r="AF494" s="1" t="s">
        <v>55</v>
      </c>
      <c r="AG494" s="1" t="s">
        <v>103</v>
      </c>
      <c r="AH494" s="1" t="s">
        <v>72</v>
      </c>
      <c r="AR494" s="18" t="s">
        <v>123</v>
      </c>
      <c r="AS494" s="1" t="s">
        <v>198</v>
      </c>
      <c r="AT494" s="18" t="s">
        <v>125</v>
      </c>
      <c r="AU494" s="1" t="s">
        <v>69</v>
      </c>
      <c r="AV494" t="s">
        <v>69</v>
      </c>
      <c r="AX494" s="2">
        <v>2022</v>
      </c>
      <c r="AY494">
        <f t="shared" si="6"/>
        <v>6</v>
      </c>
    </row>
    <row r="495" spans="1:51" ht="15.75" x14ac:dyDescent="0.25">
      <c r="A495" s="14">
        <v>15</v>
      </c>
      <c r="B495" s="54">
        <v>44744</v>
      </c>
      <c r="C495" s="14">
        <v>3</v>
      </c>
      <c r="D495" s="12" t="s">
        <v>103</v>
      </c>
      <c r="E495" s="12" t="s">
        <v>103</v>
      </c>
      <c r="F495" s="12" t="s">
        <v>103</v>
      </c>
      <c r="G495" s="14">
        <v>0.191</v>
      </c>
      <c r="H495" s="14">
        <v>23</v>
      </c>
      <c r="I495" s="14"/>
      <c r="J495" s="14"/>
      <c r="K495" s="14"/>
      <c r="M495" s="12" t="s">
        <v>103</v>
      </c>
      <c r="N495" s="14"/>
      <c r="O495" s="12"/>
      <c r="P495" s="14"/>
      <c r="AC495" s="1" t="str" cm="1">
        <f t="array" ref="AC495">INDEX('[1]Field Info_2022'!$C:$C, MATCH(1, ($C495='[1]Field Info_2022'!$B:$B) * ($A495='[1]Field Info_2022'!$A:$A), 0))</f>
        <v>Corn</v>
      </c>
      <c r="AF495" s="1" t="s">
        <v>55</v>
      </c>
      <c r="AG495" s="1" t="s">
        <v>103</v>
      </c>
      <c r="AH495" s="1" t="s">
        <v>72</v>
      </c>
      <c r="AR495" s="18" t="s">
        <v>123</v>
      </c>
      <c r="AS495" s="1" t="s">
        <v>198</v>
      </c>
      <c r="AT495" s="18" t="s">
        <v>125</v>
      </c>
      <c r="AU495" s="1" t="s">
        <v>69</v>
      </c>
      <c r="AV495" t="s">
        <v>69</v>
      </c>
      <c r="AX495" s="2">
        <v>2022</v>
      </c>
      <c r="AY495">
        <f t="shared" si="6"/>
        <v>7</v>
      </c>
    </row>
    <row r="496" spans="1:51" ht="15.75" x14ac:dyDescent="0.25">
      <c r="A496" s="14">
        <v>15</v>
      </c>
      <c r="B496" s="54">
        <v>44772</v>
      </c>
      <c r="C496" s="14">
        <v>3</v>
      </c>
      <c r="D496" s="14"/>
      <c r="E496" s="12" t="s">
        <v>103</v>
      </c>
      <c r="F496" s="12" t="s">
        <v>103</v>
      </c>
      <c r="G496" s="14">
        <v>0.21199999999999999</v>
      </c>
      <c r="H496" s="14">
        <v>23</v>
      </c>
      <c r="I496" s="14"/>
      <c r="J496" s="14"/>
      <c r="K496" s="14"/>
      <c r="M496" s="12" t="s">
        <v>103</v>
      </c>
      <c r="N496" s="14"/>
      <c r="O496" s="12"/>
      <c r="P496" s="14"/>
      <c r="AC496" s="1" t="str" cm="1">
        <f t="array" ref="AC496">INDEX('[1]Field Info_2022'!$C:$C, MATCH(1, ($C496='[1]Field Info_2022'!$B:$B) * ($A496='[1]Field Info_2022'!$A:$A), 0))</f>
        <v>Corn</v>
      </c>
      <c r="AF496" s="1" t="s">
        <v>55</v>
      </c>
      <c r="AG496" s="1" t="s">
        <v>103</v>
      </c>
      <c r="AH496" s="1" t="s">
        <v>72</v>
      </c>
      <c r="AR496" s="18" t="s">
        <v>123</v>
      </c>
      <c r="AS496" s="1" t="s">
        <v>198</v>
      </c>
      <c r="AT496" s="18" t="s">
        <v>125</v>
      </c>
      <c r="AU496" s="1" t="s">
        <v>69</v>
      </c>
      <c r="AV496" t="s">
        <v>69</v>
      </c>
      <c r="AX496" s="2">
        <v>2022</v>
      </c>
      <c r="AY496">
        <f t="shared" si="6"/>
        <v>7</v>
      </c>
    </row>
    <row r="497" spans="1:51" ht="15.75" x14ac:dyDescent="0.25">
      <c r="A497" s="14">
        <v>15</v>
      </c>
      <c r="B497" s="54">
        <v>44775</v>
      </c>
      <c r="C497" s="14">
        <v>3</v>
      </c>
      <c r="D497" s="12" t="s">
        <v>103</v>
      </c>
      <c r="E497" s="12" t="s">
        <v>103</v>
      </c>
      <c r="F497" s="12" t="s">
        <v>103</v>
      </c>
      <c r="G497" s="14">
        <v>0.51100000000000001</v>
      </c>
      <c r="H497" s="14">
        <v>23</v>
      </c>
      <c r="I497" s="14"/>
      <c r="J497" s="14"/>
      <c r="K497" s="14"/>
      <c r="M497" s="12" t="s">
        <v>103</v>
      </c>
      <c r="N497" s="14"/>
      <c r="O497" s="12"/>
      <c r="P497" s="14"/>
      <c r="AC497" s="1" t="str" cm="1">
        <f t="array" ref="AC497">INDEX('[1]Field Info_2022'!$C:$C, MATCH(1, ($C497='[1]Field Info_2022'!$B:$B) * ($A497='[1]Field Info_2022'!$A:$A), 0))</f>
        <v>Corn</v>
      </c>
      <c r="AF497" s="1" t="s">
        <v>55</v>
      </c>
      <c r="AG497" s="1" t="s">
        <v>103</v>
      </c>
      <c r="AH497" s="1" t="s">
        <v>72</v>
      </c>
      <c r="AR497" s="18" t="s">
        <v>123</v>
      </c>
      <c r="AS497" s="1" t="s">
        <v>198</v>
      </c>
      <c r="AT497" s="18" t="s">
        <v>125</v>
      </c>
      <c r="AU497" s="1" t="s">
        <v>69</v>
      </c>
      <c r="AV497" t="s">
        <v>69</v>
      </c>
      <c r="AX497" s="2">
        <v>2022</v>
      </c>
      <c r="AY497">
        <f t="shared" si="6"/>
        <v>8</v>
      </c>
    </row>
    <row r="498" spans="1:51" ht="15.75" x14ac:dyDescent="0.25">
      <c r="A498" s="14">
        <v>15</v>
      </c>
      <c r="B498" s="54">
        <v>44798</v>
      </c>
      <c r="C498" s="14">
        <v>3</v>
      </c>
      <c r="D498" s="12" t="s">
        <v>103</v>
      </c>
      <c r="E498" s="12" t="s">
        <v>103</v>
      </c>
      <c r="F498" s="12" t="s">
        <v>103</v>
      </c>
      <c r="G498" s="14">
        <v>0.28499999999999998</v>
      </c>
      <c r="H498" s="14">
        <v>23</v>
      </c>
      <c r="I498" s="14"/>
      <c r="J498" s="14"/>
      <c r="K498" s="14"/>
      <c r="M498" s="12" t="s">
        <v>103</v>
      </c>
      <c r="N498" s="14"/>
      <c r="O498" s="12"/>
      <c r="P498" s="14"/>
      <c r="AC498" s="1" t="str" cm="1">
        <f t="array" ref="AC498">INDEX('[1]Field Info_2022'!$C:$C, MATCH(1, ($C498='[1]Field Info_2022'!$B:$B) * ($A498='[1]Field Info_2022'!$A:$A), 0))</f>
        <v>Corn</v>
      </c>
      <c r="AF498" s="1" t="s">
        <v>55</v>
      </c>
      <c r="AG498" s="1" t="s">
        <v>103</v>
      </c>
      <c r="AH498" s="1" t="s">
        <v>72</v>
      </c>
      <c r="AR498" s="18" t="s">
        <v>123</v>
      </c>
      <c r="AS498" s="1" t="s">
        <v>198</v>
      </c>
      <c r="AT498" s="18" t="s">
        <v>125</v>
      </c>
      <c r="AU498" s="1" t="s">
        <v>69</v>
      </c>
      <c r="AV498" t="s">
        <v>69</v>
      </c>
      <c r="AX498" s="2">
        <v>2022</v>
      </c>
      <c r="AY498">
        <f t="shared" si="6"/>
        <v>8</v>
      </c>
    </row>
    <row r="499" spans="1:51" ht="15.75" x14ac:dyDescent="0.25">
      <c r="A499" s="14">
        <v>15</v>
      </c>
      <c r="B499" s="54">
        <v>44814</v>
      </c>
      <c r="C499" s="14">
        <v>3</v>
      </c>
      <c r="D499" s="12" t="s">
        <v>103</v>
      </c>
      <c r="E499" s="12" t="s">
        <v>103</v>
      </c>
      <c r="F499" s="12" t="s">
        <v>103</v>
      </c>
      <c r="G499" s="14">
        <v>9.2399999999999996E-2</v>
      </c>
      <c r="H499" s="14">
        <v>23</v>
      </c>
      <c r="I499" s="14"/>
      <c r="J499" s="14"/>
      <c r="K499" s="14"/>
      <c r="M499" s="12" t="s">
        <v>103</v>
      </c>
      <c r="N499" s="14"/>
      <c r="O499" s="12"/>
      <c r="P499" s="14"/>
      <c r="AC499" s="1" t="str" cm="1">
        <f t="array" ref="AC499">INDEX('[1]Field Info_2022'!$C:$C, MATCH(1, ($C499='[1]Field Info_2022'!$B:$B) * ($A499='[1]Field Info_2022'!$A:$A), 0))</f>
        <v>Corn</v>
      </c>
      <c r="AF499" s="1" t="s">
        <v>55</v>
      </c>
      <c r="AG499" s="1" t="s">
        <v>103</v>
      </c>
      <c r="AH499" s="1" t="s">
        <v>72</v>
      </c>
      <c r="AR499" s="18" t="s">
        <v>123</v>
      </c>
      <c r="AS499" s="1" t="s">
        <v>198</v>
      </c>
      <c r="AT499" s="18" t="s">
        <v>125</v>
      </c>
      <c r="AU499" s="1" t="s">
        <v>69</v>
      </c>
      <c r="AV499" t="s">
        <v>69</v>
      </c>
      <c r="AX499" s="2">
        <v>2022</v>
      </c>
      <c r="AY499">
        <f t="shared" si="6"/>
        <v>9</v>
      </c>
    </row>
    <row r="500" spans="1:51" ht="15.75" x14ac:dyDescent="0.25">
      <c r="A500" s="14">
        <v>15</v>
      </c>
      <c r="B500" s="54">
        <v>44834</v>
      </c>
      <c r="C500" s="14">
        <v>3</v>
      </c>
      <c r="D500" s="12" t="s">
        <v>103</v>
      </c>
      <c r="E500" s="12" t="s">
        <v>103</v>
      </c>
      <c r="F500" s="12" t="s">
        <v>103</v>
      </c>
      <c r="G500" s="14">
        <v>0.124</v>
      </c>
      <c r="H500" s="14">
        <v>23</v>
      </c>
      <c r="I500" s="14"/>
      <c r="J500" s="14"/>
      <c r="K500" s="14"/>
      <c r="M500" s="12" t="s">
        <v>103</v>
      </c>
      <c r="N500" s="14"/>
      <c r="O500" s="12"/>
      <c r="P500" s="14"/>
      <c r="AC500" s="1" t="str" cm="1">
        <f t="array" ref="AC500">INDEX('[1]Field Info_2022'!$C:$C, MATCH(1, ($C500='[1]Field Info_2022'!$B:$B) * ($A500='[1]Field Info_2022'!$A:$A), 0))</f>
        <v>Corn</v>
      </c>
      <c r="AF500" s="1" t="s">
        <v>55</v>
      </c>
      <c r="AG500" s="1" t="s">
        <v>103</v>
      </c>
      <c r="AH500" s="1" t="s">
        <v>72</v>
      </c>
      <c r="AR500" s="18" t="s">
        <v>123</v>
      </c>
      <c r="AS500" s="1" t="s">
        <v>198</v>
      </c>
      <c r="AT500" s="18" t="s">
        <v>125</v>
      </c>
      <c r="AU500" s="1" t="s">
        <v>69</v>
      </c>
      <c r="AV500" t="s">
        <v>69</v>
      </c>
      <c r="AX500" s="2">
        <v>2022</v>
      </c>
      <c r="AY500">
        <f t="shared" si="6"/>
        <v>9</v>
      </c>
    </row>
    <row r="501" spans="1:51" ht="15.75" x14ac:dyDescent="0.25">
      <c r="A501" s="14">
        <v>16</v>
      </c>
      <c r="B501" s="54">
        <v>44719</v>
      </c>
      <c r="C501" s="14">
        <v>1</v>
      </c>
      <c r="D501" s="14">
        <v>5</v>
      </c>
      <c r="E501" s="14">
        <v>60</v>
      </c>
      <c r="F501" s="14">
        <v>8.3333333333333329E-2</v>
      </c>
      <c r="G501" s="14">
        <v>4.1100000000000003</v>
      </c>
      <c r="H501" s="14">
        <v>23</v>
      </c>
      <c r="I501" s="14"/>
      <c r="J501" s="14"/>
      <c r="K501" s="14"/>
      <c r="M501" s="14">
        <v>1</v>
      </c>
      <c r="N501" s="14"/>
      <c r="O501" s="14"/>
      <c r="P501" s="14"/>
      <c r="AC501" s="1" t="str" cm="1">
        <f t="array" ref="AC501">INDEX('[1]Field Info_2022'!$C:$C, MATCH(1, ($C501='[1]Field Info_2022'!$B:$B) * ($A501='[1]Field Info_2022'!$A:$A), 0))</f>
        <v>Corn</v>
      </c>
      <c r="AF501" s="1" t="s">
        <v>103</v>
      </c>
      <c r="AG501" s="1">
        <v>0</v>
      </c>
      <c r="AH501" s="18" t="s">
        <v>61</v>
      </c>
      <c r="AR501" s="18" t="s">
        <v>123</v>
      </c>
      <c r="AS501" s="1" t="str" cm="1">
        <f t="array" ref="AS501">INDEX('[1]Field Info_2022'!$O:$O, MATCH(1, ($C501='[1]Field Info_2022'!$B:$B) * ($A501='[1]Field Info_2022'!$A:$A), 0))</f>
        <v>Minimal Turbo Till</v>
      </c>
      <c r="AT501" s="18" t="s">
        <v>125</v>
      </c>
      <c r="AU501" s="1" t="s">
        <v>75</v>
      </c>
      <c r="AV501" t="s">
        <v>76</v>
      </c>
      <c r="AX501" s="2">
        <v>2022</v>
      </c>
      <c r="AY501">
        <f t="shared" si="6"/>
        <v>6</v>
      </c>
    </row>
    <row r="502" spans="1:51" ht="15.75" x14ac:dyDescent="0.25">
      <c r="A502" s="14">
        <v>16</v>
      </c>
      <c r="B502" s="54">
        <v>44769</v>
      </c>
      <c r="C502" s="14">
        <v>1</v>
      </c>
      <c r="D502" s="14">
        <v>4</v>
      </c>
      <c r="E502" s="14">
        <v>60</v>
      </c>
      <c r="F502" s="14">
        <v>6.6666666666666666E-2</v>
      </c>
      <c r="G502" s="14">
        <v>11</v>
      </c>
      <c r="H502" s="14">
        <v>23</v>
      </c>
      <c r="I502" s="14"/>
      <c r="J502" s="14"/>
      <c r="K502" s="14"/>
      <c r="M502" s="14">
        <v>2</v>
      </c>
      <c r="N502" s="14"/>
      <c r="O502" s="14"/>
      <c r="P502" s="14"/>
      <c r="AC502" s="1" t="str" cm="1">
        <f t="array" ref="AC502">INDEX('[1]Field Info_2022'!$C:$C, MATCH(1, ($C502='[1]Field Info_2022'!$B:$B) * ($A502='[1]Field Info_2022'!$A:$A), 0))</f>
        <v>Corn</v>
      </c>
      <c r="AF502" s="1" t="s">
        <v>103</v>
      </c>
      <c r="AG502" s="1">
        <v>0</v>
      </c>
      <c r="AH502" s="18" t="s">
        <v>61</v>
      </c>
      <c r="AR502" s="18" t="s">
        <v>123</v>
      </c>
      <c r="AS502" s="1" t="str" cm="1">
        <f t="array" ref="AS502">INDEX('[1]Field Info_2022'!$O:$O, MATCH(1, ($C502='[1]Field Info_2022'!$B:$B) * ($A502='[1]Field Info_2022'!$A:$A), 0))</f>
        <v>Minimal Turbo Till</v>
      </c>
      <c r="AT502" s="18" t="s">
        <v>125</v>
      </c>
      <c r="AU502" s="1" t="s">
        <v>75</v>
      </c>
      <c r="AV502" t="s">
        <v>76</v>
      </c>
      <c r="AX502" s="2">
        <v>2022</v>
      </c>
      <c r="AY502">
        <f t="shared" si="6"/>
        <v>7</v>
      </c>
    </row>
    <row r="503" spans="1:51" ht="15.75" x14ac:dyDescent="0.25">
      <c r="A503" s="14">
        <v>16</v>
      </c>
      <c r="B503" s="54">
        <v>44719</v>
      </c>
      <c r="C503" s="14">
        <v>2</v>
      </c>
      <c r="D503" s="14">
        <v>0.193</v>
      </c>
      <c r="E503" s="14">
        <v>30</v>
      </c>
      <c r="F503" s="14">
        <v>6.4333333333333334E-3</v>
      </c>
      <c r="G503" s="14">
        <v>1.5</v>
      </c>
      <c r="H503" s="14">
        <v>23</v>
      </c>
      <c r="I503" s="14"/>
      <c r="J503" s="14"/>
      <c r="K503" s="14"/>
      <c r="M503" s="14">
        <v>1</v>
      </c>
      <c r="N503" s="14"/>
      <c r="O503" s="14"/>
      <c r="P503" s="14"/>
      <c r="AC503" t="s">
        <v>68</v>
      </c>
      <c r="AF503" s="1" t="s">
        <v>58</v>
      </c>
      <c r="AG503" s="1" t="s">
        <v>137</v>
      </c>
      <c r="AH503" s="18" t="s">
        <v>61</v>
      </c>
      <c r="AR503" s="18" t="s">
        <v>123</v>
      </c>
      <c r="AS503" s="1" t="str" cm="1">
        <f t="array" ref="AS503">INDEX('[1]Field Info_2022'!$O:$O, MATCH(1, ($C503='[1]Field Info_2022'!$B:$B) * ($A503='[1]Field Info_2022'!$A:$A), 0))</f>
        <v>Minimal Turbo Till</v>
      </c>
      <c r="AT503" s="18" t="s">
        <v>125</v>
      </c>
      <c r="AU503" s="1" t="s">
        <v>75</v>
      </c>
      <c r="AV503" t="s">
        <v>76</v>
      </c>
      <c r="AX503" s="2">
        <v>2022</v>
      </c>
      <c r="AY503">
        <f t="shared" si="6"/>
        <v>6</v>
      </c>
    </row>
    <row r="504" spans="1:51" ht="15.75" x14ac:dyDescent="0.25">
      <c r="A504" s="14">
        <v>16</v>
      </c>
      <c r="B504" s="54">
        <v>44719</v>
      </c>
      <c r="C504" s="14">
        <v>3</v>
      </c>
      <c r="D504" s="14">
        <v>10</v>
      </c>
      <c r="E504" s="14">
        <v>30</v>
      </c>
      <c r="F504" s="14">
        <v>0.33333333333333331</v>
      </c>
      <c r="G504" s="14">
        <v>5.48</v>
      </c>
      <c r="H504" s="14">
        <v>23</v>
      </c>
      <c r="I504" s="14"/>
      <c r="J504" s="14"/>
      <c r="K504" s="14"/>
      <c r="M504" s="14">
        <v>1</v>
      </c>
      <c r="N504" s="14" t="s">
        <v>199</v>
      </c>
      <c r="O504" s="14"/>
      <c r="P504" s="14"/>
      <c r="AC504" s="1" t="str" cm="1">
        <f t="array" ref="AC504">INDEX('[1]Field Info_2022'!$C:$C, MATCH(1, ($C504='[1]Field Info_2022'!$B:$B) * ($A504='[1]Field Info_2022'!$A:$A), 0))</f>
        <v>Corn</v>
      </c>
      <c r="AF504" s="1" t="s">
        <v>103</v>
      </c>
      <c r="AG504" s="1">
        <v>0</v>
      </c>
      <c r="AH504" s="1" t="s">
        <v>72</v>
      </c>
      <c r="AR504" s="18" t="s">
        <v>123</v>
      </c>
      <c r="AS504" s="1" t="str" cm="1">
        <f t="array" ref="AS504">INDEX('[1]Field Info_2022'!$O:$O, MATCH(1, ($C504='[1]Field Info_2022'!$B:$B) * ($A504='[1]Field Info_2022'!$A:$A), 0))</f>
        <v>Minimal Turbo Till</v>
      </c>
      <c r="AT504" s="18" t="s">
        <v>125</v>
      </c>
      <c r="AU504" s="1" t="s">
        <v>75</v>
      </c>
      <c r="AV504" t="s">
        <v>76</v>
      </c>
      <c r="AX504" s="2">
        <v>2022</v>
      </c>
      <c r="AY504">
        <f t="shared" si="6"/>
        <v>6</v>
      </c>
    </row>
    <row r="505" spans="1:51" ht="15.75" x14ac:dyDescent="0.25">
      <c r="A505" s="14">
        <v>16</v>
      </c>
      <c r="B505" s="54">
        <v>44769</v>
      </c>
      <c r="C505" s="14">
        <v>3</v>
      </c>
      <c r="D505" s="14">
        <v>0.17799999999999999</v>
      </c>
      <c r="E505" s="14">
        <v>5</v>
      </c>
      <c r="F505" s="14">
        <v>3.56E-2</v>
      </c>
      <c r="G505" s="14">
        <v>2.38</v>
      </c>
      <c r="H505" s="14">
        <v>23</v>
      </c>
      <c r="I505" s="14"/>
      <c r="J505" s="14"/>
      <c r="K505" s="14"/>
      <c r="M505" s="14">
        <v>2</v>
      </c>
      <c r="N505" s="14" t="s">
        <v>200</v>
      </c>
      <c r="O505" s="14"/>
      <c r="P505" s="14"/>
      <c r="AC505" s="1" t="str" cm="1">
        <f t="array" ref="AC505">INDEX('[1]Field Info_2022'!$C:$C, MATCH(1, ($C505='[1]Field Info_2022'!$B:$B) * ($A505='[1]Field Info_2022'!$A:$A), 0))</f>
        <v>Corn</v>
      </c>
      <c r="AF505" s="1" t="s">
        <v>103</v>
      </c>
      <c r="AG505" s="1">
        <v>0</v>
      </c>
      <c r="AH505" s="1" t="s">
        <v>72</v>
      </c>
      <c r="AR505" s="18" t="s">
        <v>123</v>
      </c>
      <c r="AS505" s="1" t="str" cm="1">
        <f t="array" ref="AS505">INDEX('[1]Field Info_2022'!$O:$O, MATCH(1, ($C505='[1]Field Info_2022'!$B:$B) * ($A505='[1]Field Info_2022'!$A:$A), 0))</f>
        <v>Minimal Turbo Till</v>
      </c>
      <c r="AT505" s="18" t="s">
        <v>125</v>
      </c>
      <c r="AU505" s="1" t="s">
        <v>75</v>
      </c>
      <c r="AV505" t="s">
        <v>76</v>
      </c>
      <c r="AX505" s="2">
        <v>2022</v>
      </c>
      <c r="AY505">
        <f t="shared" si="6"/>
        <v>7</v>
      </c>
    </row>
    <row r="506" spans="1:51" ht="15.75" x14ac:dyDescent="0.25">
      <c r="A506" s="14">
        <v>17</v>
      </c>
      <c r="B506" s="54">
        <v>44676</v>
      </c>
      <c r="C506" s="14" t="s">
        <v>146</v>
      </c>
      <c r="D506" s="14">
        <v>0.33</v>
      </c>
      <c r="E506" s="14">
        <v>30</v>
      </c>
      <c r="F506" s="14">
        <v>1.1000000000000001E-2</v>
      </c>
      <c r="G506" s="18">
        <v>6.16</v>
      </c>
      <c r="H506" s="14">
        <v>12</v>
      </c>
      <c r="I506" s="14"/>
      <c r="J506" s="14"/>
      <c r="K506" s="15">
        <v>1.0755745251239E-3</v>
      </c>
      <c r="L506" s="15">
        <v>1.2906894301486801E-2</v>
      </c>
      <c r="N506" s="53"/>
      <c r="P506" s="53"/>
      <c r="AC506" s="1"/>
      <c r="AF506" s="1">
        <v>0</v>
      </c>
      <c r="AG506" s="1">
        <v>0</v>
      </c>
      <c r="AH506" s="18" t="s">
        <v>61</v>
      </c>
      <c r="AS506" t="s">
        <v>69</v>
      </c>
      <c r="AT506" t="s">
        <v>69</v>
      </c>
      <c r="AU506" s="1" t="str" cm="1">
        <f t="array" ref="AU506">INDEX('[1]Field Info_2021'!$AE:$AE, MATCH(1, ($C506='[1]Field Info_2021'!$B:$B) * ($A506='[1]Field Info_2021'!$A:$A), 0))</f>
        <v>Clay</v>
      </c>
      <c r="AV506" t="s">
        <v>69</v>
      </c>
      <c r="AX506" s="2">
        <v>2022</v>
      </c>
      <c r="AY506">
        <f t="shared" si="6"/>
        <v>4</v>
      </c>
    </row>
    <row r="507" spans="1:51" ht="15.75" x14ac:dyDescent="0.25">
      <c r="A507" s="14">
        <v>17</v>
      </c>
      <c r="B507" s="54">
        <v>44690</v>
      </c>
      <c r="C507" s="14" t="s">
        <v>146</v>
      </c>
      <c r="D507" s="14">
        <v>0.5</v>
      </c>
      <c r="E507" s="14">
        <v>30</v>
      </c>
      <c r="F507" s="14">
        <v>1.6666666666666666E-2</v>
      </c>
      <c r="G507" s="18">
        <v>5.48</v>
      </c>
      <c r="H507" s="14">
        <v>12</v>
      </c>
      <c r="I507" s="14"/>
      <c r="J507" s="14"/>
      <c r="K507" s="15">
        <v>1.4497610187128519E-3</v>
      </c>
      <c r="L507" s="15">
        <v>1.7397132224554225E-2</v>
      </c>
      <c r="N507" s="53"/>
      <c r="P507" s="53"/>
      <c r="AC507" s="1"/>
      <c r="AF507" s="1">
        <v>0</v>
      </c>
      <c r="AG507" s="1">
        <v>0</v>
      </c>
      <c r="AH507" s="18" t="s">
        <v>61</v>
      </c>
      <c r="AS507" t="s">
        <v>69</v>
      </c>
      <c r="AT507" t="s">
        <v>69</v>
      </c>
      <c r="AU507" s="1" t="str" cm="1">
        <f t="array" ref="AU507">INDEX('[1]Field Info_2021'!$AE:$AE, MATCH(1, ($C507='[1]Field Info_2021'!$B:$B) * ($A507='[1]Field Info_2021'!$A:$A), 0))</f>
        <v>Clay</v>
      </c>
      <c r="AV507" t="s">
        <v>69</v>
      </c>
      <c r="AX507" s="2">
        <v>2022</v>
      </c>
      <c r="AY507">
        <f t="shared" si="6"/>
        <v>5</v>
      </c>
    </row>
    <row r="508" spans="1:51" ht="15.75" x14ac:dyDescent="0.25">
      <c r="A508" s="14">
        <v>17</v>
      </c>
      <c r="B508" s="54">
        <v>44727</v>
      </c>
      <c r="C508" s="14" t="s">
        <v>146</v>
      </c>
      <c r="D508" s="14">
        <v>1</v>
      </c>
      <c r="E508" s="14">
        <v>30</v>
      </c>
      <c r="F508" s="14">
        <v>3.3333333333333333E-2</v>
      </c>
      <c r="G508" s="14">
        <v>6.99</v>
      </c>
      <c r="H508" s="14">
        <v>23</v>
      </c>
      <c r="I508" s="14"/>
      <c r="J508" s="14"/>
      <c r="K508" s="14"/>
      <c r="M508" s="12" t="s">
        <v>103</v>
      </c>
      <c r="N508" s="14"/>
      <c r="O508" s="12"/>
      <c r="P508" s="14"/>
      <c r="AC508" s="1"/>
      <c r="AF508" s="1">
        <v>0</v>
      </c>
      <c r="AG508" s="1">
        <v>0</v>
      </c>
      <c r="AH508" s="18" t="s">
        <v>61</v>
      </c>
      <c r="AS508" t="s">
        <v>69</v>
      </c>
      <c r="AT508" t="s">
        <v>69</v>
      </c>
      <c r="AU508" s="1" t="str" cm="1">
        <f t="array" ref="AU508">INDEX('[1]Field Info_2021'!$AE:$AE, MATCH(1, ($C508='[1]Field Info_2021'!$B:$B) * ($A508='[1]Field Info_2021'!$A:$A), 0))</f>
        <v>Clay</v>
      </c>
      <c r="AV508" t="s">
        <v>69</v>
      </c>
      <c r="AX508" s="2">
        <v>2022</v>
      </c>
      <c r="AY508">
        <f t="shared" si="6"/>
        <v>6</v>
      </c>
    </row>
    <row r="509" spans="1:51" ht="15.75" x14ac:dyDescent="0.25">
      <c r="A509" s="14">
        <v>17</v>
      </c>
      <c r="B509" s="54">
        <v>44676</v>
      </c>
      <c r="C509" s="14" t="s">
        <v>147</v>
      </c>
      <c r="D509" s="14">
        <v>6.8000000000000005E-2</v>
      </c>
      <c r="E509" s="14">
        <v>30</v>
      </c>
      <c r="F509" s="14">
        <v>2.2666666666666668E-3</v>
      </c>
      <c r="G509" s="18">
        <v>5.93</v>
      </c>
      <c r="H509" s="14">
        <v>9</v>
      </c>
      <c r="I509" s="14"/>
      <c r="J509" s="14"/>
      <c r="K509" s="15">
        <v>2.8447768038237001E-4</v>
      </c>
      <c r="L509" s="15">
        <v>2.5602991234413303E-3</v>
      </c>
      <c r="N509" s="53"/>
      <c r="P509" s="53"/>
      <c r="AC509" s="1"/>
      <c r="AF509" s="1">
        <v>0</v>
      </c>
      <c r="AG509" s="1">
        <v>0</v>
      </c>
      <c r="AH509" s="18" t="s">
        <v>61</v>
      </c>
      <c r="AS509" t="s">
        <v>69</v>
      </c>
      <c r="AT509" t="s">
        <v>69</v>
      </c>
      <c r="AU509" s="1" t="str" cm="1">
        <f t="array" ref="AU509">INDEX('[1]Field Info_2021'!$AE:$AE, MATCH(1, ($C509='[1]Field Info_2021'!$B:$B) * ($A509='[1]Field Info_2021'!$A:$A), 0))</f>
        <v>Clay</v>
      </c>
      <c r="AV509" t="s">
        <v>69</v>
      </c>
      <c r="AX509" s="2">
        <v>2022</v>
      </c>
      <c r="AY509">
        <f t="shared" si="6"/>
        <v>4</v>
      </c>
    </row>
    <row r="510" spans="1:51" ht="15.75" x14ac:dyDescent="0.25">
      <c r="A510" s="14">
        <v>17</v>
      </c>
      <c r="B510" s="54">
        <v>44690</v>
      </c>
      <c r="C510" s="14" t="s">
        <v>147</v>
      </c>
      <c r="D510" s="14">
        <v>1.25</v>
      </c>
      <c r="E510" s="14">
        <v>30</v>
      </c>
      <c r="F510" s="14">
        <v>4.1666666666666664E-2</v>
      </c>
      <c r="G510" s="18">
        <v>6.01</v>
      </c>
      <c r="H510" s="14">
        <v>9</v>
      </c>
      <c r="I510" s="14"/>
      <c r="J510" s="14"/>
      <c r="K510" s="15">
        <v>5.2999171061218001E-3</v>
      </c>
      <c r="L510" s="15">
        <v>4.7699253955096201E-2</v>
      </c>
      <c r="N510" s="53"/>
      <c r="P510" s="53"/>
      <c r="AC510" s="1"/>
      <c r="AF510" s="1">
        <v>0</v>
      </c>
      <c r="AG510" s="1">
        <v>0</v>
      </c>
      <c r="AH510" s="18" t="s">
        <v>61</v>
      </c>
      <c r="AS510" t="s">
        <v>69</v>
      </c>
      <c r="AT510" t="s">
        <v>69</v>
      </c>
      <c r="AU510" s="1" t="str" cm="1">
        <f t="array" ref="AU510">INDEX('[1]Field Info_2021'!$AE:$AE, MATCH(1, ($C510='[1]Field Info_2021'!$B:$B) * ($A510='[1]Field Info_2021'!$A:$A), 0))</f>
        <v>Clay</v>
      </c>
      <c r="AV510" t="s">
        <v>69</v>
      </c>
      <c r="AX510" s="2">
        <v>2022</v>
      </c>
      <c r="AY510">
        <f t="shared" si="6"/>
        <v>5</v>
      </c>
    </row>
    <row r="511" spans="1:51" ht="15.75" x14ac:dyDescent="0.25">
      <c r="A511" s="14">
        <v>17</v>
      </c>
      <c r="B511" s="54">
        <v>44727</v>
      </c>
      <c r="C511" s="14" t="s">
        <v>147</v>
      </c>
      <c r="D511" s="14">
        <v>3</v>
      </c>
      <c r="E511" s="14">
        <v>30</v>
      </c>
      <c r="F511" s="14">
        <v>0.1</v>
      </c>
      <c r="G511" s="14">
        <v>9.15</v>
      </c>
      <c r="H511" s="14">
        <v>23</v>
      </c>
      <c r="I511" s="14"/>
      <c r="J511" s="14"/>
      <c r="K511" s="14"/>
      <c r="M511" s="12" t="s">
        <v>103</v>
      </c>
      <c r="N511" s="14" t="s">
        <v>200</v>
      </c>
      <c r="O511" s="12"/>
      <c r="P511" s="14"/>
      <c r="AC511" s="1"/>
      <c r="AF511" s="1">
        <v>0</v>
      </c>
      <c r="AG511" s="1">
        <v>0</v>
      </c>
      <c r="AH511" s="18" t="s">
        <v>61</v>
      </c>
      <c r="AS511" t="s">
        <v>69</v>
      </c>
      <c r="AT511" t="s">
        <v>69</v>
      </c>
      <c r="AU511" s="1" t="str" cm="1">
        <f t="array" ref="AU511">INDEX('[1]Field Info_2021'!$AE:$AE, MATCH(1, ($C511='[1]Field Info_2021'!$B:$B) * ($A511='[1]Field Info_2021'!$A:$A), 0))</f>
        <v>Clay</v>
      </c>
      <c r="AV511" t="s">
        <v>69</v>
      </c>
      <c r="AX511" s="2">
        <v>2022</v>
      </c>
      <c r="AY511">
        <f t="shared" si="6"/>
        <v>6</v>
      </c>
    </row>
    <row r="512" spans="1:51" ht="15.75" x14ac:dyDescent="0.25">
      <c r="A512" s="14">
        <v>17</v>
      </c>
      <c r="B512" s="54">
        <v>44676</v>
      </c>
      <c r="C512" s="14" t="s">
        <v>149</v>
      </c>
      <c r="D512" s="14">
        <v>0.4</v>
      </c>
      <c r="E512" s="14">
        <v>26</v>
      </c>
      <c r="F512" s="14">
        <v>1.5384615384615385E-2</v>
      </c>
      <c r="G512" s="18">
        <v>6.18</v>
      </c>
      <c r="H512" s="14">
        <v>4</v>
      </c>
      <c r="I512" s="14"/>
      <c r="J512" s="14"/>
      <c r="K512" s="15">
        <v>4.5275523784844935E-3</v>
      </c>
      <c r="L512" s="15">
        <v>1.8110209513937974E-2</v>
      </c>
      <c r="N512" s="53"/>
      <c r="P512" s="53"/>
      <c r="AC512" s="1"/>
      <c r="AF512" s="1">
        <v>0</v>
      </c>
      <c r="AG512" s="1">
        <v>0</v>
      </c>
      <c r="AH512" s="18" t="s">
        <v>61</v>
      </c>
      <c r="AS512" t="s">
        <v>69</v>
      </c>
      <c r="AT512" t="s">
        <v>69</v>
      </c>
      <c r="AU512" s="1" t="str" cm="1">
        <f t="array" ref="AU512">INDEX('[1]Field Info_2021'!$AE:$AE, MATCH(1, ($C512='[1]Field Info_2021'!$B:$B) * ($A512='[1]Field Info_2021'!$A:$A), 0))</f>
        <v>Clay</v>
      </c>
      <c r="AV512" t="s">
        <v>69</v>
      </c>
      <c r="AX512" s="2">
        <v>2022</v>
      </c>
      <c r="AY512">
        <f t="shared" si="6"/>
        <v>4</v>
      </c>
    </row>
    <row r="513" spans="1:51" ht="15.75" x14ac:dyDescent="0.25">
      <c r="A513" s="14">
        <v>17</v>
      </c>
      <c r="B513" s="54">
        <v>44690</v>
      </c>
      <c r="C513" s="14" t="s">
        <v>149</v>
      </c>
      <c r="D513" s="14">
        <v>3</v>
      </c>
      <c r="E513" s="14">
        <v>23</v>
      </c>
      <c r="F513" s="14">
        <v>0.13043478260869565</v>
      </c>
      <c r="G513" s="18">
        <v>6.37</v>
      </c>
      <c r="H513" s="14">
        <v>4</v>
      </c>
      <c r="I513" s="14"/>
      <c r="J513" s="14"/>
      <c r="K513" s="15">
        <v>3.9565915202859951E-2</v>
      </c>
      <c r="L513" s="15">
        <v>0.1582636608114398</v>
      </c>
      <c r="N513" s="53"/>
      <c r="P513" s="53"/>
      <c r="AC513" s="1"/>
      <c r="AF513" s="1">
        <v>0</v>
      </c>
      <c r="AG513" s="1">
        <v>0</v>
      </c>
      <c r="AH513" s="18" t="s">
        <v>61</v>
      </c>
      <c r="AS513" t="s">
        <v>69</v>
      </c>
      <c r="AT513" t="s">
        <v>69</v>
      </c>
      <c r="AU513" s="1" t="str" cm="1">
        <f t="array" ref="AU513">INDEX('[1]Field Info_2021'!$AE:$AE, MATCH(1, ($C513='[1]Field Info_2021'!$B:$B) * ($A513='[1]Field Info_2021'!$A:$A), 0))</f>
        <v>Clay</v>
      </c>
      <c r="AV513" t="s">
        <v>69</v>
      </c>
      <c r="AX513" s="2">
        <v>2022</v>
      </c>
      <c r="AY513">
        <f t="shared" si="6"/>
        <v>5</v>
      </c>
    </row>
    <row r="514" spans="1:51" ht="15.75" x14ac:dyDescent="0.25">
      <c r="A514" s="14">
        <v>17</v>
      </c>
      <c r="B514" s="54">
        <v>44727</v>
      </c>
      <c r="C514" s="14" t="s">
        <v>149</v>
      </c>
      <c r="D514" s="14">
        <v>4</v>
      </c>
      <c r="E514" s="14">
        <v>15</v>
      </c>
      <c r="F514" s="14">
        <v>0.26666666666666666</v>
      </c>
      <c r="G514" s="14">
        <v>6.12</v>
      </c>
      <c r="H514" s="14">
        <v>23</v>
      </c>
      <c r="I514" s="14"/>
      <c r="J514" s="14"/>
      <c r="K514" s="14"/>
      <c r="M514" s="12" t="s">
        <v>103</v>
      </c>
      <c r="N514" s="14"/>
      <c r="O514" s="12"/>
      <c r="P514" s="14"/>
      <c r="AC514" s="1"/>
      <c r="AF514" s="1">
        <v>0</v>
      </c>
      <c r="AG514" s="1">
        <v>0</v>
      </c>
      <c r="AH514" s="18" t="s">
        <v>61</v>
      </c>
      <c r="AS514" t="s">
        <v>69</v>
      </c>
      <c r="AT514" t="s">
        <v>69</v>
      </c>
      <c r="AU514" s="1" t="str" cm="1">
        <f t="array" ref="AU514">INDEX('[1]Field Info_2021'!$AE:$AE, MATCH(1, ($C514='[1]Field Info_2021'!$B:$B) * ($A514='[1]Field Info_2021'!$A:$A), 0))</f>
        <v>Clay</v>
      </c>
      <c r="AV514" t="s">
        <v>69</v>
      </c>
      <c r="AX514" s="2">
        <v>2022</v>
      </c>
      <c r="AY514">
        <f t="shared" si="6"/>
        <v>6</v>
      </c>
    </row>
    <row r="515" spans="1:51" ht="15.75" x14ac:dyDescent="0.25">
      <c r="A515" s="14">
        <v>18</v>
      </c>
      <c r="B515" s="54">
        <v>44692</v>
      </c>
      <c r="C515" s="14" t="s">
        <v>151</v>
      </c>
      <c r="D515" s="14">
        <v>11</v>
      </c>
      <c r="E515" s="14">
        <v>30</v>
      </c>
      <c r="F515" s="14">
        <v>0.36666666666666664</v>
      </c>
      <c r="G515" s="18">
        <v>1.22</v>
      </c>
      <c r="H515" s="14">
        <v>40</v>
      </c>
      <c r="I515" s="14"/>
      <c r="J515" s="14"/>
      <c r="K515" s="15">
        <v>2.1301962997583731E-3</v>
      </c>
      <c r="L515" s="15">
        <v>8.5207851990334926E-2</v>
      </c>
      <c r="N515" s="53"/>
      <c r="P515" s="53"/>
      <c r="AC515" t="s">
        <v>68</v>
      </c>
      <c r="AF515" s="1" t="s">
        <v>55</v>
      </c>
      <c r="AG515" s="1" t="s">
        <v>103</v>
      </c>
      <c r="AH515" s="1" t="s">
        <v>72</v>
      </c>
      <c r="AS515" t="s">
        <v>69</v>
      </c>
      <c r="AT515" t="s">
        <v>69</v>
      </c>
      <c r="AU515" s="1" t="str" cm="1">
        <f t="array" ref="AU515">INDEX('[1]Field Info_2021'!$AE:$AE, MATCH(1, ($C515='[1]Field Info_2021'!$B:$B) * ($A515='[1]Field Info_2021'!$A:$A), 0))</f>
        <v>Clay</v>
      </c>
      <c r="AV515" t="s">
        <v>69</v>
      </c>
      <c r="AX515" s="2">
        <v>2022</v>
      </c>
      <c r="AY515">
        <f t="shared" si="6"/>
        <v>5</v>
      </c>
    </row>
    <row r="516" spans="1:51" ht="15.75" x14ac:dyDescent="0.25">
      <c r="A516" s="14">
        <v>18</v>
      </c>
      <c r="B516" s="54">
        <v>44692</v>
      </c>
      <c r="C516" s="14" t="s">
        <v>150</v>
      </c>
      <c r="D516" s="14">
        <v>3</v>
      </c>
      <c r="E516" s="14">
        <v>30</v>
      </c>
      <c r="F516" s="14">
        <v>0.1</v>
      </c>
      <c r="G516" s="18">
        <v>6.86</v>
      </c>
      <c r="H516" s="14">
        <v>12</v>
      </c>
      <c r="I516" s="14"/>
      <c r="J516" s="14"/>
      <c r="K516" s="15">
        <v>1.0889080936171714E-2</v>
      </c>
      <c r="L516" s="15">
        <v>0.13066897123406057</v>
      </c>
      <c r="N516" s="53"/>
      <c r="P516" s="53"/>
      <c r="AC516" s="1" t="str" cm="1">
        <f t="array" ref="AC516">INDEX('[1]Field Info_2022'!$C:$C, MATCH(1, ($C516='[1]Field Info_2022'!$B:$B) * ($A516='[1]Field Info_2022'!$A:$A), 0))</f>
        <v>Corn</v>
      </c>
      <c r="AF516" s="1" t="s">
        <v>55</v>
      </c>
      <c r="AG516" s="1" t="s">
        <v>103</v>
      </c>
      <c r="AH516" s="1" t="s">
        <v>72</v>
      </c>
      <c r="AR516" s="18" t="s">
        <v>123</v>
      </c>
      <c r="AS516" s="1" t="s">
        <v>152</v>
      </c>
      <c r="AT516" s="18" t="s">
        <v>125</v>
      </c>
      <c r="AU516" s="1" t="str" cm="1">
        <f t="array" ref="AU516">INDEX('[1]Field Info_2021'!$AE:$AE, MATCH(1, ($C516='[1]Field Info_2021'!$B:$B) * ($A516='[1]Field Info_2021'!$A:$A), 0))</f>
        <v>Clay</v>
      </c>
      <c r="AV516" t="s">
        <v>69</v>
      </c>
      <c r="AX516" s="2">
        <v>2022</v>
      </c>
      <c r="AY516">
        <f t="shared" si="6"/>
        <v>5</v>
      </c>
    </row>
    <row r="517" spans="1:51" ht="15.75" x14ac:dyDescent="0.25">
      <c r="A517" s="14">
        <v>19</v>
      </c>
      <c r="B517" s="54">
        <v>44691</v>
      </c>
      <c r="C517" s="14" t="s">
        <v>156</v>
      </c>
      <c r="D517" s="14">
        <v>84</v>
      </c>
      <c r="E517" s="14">
        <v>30</v>
      </c>
      <c r="F517" s="14">
        <v>2.8</v>
      </c>
      <c r="G517" s="18">
        <v>1.78</v>
      </c>
      <c r="H517" s="14">
        <v>80</v>
      </c>
      <c r="I517" s="14"/>
      <c r="J517" s="14"/>
      <c r="K517" s="15">
        <v>1.1866875959011623E-2</v>
      </c>
      <c r="L517" s="15">
        <v>0.94935007672092986</v>
      </c>
      <c r="N517" s="53"/>
      <c r="P517" s="53"/>
      <c r="AC517" s="1" t="str" cm="1">
        <f t="array" ref="AC517">INDEX('[1]Field Info_2022'!$C:$C, MATCH(1, ($C517='[1]Field Info_2022'!$B:$B) * ($A517='[1]Field Info_2022'!$A:$A), 0))</f>
        <v>Corn</v>
      </c>
      <c r="AF517" s="1" t="s">
        <v>55</v>
      </c>
      <c r="AG517" s="1" t="s">
        <v>103</v>
      </c>
      <c r="AH517" s="1" t="s">
        <v>72</v>
      </c>
      <c r="AR517" s="18" t="s">
        <v>123</v>
      </c>
      <c r="AS517" s="1" t="s">
        <v>152</v>
      </c>
      <c r="AT517" s="18" t="s">
        <v>125</v>
      </c>
      <c r="AU517" s="1" t="s">
        <v>75</v>
      </c>
      <c r="AV517" t="s">
        <v>76</v>
      </c>
      <c r="AX517" s="2">
        <v>2022</v>
      </c>
      <c r="AY517">
        <f t="shared" si="6"/>
        <v>5</v>
      </c>
    </row>
    <row r="518" spans="1:51" ht="15.75" x14ac:dyDescent="0.25">
      <c r="A518" s="14">
        <v>19</v>
      </c>
      <c r="B518" s="54">
        <v>44705</v>
      </c>
      <c r="C518" s="14" t="s">
        <v>156</v>
      </c>
      <c r="D518" s="14">
        <v>0.17</v>
      </c>
      <c r="E518" s="14">
        <v>30</v>
      </c>
      <c r="F518" s="14">
        <v>5.6666666666666671E-3</v>
      </c>
      <c r="G518" s="14">
        <v>2.68</v>
      </c>
      <c r="H518" s="14">
        <v>23</v>
      </c>
      <c r="I518" s="14"/>
      <c r="J518" s="14"/>
      <c r="K518" s="14"/>
      <c r="M518" s="14">
        <v>2.5</v>
      </c>
      <c r="N518" s="14"/>
      <c r="O518" s="14"/>
      <c r="P518" s="14"/>
      <c r="AC518" s="1" t="str" cm="1">
        <f t="array" ref="AC518">INDEX('[1]Field Info_2022'!$C:$C, MATCH(1, ($C518='[1]Field Info_2022'!$B:$B) * ($A518='[1]Field Info_2022'!$A:$A), 0))</f>
        <v>Corn</v>
      </c>
      <c r="AF518" s="1" t="s">
        <v>55</v>
      </c>
      <c r="AG518" s="1" t="s">
        <v>103</v>
      </c>
      <c r="AH518" s="1" t="s">
        <v>72</v>
      </c>
      <c r="AR518" s="18" t="s">
        <v>123</v>
      </c>
      <c r="AS518" s="1" t="s">
        <v>152</v>
      </c>
      <c r="AT518" s="18" t="s">
        <v>125</v>
      </c>
      <c r="AU518" s="1" t="s">
        <v>75</v>
      </c>
      <c r="AV518" t="s">
        <v>76</v>
      </c>
      <c r="AX518" s="2">
        <v>2022</v>
      </c>
      <c r="AY518">
        <f t="shared" si="6"/>
        <v>5</v>
      </c>
    </row>
    <row r="519" spans="1:51" ht="15.75" x14ac:dyDescent="0.25">
      <c r="A519" s="14">
        <v>19</v>
      </c>
      <c r="B519" s="54">
        <v>44753</v>
      </c>
      <c r="C519" s="14" t="s">
        <v>156</v>
      </c>
      <c r="D519" s="14">
        <v>3.5</v>
      </c>
      <c r="E519" s="14">
        <v>30</v>
      </c>
      <c r="F519" s="14">
        <v>0.11666666666666667</v>
      </c>
      <c r="G519" s="14">
        <v>5.16</v>
      </c>
      <c r="H519" s="14">
        <v>23</v>
      </c>
      <c r="I519" s="14"/>
      <c r="J519" s="14"/>
      <c r="K519" s="14"/>
      <c r="M519" s="14">
        <v>1.5</v>
      </c>
      <c r="N519" s="14"/>
      <c r="O519" s="14"/>
      <c r="P519" s="14"/>
      <c r="AC519" s="1" t="str" cm="1">
        <f t="array" ref="AC519">INDEX('[1]Field Info_2022'!$C:$C, MATCH(1, ($C519='[1]Field Info_2022'!$B:$B) * ($A519='[1]Field Info_2022'!$A:$A), 0))</f>
        <v>Corn</v>
      </c>
      <c r="AF519" s="1" t="s">
        <v>55</v>
      </c>
      <c r="AG519" s="1" t="s">
        <v>103</v>
      </c>
      <c r="AH519" s="1" t="s">
        <v>72</v>
      </c>
      <c r="AR519" s="18" t="s">
        <v>123</v>
      </c>
      <c r="AS519" s="1" t="s">
        <v>152</v>
      </c>
      <c r="AT519" s="18" t="s">
        <v>125</v>
      </c>
      <c r="AU519" s="1" t="s">
        <v>75</v>
      </c>
      <c r="AV519" t="s">
        <v>76</v>
      </c>
      <c r="AX519" s="2">
        <v>2022</v>
      </c>
      <c r="AY519">
        <f t="shared" si="6"/>
        <v>7</v>
      </c>
    </row>
    <row r="520" spans="1:51" ht="15.75" x14ac:dyDescent="0.25">
      <c r="A520" s="14">
        <v>19</v>
      </c>
      <c r="B520" s="54">
        <v>44775</v>
      </c>
      <c r="C520" s="14" t="s">
        <v>156</v>
      </c>
      <c r="D520" s="14">
        <v>0.3</v>
      </c>
      <c r="E520" s="14">
        <v>30</v>
      </c>
      <c r="F520" s="14">
        <v>0.01</v>
      </c>
      <c r="G520" s="14">
        <v>5.0199999999999996</v>
      </c>
      <c r="H520" s="14">
        <v>23</v>
      </c>
      <c r="I520" s="14"/>
      <c r="J520" s="14"/>
      <c r="K520" s="14"/>
      <c r="M520" s="14">
        <v>2.1</v>
      </c>
      <c r="N520" s="14"/>
      <c r="O520" s="14"/>
      <c r="P520" s="14"/>
      <c r="AC520" s="1" t="str" cm="1">
        <f t="array" ref="AC520">INDEX('[1]Field Info_2022'!$C:$C, MATCH(1, ($C520='[1]Field Info_2022'!$B:$B) * ($A520='[1]Field Info_2022'!$A:$A), 0))</f>
        <v>Corn</v>
      </c>
      <c r="AF520" s="1" t="s">
        <v>55</v>
      </c>
      <c r="AG520" s="1" t="s">
        <v>103</v>
      </c>
      <c r="AH520" s="1" t="s">
        <v>72</v>
      </c>
      <c r="AR520" s="18" t="s">
        <v>123</v>
      </c>
      <c r="AS520" s="1" t="s">
        <v>152</v>
      </c>
      <c r="AT520" s="18" t="s">
        <v>125</v>
      </c>
      <c r="AU520" s="1" t="s">
        <v>75</v>
      </c>
      <c r="AV520" t="s">
        <v>76</v>
      </c>
      <c r="AX520" s="2">
        <v>2022</v>
      </c>
      <c r="AY520">
        <f t="shared" si="6"/>
        <v>8</v>
      </c>
    </row>
    <row r="521" spans="1:51" ht="15.75" x14ac:dyDescent="0.25">
      <c r="A521" s="14">
        <v>19</v>
      </c>
      <c r="B521" s="54">
        <v>44691</v>
      </c>
      <c r="C521" s="14" t="s">
        <v>157</v>
      </c>
      <c r="D521" s="14">
        <v>60</v>
      </c>
      <c r="E521" s="14">
        <v>30</v>
      </c>
      <c r="F521" s="14">
        <v>2</v>
      </c>
      <c r="G521" s="18">
        <v>3.64</v>
      </c>
      <c r="H521" s="14">
        <v>75</v>
      </c>
      <c r="I521" s="14"/>
      <c r="J521" s="14"/>
      <c r="K521" s="15">
        <v>1.8489214977336462E-2</v>
      </c>
      <c r="L521" s="15">
        <v>1.3866911233002346</v>
      </c>
      <c r="N521" s="53"/>
      <c r="P521" s="53"/>
      <c r="AC521" t="s">
        <v>68</v>
      </c>
      <c r="AF521" s="1" t="s">
        <v>55</v>
      </c>
      <c r="AG521" s="1" t="s">
        <v>103</v>
      </c>
      <c r="AH521" s="1" t="s">
        <v>72</v>
      </c>
      <c r="AR521" s="18" t="s">
        <v>123</v>
      </c>
      <c r="AS521" s="1" t="s">
        <v>152</v>
      </c>
      <c r="AT521" s="18" t="s">
        <v>125</v>
      </c>
      <c r="AU521" s="1" t="s">
        <v>75</v>
      </c>
      <c r="AV521" t="s">
        <v>76</v>
      </c>
      <c r="AX521" s="2">
        <v>2022</v>
      </c>
      <c r="AY521">
        <f t="shared" si="6"/>
        <v>5</v>
      </c>
    </row>
    <row r="522" spans="1:51" ht="15.75" x14ac:dyDescent="0.25">
      <c r="A522" s="14">
        <v>19</v>
      </c>
      <c r="B522" s="54">
        <v>44705</v>
      </c>
      <c r="C522" s="14" t="s">
        <v>157</v>
      </c>
      <c r="D522" s="14">
        <v>8.5</v>
      </c>
      <c r="E522" s="14">
        <v>30</v>
      </c>
      <c r="F522" s="14">
        <v>0.28333333333333333</v>
      </c>
      <c r="G522" s="14">
        <v>5.13</v>
      </c>
      <c r="H522" s="14">
        <v>23</v>
      </c>
      <c r="I522" s="14"/>
      <c r="J522" s="14"/>
      <c r="K522" s="14"/>
      <c r="M522" s="14">
        <v>2.5</v>
      </c>
      <c r="N522" s="14"/>
      <c r="O522" s="14"/>
      <c r="P522" s="14"/>
      <c r="AC522" t="s">
        <v>68</v>
      </c>
      <c r="AF522" s="1" t="s">
        <v>55</v>
      </c>
      <c r="AG522" s="1" t="s">
        <v>103</v>
      </c>
      <c r="AH522" s="1" t="s">
        <v>72</v>
      </c>
      <c r="AR522" s="18" t="s">
        <v>123</v>
      </c>
      <c r="AS522" s="1" t="s">
        <v>152</v>
      </c>
      <c r="AT522" s="18" t="s">
        <v>125</v>
      </c>
      <c r="AU522" s="1" t="s">
        <v>75</v>
      </c>
      <c r="AV522" t="s">
        <v>76</v>
      </c>
      <c r="AX522" s="2">
        <v>2022</v>
      </c>
      <c r="AY522">
        <f t="shared" si="6"/>
        <v>5</v>
      </c>
    </row>
    <row r="523" spans="1:51" ht="15.75" x14ac:dyDescent="0.25">
      <c r="A523" s="14">
        <v>19</v>
      </c>
      <c r="B523" s="54">
        <v>44753</v>
      </c>
      <c r="C523" s="14" t="s">
        <v>157</v>
      </c>
      <c r="D523" s="14">
        <v>1</v>
      </c>
      <c r="E523" s="14">
        <v>30</v>
      </c>
      <c r="F523" s="14">
        <v>3.3333333333333333E-2</v>
      </c>
      <c r="G523" s="14">
        <v>4.37</v>
      </c>
      <c r="H523" s="14">
        <v>23</v>
      </c>
      <c r="I523" s="14"/>
      <c r="J523" s="14"/>
      <c r="K523" s="14"/>
      <c r="M523" s="14">
        <v>1.5</v>
      </c>
      <c r="N523" s="14"/>
      <c r="O523" s="14"/>
      <c r="P523" s="14"/>
      <c r="AC523" t="s">
        <v>68</v>
      </c>
      <c r="AF523" s="1" t="s">
        <v>55</v>
      </c>
      <c r="AG523" s="1" t="s">
        <v>103</v>
      </c>
      <c r="AH523" s="1" t="s">
        <v>72</v>
      </c>
      <c r="AR523" s="18" t="s">
        <v>123</v>
      </c>
      <c r="AS523" s="1" t="s">
        <v>152</v>
      </c>
      <c r="AT523" s="18" t="s">
        <v>125</v>
      </c>
      <c r="AU523" s="1" t="s">
        <v>75</v>
      </c>
      <c r="AV523" t="s">
        <v>76</v>
      </c>
      <c r="AX523" s="2">
        <v>2022</v>
      </c>
      <c r="AY523">
        <f t="shared" si="6"/>
        <v>7</v>
      </c>
    </row>
    <row r="524" spans="1:51" ht="15.75" x14ac:dyDescent="0.25">
      <c r="A524" s="14">
        <v>19</v>
      </c>
      <c r="B524" s="54">
        <v>44775</v>
      </c>
      <c r="C524" s="14" t="s">
        <v>157</v>
      </c>
      <c r="D524" s="14">
        <v>0.69</v>
      </c>
      <c r="E524" s="14">
        <v>30</v>
      </c>
      <c r="F524" s="14">
        <v>2.3E-2</v>
      </c>
      <c r="G524" s="14">
        <v>3.93</v>
      </c>
      <c r="H524" s="14">
        <v>23</v>
      </c>
      <c r="I524" s="14"/>
      <c r="J524" s="14"/>
      <c r="K524" s="14"/>
      <c r="M524" s="14">
        <v>2.1</v>
      </c>
      <c r="N524" s="14"/>
      <c r="O524" s="14"/>
      <c r="P524" s="14"/>
      <c r="AC524" t="s">
        <v>68</v>
      </c>
      <c r="AF524" s="1" t="s">
        <v>55</v>
      </c>
      <c r="AG524" s="1" t="s">
        <v>103</v>
      </c>
      <c r="AH524" s="1" t="s">
        <v>72</v>
      </c>
      <c r="AR524" s="18" t="s">
        <v>123</v>
      </c>
      <c r="AS524" s="1" t="s">
        <v>152</v>
      </c>
      <c r="AT524" s="18" t="s">
        <v>125</v>
      </c>
      <c r="AU524" s="1" t="s">
        <v>75</v>
      </c>
      <c r="AV524" t="s">
        <v>76</v>
      </c>
      <c r="AX524" s="2">
        <v>2022</v>
      </c>
      <c r="AY524">
        <f t="shared" si="6"/>
        <v>8</v>
      </c>
    </row>
    <row r="525" spans="1:51" ht="15.75" x14ac:dyDescent="0.25">
      <c r="A525" s="14">
        <v>19</v>
      </c>
      <c r="B525" s="54">
        <v>44691</v>
      </c>
      <c r="C525" s="14" t="s">
        <v>154</v>
      </c>
      <c r="D525" s="14"/>
      <c r="E525" s="14"/>
      <c r="F525" s="14" t="e">
        <v>#DIV/0!</v>
      </c>
      <c r="G525" s="18">
        <v>0.64600000000000002</v>
      </c>
      <c r="H525" s="14">
        <v>23</v>
      </c>
      <c r="I525" s="14"/>
      <c r="J525" s="14"/>
      <c r="K525" s="15" t="e">
        <v>#DIV/0!</v>
      </c>
      <c r="L525" s="15" t="e">
        <v>#DIV/0!</v>
      </c>
      <c r="N525" s="53"/>
      <c r="P525" s="53"/>
      <c r="AC525" s="1"/>
      <c r="AF525" s="1" t="e">
        <v>#N/A</v>
      </c>
      <c r="AG525" s="1" t="e">
        <v>#N/A</v>
      </c>
      <c r="AH525" s="1" t="s">
        <v>72</v>
      </c>
      <c r="AS525" t="s">
        <v>69</v>
      </c>
      <c r="AT525" t="s">
        <v>69</v>
      </c>
      <c r="AU525" s="1" t="s">
        <v>69</v>
      </c>
      <c r="AV525" t="s">
        <v>69</v>
      </c>
      <c r="AX525" s="2">
        <v>2022</v>
      </c>
      <c r="AY525">
        <f t="shared" si="6"/>
        <v>5</v>
      </c>
    </row>
    <row r="526" spans="1:51" ht="15.75" x14ac:dyDescent="0.25">
      <c r="A526" s="14">
        <v>19</v>
      </c>
      <c r="B526" s="54">
        <v>44705</v>
      </c>
      <c r="C526" s="14" t="s">
        <v>201</v>
      </c>
      <c r="D526" s="12" t="s">
        <v>103</v>
      </c>
      <c r="E526" s="12" t="s">
        <v>103</v>
      </c>
      <c r="F526" s="12" t="s">
        <v>103</v>
      </c>
      <c r="G526" s="14">
        <v>0.628</v>
      </c>
      <c r="H526" s="14">
        <v>23</v>
      </c>
      <c r="I526" s="14"/>
      <c r="J526" s="14"/>
      <c r="K526" s="14"/>
      <c r="M526" s="14">
        <v>2.7</v>
      </c>
      <c r="N526" s="14"/>
      <c r="O526" s="14"/>
      <c r="P526" s="14"/>
      <c r="AC526" s="1"/>
      <c r="AF526" s="1" t="e">
        <v>#N/A</v>
      </c>
      <c r="AG526" s="1" t="e">
        <v>#N/A</v>
      </c>
      <c r="AH526" s="1" t="s">
        <v>72</v>
      </c>
      <c r="AS526" t="s">
        <v>69</v>
      </c>
      <c r="AT526" t="s">
        <v>69</v>
      </c>
      <c r="AU526" s="1" t="s">
        <v>69</v>
      </c>
      <c r="AV526" t="s">
        <v>69</v>
      </c>
      <c r="AX526" s="2">
        <v>2022</v>
      </c>
      <c r="AY526">
        <f t="shared" si="6"/>
        <v>5</v>
      </c>
    </row>
    <row r="527" spans="1:51" ht="15.75" x14ac:dyDescent="0.25">
      <c r="A527" s="14">
        <v>19</v>
      </c>
      <c r="B527" s="54">
        <v>44753</v>
      </c>
      <c r="C527" s="14" t="s">
        <v>201</v>
      </c>
      <c r="D527" s="12" t="s">
        <v>103</v>
      </c>
      <c r="E527" s="12" t="s">
        <v>103</v>
      </c>
      <c r="F527" s="12" t="s">
        <v>103</v>
      </c>
      <c r="G527" s="14">
        <v>0.56499999999999995</v>
      </c>
      <c r="H527" s="14">
        <v>23</v>
      </c>
      <c r="I527" s="14"/>
      <c r="J527" s="14"/>
      <c r="K527" s="14"/>
      <c r="M527" s="14">
        <v>1.5</v>
      </c>
      <c r="N527" s="14"/>
      <c r="O527" s="14"/>
      <c r="P527" s="14"/>
      <c r="AC527" s="1"/>
      <c r="AF527" s="1" t="e">
        <v>#N/A</v>
      </c>
      <c r="AG527" s="1" t="e">
        <v>#N/A</v>
      </c>
      <c r="AH527" s="1" t="s">
        <v>72</v>
      </c>
      <c r="AS527" t="s">
        <v>69</v>
      </c>
      <c r="AT527" t="s">
        <v>69</v>
      </c>
      <c r="AU527" s="1" t="s">
        <v>69</v>
      </c>
      <c r="AV527" t="s">
        <v>69</v>
      </c>
      <c r="AX527" s="2">
        <v>2022</v>
      </c>
      <c r="AY527">
        <f t="shared" si="6"/>
        <v>7</v>
      </c>
    </row>
    <row r="528" spans="1:51" ht="15.75" x14ac:dyDescent="0.25">
      <c r="A528" s="14">
        <v>19</v>
      </c>
      <c r="B528" s="54">
        <v>44775</v>
      </c>
      <c r="C528" s="14" t="s">
        <v>201</v>
      </c>
      <c r="D528" s="12" t="s">
        <v>103</v>
      </c>
      <c r="E528" s="12" t="s">
        <v>103</v>
      </c>
      <c r="F528" s="12" t="s">
        <v>103</v>
      </c>
      <c r="G528" s="14">
        <v>0.20300000000000001</v>
      </c>
      <c r="H528" s="14">
        <v>23</v>
      </c>
      <c r="I528" s="14"/>
      <c r="J528" s="14"/>
      <c r="K528" s="14"/>
      <c r="M528" s="14">
        <v>2.1</v>
      </c>
      <c r="N528" s="14"/>
      <c r="O528" s="14"/>
      <c r="P528" s="14"/>
      <c r="AC528" s="1"/>
      <c r="AF528" s="1" t="e">
        <v>#N/A</v>
      </c>
      <c r="AG528" s="1" t="e">
        <v>#N/A</v>
      </c>
      <c r="AH528" s="1" t="s">
        <v>72</v>
      </c>
      <c r="AS528" t="s">
        <v>69</v>
      </c>
      <c r="AT528" t="s">
        <v>69</v>
      </c>
      <c r="AU528" s="1" t="s">
        <v>69</v>
      </c>
      <c r="AV528" t="s">
        <v>69</v>
      </c>
      <c r="AX528" s="2">
        <v>2022</v>
      </c>
      <c r="AY528">
        <f t="shared" si="6"/>
        <v>8</v>
      </c>
    </row>
    <row r="529" spans="1:51" ht="15.75" x14ac:dyDescent="0.25">
      <c r="A529" s="14">
        <v>20</v>
      </c>
      <c r="B529" s="54">
        <v>44652</v>
      </c>
      <c r="C529" s="14" t="s">
        <v>98</v>
      </c>
      <c r="D529" s="14">
        <v>2</v>
      </c>
      <c r="E529" s="14">
        <v>20</v>
      </c>
      <c r="F529" s="14">
        <v>0.1</v>
      </c>
      <c r="G529" s="18">
        <v>8.3699999999999992</v>
      </c>
      <c r="H529" s="14">
        <v>9</v>
      </c>
      <c r="I529" s="14"/>
      <c r="J529" s="14"/>
      <c r="K529" s="15">
        <v>1.7714598141060689E-2</v>
      </c>
      <c r="L529" s="15">
        <v>0.1594313832695462</v>
      </c>
      <c r="N529" s="53"/>
      <c r="P529" s="53"/>
      <c r="AC529" s="1"/>
      <c r="AF529" s="1" t="e">
        <v>#N/A</v>
      </c>
      <c r="AG529" s="1" t="e">
        <v>#N/A</v>
      </c>
      <c r="AH529" s="1" t="s">
        <v>72</v>
      </c>
      <c r="AS529" t="s">
        <v>69</v>
      </c>
      <c r="AT529" t="s">
        <v>69</v>
      </c>
      <c r="AU529" s="1" t="s">
        <v>69</v>
      </c>
      <c r="AV529" t="s">
        <v>69</v>
      </c>
      <c r="AX529" s="2">
        <v>2022</v>
      </c>
      <c r="AY529">
        <f t="shared" si="6"/>
        <v>4</v>
      </c>
    </row>
    <row r="530" spans="1:51" ht="15.75" x14ac:dyDescent="0.25">
      <c r="A530" s="14">
        <v>20</v>
      </c>
      <c r="B530" s="54">
        <v>44666</v>
      </c>
      <c r="C530" s="14" t="s">
        <v>98</v>
      </c>
      <c r="D530" s="14">
        <v>2</v>
      </c>
      <c r="E530" s="14">
        <v>10</v>
      </c>
      <c r="F530" s="14">
        <v>0.2</v>
      </c>
      <c r="G530" s="18">
        <v>10.45</v>
      </c>
      <c r="H530" s="14">
        <v>9</v>
      </c>
      <c r="I530" s="14"/>
      <c r="J530" s="14"/>
      <c r="K530" s="15">
        <v>4.4233584366567311E-2</v>
      </c>
      <c r="L530" s="15">
        <v>0.39810225929910575</v>
      </c>
      <c r="N530" s="53"/>
      <c r="P530" s="53"/>
      <c r="AC530" s="1"/>
      <c r="AF530" s="1" t="e">
        <v>#N/A</v>
      </c>
      <c r="AG530" s="1" t="e">
        <v>#N/A</v>
      </c>
      <c r="AH530" s="1" t="s">
        <v>72</v>
      </c>
      <c r="AS530" t="s">
        <v>69</v>
      </c>
      <c r="AT530" t="s">
        <v>69</v>
      </c>
      <c r="AU530" s="1" t="s">
        <v>69</v>
      </c>
      <c r="AV530" t="s">
        <v>69</v>
      </c>
      <c r="AX530" s="2">
        <v>2022</v>
      </c>
      <c r="AY530">
        <f t="shared" si="6"/>
        <v>4</v>
      </c>
    </row>
    <row r="531" spans="1:51" ht="15.75" x14ac:dyDescent="0.25">
      <c r="A531" s="14">
        <v>20</v>
      </c>
      <c r="B531" s="54">
        <v>44607</v>
      </c>
      <c r="C531" s="14" t="s">
        <v>158</v>
      </c>
      <c r="D531" s="14">
        <v>20</v>
      </c>
      <c r="E531" s="14">
        <v>10</v>
      </c>
      <c r="F531" s="14">
        <v>2</v>
      </c>
      <c r="G531" s="18">
        <v>9.85</v>
      </c>
      <c r="H531" s="14">
        <v>9</v>
      </c>
      <c r="I531" s="14"/>
      <c r="J531" s="14"/>
      <c r="K531" s="15">
        <v>0.41693857034515597</v>
      </c>
      <c r="L531" s="15">
        <v>3.7524471331064038</v>
      </c>
      <c r="N531" s="53"/>
      <c r="P531" s="53"/>
      <c r="AC531" t="s">
        <v>68</v>
      </c>
      <c r="AF531" s="1" t="s">
        <v>202</v>
      </c>
      <c r="AG531" s="1" t="s">
        <v>203</v>
      </c>
      <c r="AH531" s="18" t="s">
        <v>61</v>
      </c>
      <c r="AR531" t="s">
        <v>65</v>
      </c>
      <c r="AS531" t="s">
        <v>65</v>
      </c>
      <c r="AT531" t="s">
        <v>65</v>
      </c>
      <c r="AU531" s="1" t="s">
        <v>69</v>
      </c>
      <c r="AV531" t="s">
        <v>69</v>
      </c>
      <c r="AX531" s="2">
        <v>2022</v>
      </c>
      <c r="AY531">
        <f t="shared" si="6"/>
        <v>2</v>
      </c>
    </row>
    <row r="532" spans="1:51" ht="15.75" x14ac:dyDescent="0.25">
      <c r="A532" s="14">
        <v>20</v>
      </c>
      <c r="B532" s="54">
        <v>44627</v>
      </c>
      <c r="C532" s="14" t="s">
        <v>158</v>
      </c>
      <c r="D532" s="14">
        <v>4</v>
      </c>
      <c r="E532" s="14">
        <v>20</v>
      </c>
      <c r="F532" s="14">
        <v>0.2</v>
      </c>
      <c r="G532" s="18">
        <v>9.4499999999999993</v>
      </c>
      <c r="H532" s="14">
        <v>9</v>
      </c>
      <c r="I532" s="14"/>
      <c r="J532" s="14"/>
      <c r="K532" s="15">
        <v>4.0000705479814457E-2</v>
      </c>
      <c r="L532" s="15">
        <v>0.36000634931833009</v>
      </c>
      <c r="N532" s="53"/>
      <c r="P532" s="53"/>
      <c r="AC532" t="s">
        <v>68</v>
      </c>
      <c r="AF532" s="1" t="s">
        <v>202</v>
      </c>
      <c r="AG532" s="1" t="s">
        <v>203</v>
      </c>
      <c r="AH532" s="18" t="s">
        <v>61</v>
      </c>
      <c r="AR532" t="s">
        <v>65</v>
      </c>
      <c r="AS532" t="s">
        <v>65</v>
      </c>
      <c r="AT532" t="s">
        <v>65</v>
      </c>
      <c r="AU532" s="1" t="s">
        <v>69</v>
      </c>
      <c r="AV532" t="s">
        <v>69</v>
      </c>
      <c r="AX532" s="2">
        <v>2022</v>
      </c>
      <c r="AY532">
        <f t="shared" si="6"/>
        <v>3</v>
      </c>
    </row>
    <row r="533" spans="1:51" ht="15.75" x14ac:dyDescent="0.25">
      <c r="A533" s="14">
        <v>20</v>
      </c>
      <c r="B533" s="54">
        <v>44652</v>
      </c>
      <c r="C533" s="14" t="s">
        <v>204</v>
      </c>
      <c r="D533" s="14">
        <v>2</v>
      </c>
      <c r="E533" s="14">
        <v>25</v>
      </c>
      <c r="F533" s="14">
        <v>0.08</v>
      </c>
      <c r="G533" s="18">
        <v>8.0500000000000007</v>
      </c>
      <c r="H533" s="14">
        <v>23</v>
      </c>
      <c r="I533" s="14"/>
      <c r="J533" s="14"/>
      <c r="K533" s="15" t="e">
        <v>#DIV/0!</v>
      </c>
      <c r="L533" s="15">
        <v>0.12266883013809768</v>
      </c>
      <c r="N533" s="53"/>
      <c r="P533" s="53"/>
      <c r="AC533" s="1"/>
      <c r="AF533" s="1" t="e">
        <v>#N/A</v>
      </c>
      <c r="AG533" s="1" t="e">
        <v>#N/A</v>
      </c>
      <c r="AH533" s="1" t="s">
        <v>72</v>
      </c>
      <c r="AS533" t="s">
        <v>69</v>
      </c>
      <c r="AT533" t="s">
        <v>69</v>
      </c>
      <c r="AU533" s="1" t="s">
        <v>69</v>
      </c>
      <c r="AV533" t="s">
        <v>69</v>
      </c>
      <c r="AX533" s="2">
        <v>2022</v>
      </c>
      <c r="AY533">
        <f t="shared" si="6"/>
        <v>4</v>
      </c>
    </row>
    <row r="534" spans="1:51" ht="15.75" x14ac:dyDescent="0.25">
      <c r="A534" s="14">
        <v>20</v>
      </c>
      <c r="B534" s="54">
        <v>44666</v>
      </c>
      <c r="C534" s="14" t="s">
        <v>204</v>
      </c>
      <c r="D534" s="14">
        <v>2</v>
      </c>
      <c r="E534" s="14">
        <v>30</v>
      </c>
      <c r="F534" s="14">
        <v>6.6666666666666666E-2</v>
      </c>
      <c r="G534" s="18">
        <v>8.2899999999999991</v>
      </c>
      <c r="H534" s="14">
        <v>23</v>
      </c>
      <c r="I534" s="14"/>
      <c r="J534" s="14"/>
      <c r="K534" s="15" t="e">
        <v>#DIV/0!</v>
      </c>
      <c r="L534" s="15">
        <v>0.10527169791354345</v>
      </c>
      <c r="N534" s="53"/>
      <c r="P534" s="53"/>
      <c r="AC534" s="1"/>
      <c r="AF534" s="1" t="e">
        <v>#N/A</v>
      </c>
      <c r="AG534" s="1" t="e">
        <v>#N/A</v>
      </c>
      <c r="AH534" s="1" t="s">
        <v>72</v>
      </c>
      <c r="AS534" t="s">
        <v>69</v>
      </c>
      <c r="AT534" t="s">
        <v>69</v>
      </c>
      <c r="AU534" s="1" t="s">
        <v>69</v>
      </c>
      <c r="AV534" t="s">
        <v>69</v>
      </c>
      <c r="AX534" s="2">
        <v>2022</v>
      </c>
      <c r="AY534">
        <f t="shared" si="6"/>
        <v>4</v>
      </c>
    </row>
    <row r="535" spans="1:51" ht="15.75" x14ac:dyDescent="0.25">
      <c r="A535" s="14">
        <v>21</v>
      </c>
      <c r="B535" s="54">
        <v>44696</v>
      </c>
      <c r="C535" s="14" t="s">
        <v>161</v>
      </c>
      <c r="D535" s="14">
        <v>6</v>
      </c>
      <c r="E535" s="14">
        <v>10</v>
      </c>
      <c r="F535" s="14">
        <v>0.6</v>
      </c>
      <c r="G535" s="18">
        <v>7.89</v>
      </c>
      <c r="H535" s="14">
        <v>50</v>
      </c>
      <c r="I535" s="14"/>
      <c r="J535" s="14"/>
      <c r="K535" s="15">
        <v>1.8034603784899204E-2</v>
      </c>
      <c r="L535" s="15">
        <v>0.90173018924496018</v>
      </c>
      <c r="N535" s="53"/>
      <c r="P535" s="53"/>
      <c r="AC535" s="1" t="str" cm="1">
        <f t="array" ref="AC535">INDEX('[1]Field Info_2022'!$C:$C, MATCH(1, ($C535='[1]Field Info_2022'!$B:$B) * ($A535='[1]Field Info_2022'!$A:$A), 0))</f>
        <v>Corn</v>
      </c>
      <c r="AF535" s="1" t="s">
        <v>58</v>
      </c>
      <c r="AG535" s="1" t="s">
        <v>205</v>
      </c>
      <c r="AH535" s="18" t="s">
        <v>61</v>
      </c>
      <c r="AR535" s="18" t="s">
        <v>123</v>
      </c>
      <c r="AS535" s="1" t="s">
        <v>198</v>
      </c>
      <c r="AT535" s="18" t="s">
        <v>125</v>
      </c>
      <c r="AU535" s="1" t="s">
        <v>162</v>
      </c>
      <c r="AV535" s="1" t="s">
        <v>163</v>
      </c>
      <c r="AX535" s="2">
        <v>2022</v>
      </c>
      <c r="AY535">
        <f t="shared" si="6"/>
        <v>5</v>
      </c>
    </row>
    <row r="536" spans="1:51" ht="15.75" x14ac:dyDescent="0.25">
      <c r="A536" s="14">
        <v>21</v>
      </c>
      <c r="B536" s="54">
        <v>44705</v>
      </c>
      <c r="C536" s="14" t="s">
        <v>161</v>
      </c>
      <c r="D536" s="14">
        <v>10</v>
      </c>
      <c r="E536" s="14">
        <v>10</v>
      </c>
      <c r="F536" s="14">
        <v>1</v>
      </c>
      <c r="G536" s="14">
        <v>9.56</v>
      </c>
      <c r="H536" s="14">
        <v>23</v>
      </c>
      <c r="I536" s="14"/>
      <c r="J536" s="14"/>
      <c r="K536" s="14"/>
      <c r="M536" s="14">
        <v>3.5</v>
      </c>
      <c r="N536" s="14"/>
      <c r="O536" s="14"/>
      <c r="P536" s="14"/>
      <c r="AC536" s="1" t="str" cm="1">
        <f t="array" ref="AC536">INDEX('[1]Field Info_2022'!$C:$C, MATCH(1, ($C536='[1]Field Info_2022'!$B:$B) * ($A536='[1]Field Info_2022'!$A:$A), 0))</f>
        <v>Corn</v>
      </c>
      <c r="AF536" s="1" t="s">
        <v>58</v>
      </c>
      <c r="AG536" s="1" t="s">
        <v>205</v>
      </c>
      <c r="AH536" s="18" t="s">
        <v>61</v>
      </c>
      <c r="AR536" s="18" t="s">
        <v>123</v>
      </c>
      <c r="AS536" s="1" t="s">
        <v>198</v>
      </c>
      <c r="AT536" s="18" t="s">
        <v>125</v>
      </c>
      <c r="AU536" s="1" t="s">
        <v>162</v>
      </c>
      <c r="AV536" s="1" t="s">
        <v>163</v>
      </c>
      <c r="AX536" s="2">
        <v>2022</v>
      </c>
      <c r="AY536">
        <f t="shared" si="6"/>
        <v>5</v>
      </c>
    </row>
    <row r="537" spans="1:51" ht="15.75" x14ac:dyDescent="0.25">
      <c r="A537" s="14">
        <v>21</v>
      </c>
      <c r="B537" s="54">
        <v>44711</v>
      </c>
      <c r="C537" s="14" t="s">
        <v>161</v>
      </c>
      <c r="D537" s="14">
        <v>10</v>
      </c>
      <c r="E537" s="14">
        <v>10</v>
      </c>
      <c r="F537" s="14">
        <v>1</v>
      </c>
      <c r="G537" s="14">
        <v>9.61</v>
      </c>
      <c r="H537" s="14">
        <v>23</v>
      </c>
      <c r="I537" s="14"/>
      <c r="J537" s="14"/>
      <c r="K537" s="14"/>
      <c r="M537" s="14">
        <v>1.75</v>
      </c>
      <c r="N537" s="14"/>
      <c r="O537" s="14"/>
      <c r="P537" s="14"/>
      <c r="AC537" s="1" t="str" cm="1">
        <f t="array" ref="AC537">INDEX('[1]Field Info_2022'!$C:$C, MATCH(1, ($C537='[1]Field Info_2022'!$B:$B) * ($A537='[1]Field Info_2022'!$A:$A), 0))</f>
        <v>Corn</v>
      </c>
      <c r="AF537" s="1" t="s">
        <v>58</v>
      </c>
      <c r="AG537" s="1" t="s">
        <v>205</v>
      </c>
      <c r="AH537" s="18" t="s">
        <v>61</v>
      </c>
      <c r="AR537" s="18" t="s">
        <v>123</v>
      </c>
      <c r="AS537" s="1" t="s">
        <v>198</v>
      </c>
      <c r="AT537" s="18" t="s">
        <v>125</v>
      </c>
      <c r="AU537" s="1" t="s">
        <v>162</v>
      </c>
      <c r="AV537" s="1" t="s">
        <v>163</v>
      </c>
      <c r="AX537" s="2">
        <v>2022</v>
      </c>
      <c r="AY537">
        <f t="shared" si="6"/>
        <v>5</v>
      </c>
    </row>
    <row r="538" spans="1:51" ht="15.75" x14ac:dyDescent="0.25">
      <c r="A538" s="14">
        <v>21</v>
      </c>
      <c r="B538" s="54">
        <v>44727</v>
      </c>
      <c r="C538" s="14" t="s">
        <v>161</v>
      </c>
      <c r="D538" s="14">
        <v>5.5</v>
      </c>
      <c r="E538" s="14">
        <v>10</v>
      </c>
      <c r="F538" s="14">
        <v>0.55000000000000004</v>
      </c>
      <c r="G538" s="14">
        <v>8.8699999999999992</v>
      </c>
      <c r="H538" s="14">
        <v>23</v>
      </c>
      <c r="I538" s="14"/>
      <c r="J538" s="14"/>
      <c r="K538" s="14"/>
      <c r="M538" s="14">
        <v>1.5</v>
      </c>
      <c r="N538" s="14"/>
      <c r="O538" s="14"/>
      <c r="P538" s="14"/>
      <c r="AC538" s="1" t="str" cm="1">
        <f t="array" ref="AC538">INDEX('[1]Field Info_2022'!$C:$C, MATCH(1, ($C538='[1]Field Info_2022'!$B:$B) * ($A538='[1]Field Info_2022'!$A:$A), 0))</f>
        <v>Corn</v>
      </c>
      <c r="AF538" s="1" t="s">
        <v>58</v>
      </c>
      <c r="AG538" s="1" t="s">
        <v>205</v>
      </c>
      <c r="AH538" s="18" t="s">
        <v>61</v>
      </c>
      <c r="AR538" s="18" t="s">
        <v>123</v>
      </c>
      <c r="AS538" s="1" t="s">
        <v>198</v>
      </c>
      <c r="AT538" s="18" t="s">
        <v>125</v>
      </c>
      <c r="AU538" s="1" t="s">
        <v>162</v>
      </c>
      <c r="AV538" s="1" t="s">
        <v>163</v>
      </c>
      <c r="AX538" s="2">
        <v>2022</v>
      </c>
      <c r="AY538">
        <f t="shared" si="6"/>
        <v>6</v>
      </c>
    </row>
    <row r="539" spans="1:51" ht="15.75" x14ac:dyDescent="0.25">
      <c r="A539" s="14">
        <v>22</v>
      </c>
      <c r="B539" s="54">
        <v>44696</v>
      </c>
      <c r="C539" s="14">
        <v>1</v>
      </c>
      <c r="D539" s="14">
        <v>20</v>
      </c>
      <c r="E539" s="14">
        <v>2</v>
      </c>
      <c r="F539" s="14">
        <v>10</v>
      </c>
      <c r="G539" s="18">
        <v>3.62</v>
      </c>
      <c r="H539" s="14">
        <v>23</v>
      </c>
      <c r="I539" s="14"/>
      <c r="J539" s="14"/>
      <c r="K539" s="15" t="e">
        <v>#DIV/0!</v>
      </c>
      <c r="L539" s="15">
        <v>6.8953597065203978</v>
      </c>
      <c r="N539" s="53"/>
      <c r="P539" s="53"/>
      <c r="AC539" s="1"/>
      <c r="AF539" s="1" t="e">
        <v>#N/A</v>
      </c>
      <c r="AG539" s="1" t="e">
        <v>#N/A</v>
      </c>
      <c r="AH539" s="1" t="s">
        <v>72</v>
      </c>
      <c r="AS539" t="s">
        <v>69</v>
      </c>
      <c r="AT539" t="s">
        <v>69</v>
      </c>
      <c r="AU539" s="1" t="s">
        <v>69</v>
      </c>
      <c r="AV539" t="s">
        <v>69</v>
      </c>
      <c r="AX539" s="2">
        <v>2022</v>
      </c>
      <c r="AY539">
        <f t="shared" si="6"/>
        <v>5</v>
      </c>
    </row>
    <row r="540" spans="1:51" ht="15.75" x14ac:dyDescent="0.25">
      <c r="A540" s="14">
        <v>22</v>
      </c>
      <c r="B540" s="54">
        <v>44712</v>
      </c>
      <c r="C540" s="14">
        <v>1</v>
      </c>
      <c r="D540" s="14">
        <v>5</v>
      </c>
      <c r="E540" s="14">
        <v>4</v>
      </c>
      <c r="F540" s="14">
        <v>1.25</v>
      </c>
      <c r="G540" s="14">
        <v>3.27</v>
      </c>
      <c r="H540" s="14">
        <v>23</v>
      </c>
      <c r="I540" s="14"/>
      <c r="J540" s="14"/>
      <c r="K540" s="14"/>
      <c r="M540" s="12" t="s">
        <v>103</v>
      </c>
      <c r="N540" s="14"/>
      <c r="O540" s="12"/>
      <c r="P540" s="14"/>
      <c r="AC540" s="1"/>
      <c r="AF540" s="1" t="e">
        <v>#N/A</v>
      </c>
      <c r="AG540" s="1" t="e">
        <v>#N/A</v>
      </c>
      <c r="AH540" s="1" t="s">
        <v>72</v>
      </c>
      <c r="AS540" t="s">
        <v>69</v>
      </c>
      <c r="AT540" t="s">
        <v>69</v>
      </c>
      <c r="AU540" s="1" t="s">
        <v>69</v>
      </c>
      <c r="AV540" t="s">
        <v>69</v>
      </c>
      <c r="AX540" s="2">
        <v>2022</v>
      </c>
      <c r="AY540">
        <f t="shared" si="6"/>
        <v>5</v>
      </c>
    </row>
    <row r="541" spans="1:51" ht="15.75" x14ac:dyDescent="0.25">
      <c r="A541" s="14">
        <v>22</v>
      </c>
      <c r="B541" s="54">
        <v>44782</v>
      </c>
      <c r="C541" s="14">
        <v>1</v>
      </c>
      <c r="D541" s="14">
        <v>1</v>
      </c>
      <c r="E541" s="14">
        <v>4</v>
      </c>
      <c r="F541" s="14">
        <v>0.25</v>
      </c>
      <c r="G541" s="14">
        <v>4.18</v>
      </c>
      <c r="H541" s="14">
        <v>23</v>
      </c>
      <c r="I541" s="14"/>
      <c r="J541" s="14"/>
      <c r="K541" s="14"/>
      <c r="M541" s="12" t="s">
        <v>103</v>
      </c>
      <c r="N541" s="14"/>
      <c r="O541" s="12"/>
      <c r="P541" s="14"/>
      <c r="AC541" s="1"/>
      <c r="AF541" s="1" t="e">
        <v>#N/A</v>
      </c>
      <c r="AG541" s="1" t="e">
        <v>#N/A</v>
      </c>
      <c r="AH541" s="1" t="s">
        <v>72</v>
      </c>
      <c r="AS541" t="s">
        <v>69</v>
      </c>
      <c r="AT541" t="s">
        <v>69</v>
      </c>
      <c r="AU541" s="1" t="s">
        <v>69</v>
      </c>
      <c r="AV541" t="s">
        <v>69</v>
      </c>
      <c r="AX541" s="2">
        <v>2022</v>
      </c>
      <c r="AY541">
        <f t="shared" si="6"/>
        <v>8</v>
      </c>
    </row>
    <row r="542" spans="1:51" ht="15.75" x14ac:dyDescent="0.25">
      <c r="A542" s="14">
        <v>22</v>
      </c>
      <c r="B542" s="54">
        <v>44809</v>
      </c>
      <c r="C542" s="14">
        <v>1</v>
      </c>
      <c r="D542" s="14">
        <v>2.5</v>
      </c>
      <c r="E542" s="14">
        <v>6</v>
      </c>
      <c r="F542" s="14">
        <v>0.41666666666666669</v>
      </c>
      <c r="G542" s="14">
        <v>2.48</v>
      </c>
      <c r="H542" s="14">
        <v>23</v>
      </c>
      <c r="I542" s="14"/>
      <c r="J542" s="14"/>
      <c r="K542" s="14"/>
      <c r="M542" s="12" t="s">
        <v>103</v>
      </c>
      <c r="N542" s="14"/>
      <c r="O542" s="12"/>
      <c r="P542" s="14"/>
      <c r="AC542" s="1"/>
      <c r="AF542" s="1" t="e">
        <v>#N/A</v>
      </c>
      <c r="AG542" s="1" t="e">
        <v>#N/A</v>
      </c>
      <c r="AH542" s="1" t="s">
        <v>72</v>
      </c>
      <c r="AS542" t="s">
        <v>69</v>
      </c>
      <c r="AT542" t="s">
        <v>69</v>
      </c>
      <c r="AU542" s="1" t="s">
        <v>69</v>
      </c>
      <c r="AV542" t="s">
        <v>69</v>
      </c>
      <c r="AX542" s="2">
        <v>2022</v>
      </c>
      <c r="AY542">
        <f t="shared" si="6"/>
        <v>9</v>
      </c>
    </row>
    <row r="543" spans="1:51" ht="15.75" x14ac:dyDescent="0.25">
      <c r="A543" s="14">
        <v>22</v>
      </c>
      <c r="B543" s="54">
        <v>44696</v>
      </c>
      <c r="C543" s="14">
        <v>2</v>
      </c>
      <c r="D543" s="14">
        <v>5</v>
      </c>
      <c r="E543" s="14">
        <v>2</v>
      </c>
      <c r="F543" s="14">
        <v>2.5</v>
      </c>
      <c r="G543" s="18">
        <v>4.57</v>
      </c>
      <c r="H543" s="14">
        <v>23</v>
      </c>
      <c r="I543" s="14"/>
      <c r="J543" s="14"/>
      <c r="K543" s="15" t="e">
        <v>#DIV/0!</v>
      </c>
      <c r="L543" s="15">
        <v>2.1762288576518105</v>
      </c>
      <c r="N543" s="53"/>
      <c r="P543" s="53"/>
      <c r="AC543" s="1"/>
      <c r="AF543" s="1" t="e">
        <v>#N/A</v>
      </c>
      <c r="AG543" s="1" t="e">
        <v>#N/A</v>
      </c>
      <c r="AH543" s="1" t="s">
        <v>72</v>
      </c>
      <c r="AS543" t="s">
        <v>69</v>
      </c>
      <c r="AT543" t="s">
        <v>69</v>
      </c>
      <c r="AU543" s="1" t="s">
        <v>69</v>
      </c>
      <c r="AV543" t="s">
        <v>69</v>
      </c>
      <c r="AX543" s="2">
        <v>2022</v>
      </c>
      <c r="AY543">
        <f t="shared" si="6"/>
        <v>5</v>
      </c>
    </row>
    <row r="544" spans="1:51" ht="15.75" x14ac:dyDescent="0.25">
      <c r="A544" s="14">
        <v>22</v>
      </c>
      <c r="B544" s="54">
        <v>44712</v>
      </c>
      <c r="C544" s="14">
        <v>2</v>
      </c>
      <c r="D544" s="14">
        <v>1</v>
      </c>
      <c r="E544" s="14">
        <v>4</v>
      </c>
      <c r="F544" s="14">
        <v>0.25</v>
      </c>
      <c r="G544" s="14">
        <v>4.88</v>
      </c>
      <c r="H544" s="14">
        <v>23</v>
      </c>
      <c r="I544" s="14"/>
      <c r="J544" s="14"/>
      <c r="K544" s="14"/>
      <c r="M544" s="12" t="s">
        <v>103</v>
      </c>
      <c r="N544" s="14"/>
      <c r="O544" s="12"/>
      <c r="P544" s="14"/>
      <c r="AC544" s="1"/>
      <c r="AF544" s="1" t="e">
        <v>#N/A</v>
      </c>
      <c r="AG544" s="1" t="e">
        <v>#N/A</v>
      </c>
      <c r="AH544" s="1" t="s">
        <v>72</v>
      </c>
      <c r="AS544" t="s">
        <v>69</v>
      </c>
      <c r="AT544" t="s">
        <v>69</v>
      </c>
      <c r="AU544" s="1" t="s">
        <v>69</v>
      </c>
      <c r="AV544" t="s">
        <v>69</v>
      </c>
      <c r="AX544" s="2">
        <v>2022</v>
      </c>
      <c r="AY544">
        <f t="shared" si="6"/>
        <v>5</v>
      </c>
    </row>
    <row r="545" spans="1:51" ht="15.75" x14ac:dyDescent="0.25">
      <c r="A545" s="14">
        <v>22</v>
      </c>
      <c r="B545" s="54">
        <v>44782</v>
      </c>
      <c r="C545" s="14">
        <v>2</v>
      </c>
      <c r="D545" s="14">
        <v>1</v>
      </c>
      <c r="E545" s="14">
        <v>8</v>
      </c>
      <c r="F545" s="14">
        <v>0.125</v>
      </c>
      <c r="G545" s="14">
        <v>4.74</v>
      </c>
      <c r="H545" s="14">
        <v>23</v>
      </c>
      <c r="I545" s="14"/>
      <c r="J545" s="14"/>
      <c r="K545" s="14"/>
      <c r="M545" s="12" t="s">
        <v>103</v>
      </c>
      <c r="N545" s="14"/>
      <c r="O545" s="12"/>
      <c r="P545" s="14"/>
      <c r="AC545" s="1"/>
      <c r="AF545" s="1" t="e">
        <v>#N/A</v>
      </c>
      <c r="AG545" s="1" t="e">
        <v>#N/A</v>
      </c>
      <c r="AH545" s="1" t="s">
        <v>72</v>
      </c>
      <c r="AS545" t="s">
        <v>69</v>
      </c>
      <c r="AT545" t="s">
        <v>69</v>
      </c>
      <c r="AU545" s="1" t="s">
        <v>69</v>
      </c>
      <c r="AV545" t="s">
        <v>69</v>
      </c>
      <c r="AX545" s="2">
        <v>2022</v>
      </c>
      <c r="AY545">
        <f t="shared" si="6"/>
        <v>8</v>
      </c>
    </row>
    <row r="546" spans="1:51" ht="15.75" x14ac:dyDescent="0.25">
      <c r="A546" s="14">
        <v>22</v>
      </c>
      <c r="B546" s="54">
        <v>44696</v>
      </c>
      <c r="C546" s="14">
        <v>3</v>
      </c>
      <c r="D546" s="14">
        <v>2.5</v>
      </c>
      <c r="E546" s="14">
        <v>2</v>
      </c>
      <c r="F546" s="14">
        <v>1.25</v>
      </c>
      <c r="G546" s="18">
        <v>3.32</v>
      </c>
      <c r="H546" s="14">
        <v>23</v>
      </c>
      <c r="I546" s="14"/>
      <c r="J546" s="14"/>
      <c r="K546" s="15" t="e">
        <v>#DIV/0!</v>
      </c>
      <c r="L546" s="15">
        <v>0.79049013210109509</v>
      </c>
      <c r="N546" s="53"/>
      <c r="P546" s="53"/>
      <c r="AC546" s="1"/>
      <c r="AF546" s="1" t="e">
        <v>#N/A</v>
      </c>
      <c r="AG546" s="1" t="e">
        <v>#N/A</v>
      </c>
      <c r="AH546" s="1" t="s">
        <v>72</v>
      </c>
      <c r="AS546" t="s">
        <v>69</v>
      </c>
      <c r="AT546" t="s">
        <v>69</v>
      </c>
      <c r="AU546" s="1" t="s">
        <v>69</v>
      </c>
      <c r="AV546" t="s">
        <v>69</v>
      </c>
      <c r="AX546" s="2">
        <v>2022</v>
      </c>
      <c r="AY546">
        <f t="shared" si="6"/>
        <v>5</v>
      </c>
    </row>
    <row r="547" spans="1:51" ht="15.75" x14ac:dyDescent="0.25">
      <c r="A547" s="14">
        <v>22</v>
      </c>
      <c r="B547" s="54">
        <v>44712</v>
      </c>
      <c r="C547" s="14">
        <v>3</v>
      </c>
      <c r="D547" s="14">
        <v>1</v>
      </c>
      <c r="E547" s="14">
        <v>4</v>
      </c>
      <c r="F547" s="14">
        <v>0.25</v>
      </c>
      <c r="G547" s="14">
        <v>4.84</v>
      </c>
      <c r="H547" s="14">
        <v>23</v>
      </c>
      <c r="I547" s="14"/>
      <c r="J547" s="14"/>
      <c r="K547" s="14"/>
      <c r="M547" s="12" t="s">
        <v>103</v>
      </c>
      <c r="N547" s="14"/>
      <c r="O547" s="12"/>
      <c r="P547" s="14"/>
      <c r="AC547" s="1"/>
      <c r="AF547" s="1" t="e">
        <v>#N/A</v>
      </c>
      <c r="AG547" s="1" t="e">
        <v>#N/A</v>
      </c>
      <c r="AH547" s="1" t="s">
        <v>72</v>
      </c>
      <c r="AS547" t="s">
        <v>69</v>
      </c>
      <c r="AT547" t="s">
        <v>69</v>
      </c>
      <c r="AU547" s="1" t="s">
        <v>69</v>
      </c>
      <c r="AV547" t="s">
        <v>69</v>
      </c>
      <c r="AX547" s="2">
        <v>2022</v>
      </c>
      <c r="AY547">
        <f t="shared" si="6"/>
        <v>5</v>
      </c>
    </row>
    <row r="548" spans="1:51" ht="15.75" x14ac:dyDescent="0.25">
      <c r="A548" s="14">
        <v>22</v>
      </c>
      <c r="B548" s="54">
        <v>44696</v>
      </c>
      <c r="C548" s="14">
        <v>4</v>
      </c>
      <c r="D548" s="14">
        <v>5</v>
      </c>
      <c r="E548" s="14">
        <v>2</v>
      </c>
      <c r="F548" s="14">
        <v>2.5</v>
      </c>
      <c r="G548" s="18">
        <v>1.88</v>
      </c>
      <c r="H548" s="14">
        <v>23</v>
      </c>
      <c r="I548" s="14"/>
      <c r="J548" s="14"/>
      <c r="K548" s="15" t="e">
        <v>#DIV/0!</v>
      </c>
      <c r="L548" s="15">
        <v>0.89525388454822818</v>
      </c>
      <c r="N548" s="53"/>
      <c r="P548" s="53"/>
      <c r="AC548" s="1"/>
      <c r="AF548" s="1" t="e">
        <v>#N/A</v>
      </c>
      <c r="AG548" s="1" t="e">
        <v>#N/A</v>
      </c>
      <c r="AH548" s="1" t="s">
        <v>72</v>
      </c>
      <c r="AS548" t="s">
        <v>69</v>
      </c>
      <c r="AT548" t="s">
        <v>69</v>
      </c>
      <c r="AU548" s="1" t="s">
        <v>69</v>
      </c>
      <c r="AV548" t="s">
        <v>69</v>
      </c>
      <c r="AX548" s="2">
        <v>2022</v>
      </c>
      <c r="AY548">
        <f t="shared" si="6"/>
        <v>5</v>
      </c>
    </row>
    <row r="549" spans="1:51" ht="15.75" x14ac:dyDescent="0.25">
      <c r="A549" s="14">
        <v>22</v>
      </c>
      <c r="B549" s="54">
        <v>44712</v>
      </c>
      <c r="C549" s="14">
        <v>4</v>
      </c>
      <c r="D549" s="14">
        <v>1</v>
      </c>
      <c r="E549" s="14">
        <v>4</v>
      </c>
      <c r="F549" s="14">
        <v>0.25</v>
      </c>
      <c r="G549" s="14">
        <v>1.19</v>
      </c>
      <c r="H549" s="14">
        <v>23</v>
      </c>
      <c r="I549" s="14"/>
      <c r="J549" s="14"/>
      <c r="K549" s="14"/>
      <c r="M549" s="12" t="s">
        <v>103</v>
      </c>
      <c r="N549" s="14"/>
      <c r="O549" s="12"/>
      <c r="P549" s="14"/>
      <c r="AC549" s="1"/>
      <c r="AF549" s="1" t="e">
        <v>#N/A</v>
      </c>
      <c r="AG549" s="1" t="e">
        <v>#N/A</v>
      </c>
      <c r="AH549" s="1" t="s">
        <v>72</v>
      </c>
      <c r="AS549" t="s">
        <v>69</v>
      </c>
      <c r="AT549" t="s">
        <v>69</v>
      </c>
      <c r="AU549" s="1" t="s">
        <v>69</v>
      </c>
      <c r="AV549" t="s">
        <v>69</v>
      </c>
      <c r="AX549" s="2">
        <v>2022</v>
      </c>
      <c r="AY549">
        <f t="shared" si="6"/>
        <v>5</v>
      </c>
    </row>
    <row r="550" spans="1:51" ht="15.75" x14ac:dyDescent="0.25">
      <c r="A550" s="14">
        <v>22</v>
      </c>
      <c r="B550" s="54">
        <v>44782</v>
      </c>
      <c r="C550" s="14">
        <v>4</v>
      </c>
      <c r="D550" s="14">
        <v>1.7</v>
      </c>
      <c r="E550" s="14">
        <v>40</v>
      </c>
      <c r="F550" s="14">
        <v>4.2499999999999996E-2</v>
      </c>
      <c r="G550" s="14">
        <v>1.58</v>
      </c>
      <c r="H550" s="14">
        <v>23</v>
      </c>
      <c r="I550" s="14"/>
      <c r="J550" s="14"/>
      <c r="K550" s="14"/>
      <c r="M550" s="14"/>
      <c r="N550" s="14"/>
      <c r="O550" s="14"/>
      <c r="P550" s="14"/>
      <c r="AC550" s="1"/>
      <c r="AF550" s="1" t="e">
        <v>#N/A</v>
      </c>
      <c r="AG550" s="1" t="e">
        <v>#N/A</v>
      </c>
      <c r="AH550" s="1" t="s">
        <v>72</v>
      </c>
      <c r="AS550" t="s">
        <v>69</v>
      </c>
      <c r="AT550" t="s">
        <v>69</v>
      </c>
      <c r="AU550" s="1" t="s">
        <v>69</v>
      </c>
      <c r="AV550" t="s">
        <v>69</v>
      </c>
      <c r="AX550" s="2">
        <v>2022</v>
      </c>
      <c r="AY550">
        <f t="shared" si="6"/>
        <v>8</v>
      </c>
    </row>
    <row r="551" spans="1:51" ht="15.75" x14ac:dyDescent="0.25">
      <c r="A551" s="14">
        <v>22</v>
      </c>
      <c r="B551" s="54">
        <v>44809</v>
      </c>
      <c r="C551" s="14">
        <v>4</v>
      </c>
      <c r="D551" s="14">
        <v>0.5</v>
      </c>
      <c r="E551" s="14">
        <v>5</v>
      </c>
      <c r="F551" s="14">
        <v>0.1</v>
      </c>
      <c r="G551" s="14">
        <v>0.59099999999999997</v>
      </c>
      <c r="H551" s="14">
        <v>23</v>
      </c>
      <c r="I551" s="14"/>
      <c r="J551" s="14"/>
      <c r="K551" s="14"/>
      <c r="M551" s="12" t="s">
        <v>103</v>
      </c>
      <c r="N551" s="14"/>
      <c r="O551" s="12"/>
      <c r="P551" s="14"/>
      <c r="AC551" s="1"/>
      <c r="AF551" s="1" t="e">
        <v>#N/A</v>
      </c>
      <c r="AG551" s="1" t="e">
        <v>#N/A</v>
      </c>
      <c r="AH551" s="1" t="s">
        <v>72</v>
      </c>
      <c r="AS551" t="s">
        <v>69</v>
      </c>
      <c r="AT551" t="s">
        <v>69</v>
      </c>
      <c r="AU551" s="1" t="s">
        <v>69</v>
      </c>
      <c r="AV551" t="s">
        <v>69</v>
      </c>
      <c r="AX551" s="2">
        <v>2022</v>
      </c>
      <c r="AY551">
        <f t="shared" si="6"/>
        <v>9</v>
      </c>
    </row>
    <row r="552" spans="1:51" ht="15.75" x14ac:dyDescent="0.25">
      <c r="A552" s="14">
        <v>23</v>
      </c>
      <c r="B552" s="54">
        <v>44708</v>
      </c>
      <c r="C552" s="14" t="s">
        <v>98</v>
      </c>
      <c r="D552" s="14">
        <v>0.25</v>
      </c>
      <c r="E552" s="14">
        <v>1</v>
      </c>
      <c r="F552" s="14">
        <v>0.25</v>
      </c>
      <c r="G552" s="14">
        <v>3.74</v>
      </c>
      <c r="H552" s="14">
        <v>23</v>
      </c>
      <c r="I552" s="14"/>
      <c r="J552" s="14"/>
      <c r="K552" s="14"/>
      <c r="M552" s="14">
        <v>1</v>
      </c>
      <c r="N552" s="14"/>
      <c r="O552" s="14"/>
      <c r="P552" s="14"/>
      <c r="AC552" s="1" t="str" cm="1">
        <f t="array" ref="AC552">INDEX('[1]Field Info_2022'!$C:$C, MATCH(1, ($C552='[1]Field Info_2022'!$B:$B) * ($A552='[1]Field Info_2022'!$A:$A), 0))</f>
        <v>Corn</v>
      </c>
      <c r="AF552" s="1" t="s">
        <v>58</v>
      </c>
      <c r="AG552" s="1" t="s">
        <v>206</v>
      </c>
      <c r="AH552" s="18" t="s">
        <v>61</v>
      </c>
      <c r="AR552" t="s">
        <v>65</v>
      </c>
      <c r="AS552" t="s">
        <v>65</v>
      </c>
      <c r="AT552" t="s">
        <v>65</v>
      </c>
      <c r="AU552" s="1" t="str" cm="1">
        <f t="array" ref="AU552">INDEX('[1]Field Info_2021'!$AE:$AE, MATCH(1, ($C552='[1]Field Info_2021'!$B:$B) * ($A552='[1]Field Info_2021'!$A:$A), 0))</f>
        <v>Clay</v>
      </c>
      <c r="AV552" t="s">
        <v>69</v>
      </c>
      <c r="AX552" s="2">
        <v>2022</v>
      </c>
      <c r="AY552">
        <f t="shared" si="6"/>
        <v>5</v>
      </c>
    </row>
    <row r="553" spans="1:51" ht="15.75" x14ac:dyDescent="0.25">
      <c r="A553" s="14">
        <v>23</v>
      </c>
      <c r="B553" s="54">
        <v>44713</v>
      </c>
      <c r="C553" s="14" t="s">
        <v>98</v>
      </c>
      <c r="D553" s="14">
        <v>3</v>
      </c>
      <c r="E553" s="14">
        <v>6</v>
      </c>
      <c r="F553" s="14">
        <v>0.5</v>
      </c>
      <c r="G553" s="14">
        <v>5.16</v>
      </c>
      <c r="H553" s="14">
        <v>23</v>
      </c>
      <c r="I553" s="14"/>
      <c r="J553" s="14"/>
      <c r="K553" s="14"/>
      <c r="M553" s="14">
        <v>1.5</v>
      </c>
      <c r="N553" s="14"/>
      <c r="O553" s="14"/>
      <c r="P553" s="14"/>
      <c r="AC553" s="1" t="str" cm="1">
        <f t="array" ref="AC553">INDEX('[1]Field Info_2022'!$C:$C, MATCH(1, ($C553='[1]Field Info_2022'!$B:$B) * ($A553='[1]Field Info_2022'!$A:$A), 0))</f>
        <v>Corn</v>
      </c>
      <c r="AF553" s="1" t="s">
        <v>58</v>
      </c>
      <c r="AG553" s="1" t="s">
        <v>206</v>
      </c>
      <c r="AH553" s="18" t="s">
        <v>61</v>
      </c>
      <c r="AR553" t="s">
        <v>65</v>
      </c>
      <c r="AS553" t="s">
        <v>65</v>
      </c>
      <c r="AT553" t="s">
        <v>65</v>
      </c>
      <c r="AU553" s="1" t="str" cm="1">
        <f t="array" ref="AU553">INDEX('[1]Field Info_2021'!$AE:$AE, MATCH(1, ($C553='[1]Field Info_2021'!$B:$B) * ($A553='[1]Field Info_2021'!$A:$A), 0))</f>
        <v>Clay</v>
      </c>
      <c r="AV553" t="s">
        <v>69</v>
      </c>
      <c r="AX553" s="2">
        <v>2022</v>
      </c>
      <c r="AY553">
        <f t="shared" ref="AY553:AY616" si="7">MONTH(B553)</f>
        <v>6</v>
      </c>
    </row>
    <row r="554" spans="1:51" ht="15.75" x14ac:dyDescent="0.25">
      <c r="A554" s="14">
        <v>23</v>
      </c>
      <c r="B554" s="54">
        <v>44750</v>
      </c>
      <c r="C554" s="14" t="s">
        <v>98</v>
      </c>
      <c r="D554" s="14">
        <v>1</v>
      </c>
      <c r="E554" s="14">
        <v>25</v>
      </c>
      <c r="F554" s="14">
        <v>0.04</v>
      </c>
      <c r="G554" s="14">
        <v>13.5</v>
      </c>
      <c r="H554" s="14">
        <v>23</v>
      </c>
      <c r="I554" s="14"/>
      <c r="J554" s="14"/>
      <c r="K554" s="14"/>
      <c r="M554" s="14">
        <v>2</v>
      </c>
      <c r="N554" s="14" t="s">
        <v>200</v>
      </c>
      <c r="O554" s="14"/>
      <c r="P554" s="14"/>
      <c r="AC554" s="1" t="str" cm="1">
        <f t="array" ref="AC554">INDEX('[1]Field Info_2022'!$C:$C, MATCH(1, ($C554='[1]Field Info_2022'!$B:$B) * ($A554='[1]Field Info_2022'!$A:$A), 0))</f>
        <v>Corn</v>
      </c>
      <c r="AF554" s="1" t="s">
        <v>58</v>
      </c>
      <c r="AG554" s="1" t="s">
        <v>206</v>
      </c>
      <c r="AH554" s="18" t="s">
        <v>61</v>
      </c>
      <c r="AR554" t="s">
        <v>65</v>
      </c>
      <c r="AS554" t="s">
        <v>65</v>
      </c>
      <c r="AT554" t="s">
        <v>65</v>
      </c>
      <c r="AU554" s="1" t="str" cm="1">
        <f t="array" ref="AU554">INDEX('[1]Field Info_2021'!$AE:$AE, MATCH(1, ($C554='[1]Field Info_2021'!$B:$B) * ($A554='[1]Field Info_2021'!$A:$A), 0))</f>
        <v>Clay</v>
      </c>
      <c r="AV554" t="s">
        <v>69</v>
      </c>
      <c r="AX554" s="2">
        <v>2022</v>
      </c>
      <c r="AY554">
        <f t="shared" si="7"/>
        <v>7</v>
      </c>
    </row>
    <row r="555" spans="1:51" ht="15.75" x14ac:dyDescent="0.25">
      <c r="A555" s="14">
        <v>23</v>
      </c>
      <c r="B555" s="54">
        <v>44751</v>
      </c>
      <c r="C555" s="14" t="s">
        <v>98</v>
      </c>
      <c r="D555" s="14">
        <v>2</v>
      </c>
      <c r="E555" s="14">
        <v>30</v>
      </c>
      <c r="F555" s="14">
        <v>6.6666666666666666E-2</v>
      </c>
      <c r="G555" s="14">
        <v>14</v>
      </c>
      <c r="H555" s="14">
        <v>23</v>
      </c>
      <c r="I555" s="14"/>
      <c r="J555" s="14"/>
      <c r="K555" s="14"/>
      <c r="M555" s="14">
        <v>4</v>
      </c>
      <c r="N555" s="14" t="s">
        <v>200</v>
      </c>
      <c r="O555" s="14"/>
      <c r="P555" s="14"/>
      <c r="AC555" s="1" t="str" cm="1">
        <f t="array" ref="AC555">INDEX('[1]Field Info_2022'!$C:$C, MATCH(1, ($C555='[1]Field Info_2022'!$B:$B) * ($A555='[1]Field Info_2022'!$A:$A), 0))</f>
        <v>Corn</v>
      </c>
      <c r="AF555" s="1" t="s">
        <v>58</v>
      </c>
      <c r="AG555" s="1" t="s">
        <v>206</v>
      </c>
      <c r="AH555" s="18" t="s">
        <v>61</v>
      </c>
      <c r="AR555" t="s">
        <v>65</v>
      </c>
      <c r="AS555" t="s">
        <v>65</v>
      </c>
      <c r="AT555" t="s">
        <v>65</v>
      </c>
      <c r="AU555" s="1" t="str" cm="1">
        <f t="array" ref="AU555">INDEX('[1]Field Info_2021'!$AE:$AE, MATCH(1, ($C555='[1]Field Info_2021'!$B:$B) * ($A555='[1]Field Info_2021'!$A:$A), 0))</f>
        <v>Clay</v>
      </c>
      <c r="AV555" t="s">
        <v>69</v>
      </c>
      <c r="AX555" s="2">
        <v>2022</v>
      </c>
      <c r="AY555">
        <f t="shared" si="7"/>
        <v>7</v>
      </c>
    </row>
    <row r="556" spans="1:51" ht="15.75" x14ac:dyDescent="0.25">
      <c r="A556" s="14">
        <v>23</v>
      </c>
      <c r="B556" s="54">
        <v>44760</v>
      </c>
      <c r="C556" s="14" t="s">
        <v>98</v>
      </c>
      <c r="D556" s="14">
        <v>0.1</v>
      </c>
      <c r="E556" s="14">
        <v>10</v>
      </c>
      <c r="F556" s="14">
        <v>0.01</v>
      </c>
      <c r="G556" s="14">
        <v>4.0599999999999996</v>
      </c>
      <c r="H556" s="14">
        <v>23</v>
      </c>
      <c r="I556" s="14"/>
      <c r="J556" s="14"/>
      <c r="K556" s="14"/>
      <c r="M556" s="14">
        <v>1.5</v>
      </c>
      <c r="N556" s="14"/>
      <c r="O556" s="14"/>
      <c r="P556" s="14"/>
      <c r="AC556" s="1" t="str" cm="1">
        <f t="array" ref="AC556">INDEX('[1]Field Info_2022'!$C:$C, MATCH(1, ($C556='[1]Field Info_2022'!$B:$B) * ($A556='[1]Field Info_2022'!$A:$A), 0))</f>
        <v>Corn</v>
      </c>
      <c r="AF556" s="1" t="s">
        <v>58</v>
      </c>
      <c r="AG556" s="1" t="s">
        <v>206</v>
      </c>
      <c r="AH556" s="18" t="s">
        <v>61</v>
      </c>
      <c r="AR556" t="s">
        <v>65</v>
      </c>
      <c r="AS556" t="s">
        <v>65</v>
      </c>
      <c r="AT556" t="s">
        <v>65</v>
      </c>
      <c r="AU556" s="1" t="str" cm="1">
        <f t="array" ref="AU556">INDEX('[1]Field Info_2021'!$AE:$AE, MATCH(1, ($C556='[1]Field Info_2021'!$B:$B) * ($A556='[1]Field Info_2021'!$A:$A), 0))</f>
        <v>Clay</v>
      </c>
      <c r="AV556" t="s">
        <v>69</v>
      </c>
      <c r="AX556" s="2">
        <v>2022</v>
      </c>
      <c r="AY556">
        <f t="shared" si="7"/>
        <v>7</v>
      </c>
    </row>
    <row r="557" spans="1:51" ht="15.75" x14ac:dyDescent="0.25">
      <c r="A557" s="14">
        <v>23</v>
      </c>
      <c r="B557" s="54">
        <v>44767</v>
      </c>
      <c r="C557" s="14" t="s">
        <v>98</v>
      </c>
      <c r="D557" s="14">
        <v>4</v>
      </c>
      <c r="E557" s="14">
        <v>20</v>
      </c>
      <c r="F557" s="14">
        <v>0.2</v>
      </c>
      <c r="G557" s="14">
        <v>4.4800000000000004</v>
      </c>
      <c r="H557" s="14">
        <v>23</v>
      </c>
      <c r="I557" s="14"/>
      <c r="J557" s="14"/>
      <c r="K557" s="14"/>
      <c r="M557" s="14">
        <v>4.4000000000000004</v>
      </c>
      <c r="N557" s="14"/>
      <c r="O557" s="14"/>
      <c r="P557" s="14"/>
      <c r="AC557" s="1" t="str" cm="1">
        <f t="array" ref="AC557">INDEX('[1]Field Info_2022'!$C:$C, MATCH(1, ($C557='[1]Field Info_2022'!$B:$B) * ($A557='[1]Field Info_2022'!$A:$A), 0))</f>
        <v>Corn</v>
      </c>
      <c r="AF557" s="1" t="s">
        <v>58</v>
      </c>
      <c r="AG557" s="1" t="s">
        <v>206</v>
      </c>
      <c r="AH557" s="18" t="s">
        <v>61</v>
      </c>
      <c r="AR557" t="s">
        <v>65</v>
      </c>
      <c r="AS557" t="s">
        <v>65</v>
      </c>
      <c r="AT557" t="s">
        <v>65</v>
      </c>
      <c r="AU557" s="1" t="str" cm="1">
        <f t="array" ref="AU557">INDEX('[1]Field Info_2021'!$AE:$AE, MATCH(1, ($C557='[1]Field Info_2021'!$B:$B) * ($A557='[1]Field Info_2021'!$A:$A), 0))</f>
        <v>Clay</v>
      </c>
      <c r="AV557" t="s">
        <v>69</v>
      </c>
      <c r="AX557" s="2">
        <v>2022</v>
      </c>
      <c r="AY557">
        <f t="shared" si="7"/>
        <v>7</v>
      </c>
    </row>
    <row r="558" spans="1:51" ht="15.75" x14ac:dyDescent="0.25">
      <c r="A558" s="14">
        <v>23</v>
      </c>
      <c r="B558" s="54">
        <v>44769</v>
      </c>
      <c r="C558" s="14" t="s">
        <v>98</v>
      </c>
      <c r="D558" s="14">
        <v>5</v>
      </c>
      <c r="E558" s="14">
        <v>5</v>
      </c>
      <c r="F558" s="14">
        <v>1</v>
      </c>
      <c r="G558" s="14">
        <v>2.2799999999999998</v>
      </c>
      <c r="H558" s="14">
        <v>23</v>
      </c>
      <c r="I558" s="14"/>
      <c r="J558" s="14"/>
      <c r="K558" s="14"/>
      <c r="M558" s="14">
        <v>6</v>
      </c>
      <c r="N558" s="14"/>
      <c r="O558" s="14"/>
      <c r="P558" s="14"/>
      <c r="AC558" s="1" t="str" cm="1">
        <f t="array" ref="AC558">INDEX('[1]Field Info_2022'!$C:$C, MATCH(1, ($C558='[1]Field Info_2022'!$B:$B) * ($A558='[1]Field Info_2022'!$A:$A), 0))</f>
        <v>Corn</v>
      </c>
      <c r="AF558" s="1" t="s">
        <v>58</v>
      </c>
      <c r="AG558" s="1" t="s">
        <v>206</v>
      </c>
      <c r="AH558" s="18" t="s">
        <v>61</v>
      </c>
      <c r="AR558" t="s">
        <v>65</v>
      </c>
      <c r="AS558" t="s">
        <v>65</v>
      </c>
      <c r="AT558" t="s">
        <v>65</v>
      </c>
      <c r="AU558" s="1" t="str" cm="1">
        <f t="array" ref="AU558">INDEX('[1]Field Info_2021'!$AE:$AE, MATCH(1, ($C558='[1]Field Info_2021'!$B:$B) * ($A558='[1]Field Info_2021'!$A:$A), 0))</f>
        <v>Clay</v>
      </c>
      <c r="AV558" t="s">
        <v>69</v>
      </c>
      <c r="AX558" s="2">
        <v>2022</v>
      </c>
      <c r="AY558">
        <f t="shared" si="7"/>
        <v>7</v>
      </c>
    </row>
    <row r="559" spans="1:51" ht="15.75" x14ac:dyDescent="0.25">
      <c r="A559" s="14">
        <v>23</v>
      </c>
      <c r="B559" s="54">
        <v>44808</v>
      </c>
      <c r="C559" s="14" t="s">
        <v>98</v>
      </c>
      <c r="D559" s="14">
        <v>1</v>
      </c>
      <c r="E559" s="14">
        <v>20</v>
      </c>
      <c r="F559" s="14">
        <v>0.05</v>
      </c>
      <c r="G559" s="14">
        <v>3.45</v>
      </c>
      <c r="H559" s="14">
        <v>23</v>
      </c>
      <c r="I559" s="14"/>
      <c r="J559" s="14"/>
      <c r="K559" s="14"/>
      <c r="M559" s="14">
        <v>4.5</v>
      </c>
      <c r="N559" s="14"/>
      <c r="O559" s="14"/>
      <c r="P559" s="14"/>
      <c r="AC559" s="1" t="str" cm="1">
        <f t="array" ref="AC559">INDEX('[1]Field Info_2022'!$C:$C, MATCH(1, ($C559='[1]Field Info_2022'!$B:$B) * ($A559='[1]Field Info_2022'!$A:$A), 0))</f>
        <v>Corn</v>
      </c>
      <c r="AF559" s="1" t="s">
        <v>58</v>
      </c>
      <c r="AG559" s="1" t="s">
        <v>206</v>
      </c>
      <c r="AH559" s="18" t="s">
        <v>61</v>
      </c>
      <c r="AR559" t="s">
        <v>65</v>
      </c>
      <c r="AS559" t="s">
        <v>65</v>
      </c>
      <c r="AT559" t="s">
        <v>65</v>
      </c>
      <c r="AU559" s="1" t="str" cm="1">
        <f t="array" ref="AU559">INDEX('[1]Field Info_2021'!$AE:$AE, MATCH(1, ($C559='[1]Field Info_2021'!$B:$B) * ($A559='[1]Field Info_2021'!$A:$A), 0))</f>
        <v>Clay</v>
      </c>
      <c r="AV559" t="s">
        <v>69</v>
      </c>
      <c r="AX559" s="2">
        <v>2022</v>
      </c>
      <c r="AY559">
        <f t="shared" si="7"/>
        <v>9</v>
      </c>
    </row>
    <row r="560" spans="1:51" ht="15.75" x14ac:dyDescent="0.25">
      <c r="A560" s="18">
        <v>23</v>
      </c>
      <c r="B560" s="52">
        <v>44619</v>
      </c>
      <c r="C560" s="18" t="s">
        <v>98</v>
      </c>
      <c r="D560" s="18">
        <v>0.25</v>
      </c>
      <c r="E560" s="18">
        <v>2</v>
      </c>
      <c r="F560" s="50">
        <v>0.125</v>
      </c>
      <c r="G560" s="18">
        <v>3.87</v>
      </c>
      <c r="H560" s="14">
        <v>8</v>
      </c>
      <c r="I560" s="14"/>
      <c r="J560" s="14"/>
      <c r="K560" s="15">
        <v>1.1518060283250146E-2</v>
      </c>
      <c r="L560" s="15">
        <v>9.2144482266001151E-2</v>
      </c>
      <c r="M560" s="18">
        <v>2</v>
      </c>
      <c r="N560" s="53"/>
      <c r="O560" s="18"/>
      <c r="P560" s="53"/>
      <c r="AC560" s="1" t="str" cm="1">
        <f t="array" ref="AC560">INDEX('[1]Field Info_2022'!$C:$C, MATCH(1, ($C560='[1]Field Info_2022'!$B:$B) * ($A560='[1]Field Info_2022'!$A:$A), 0))</f>
        <v>Corn</v>
      </c>
      <c r="AF560" s="1" t="s">
        <v>58</v>
      </c>
      <c r="AG560" s="1" t="s">
        <v>206</v>
      </c>
      <c r="AH560" s="18" t="s">
        <v>61</v>
      </c>
      <c r="AR560" t="s">
        <v>65</v>
      </c>
      <c r="AS560" t="s">
        <v>65</v>
      </c>
      <c r="AT560" t="s">
        <v>65</v>
      </c>
      <c r="AU560" s="1" t="str" cm="1">
        <f t="array" ref="AU560">INDEX('[1]Field Info_2021'!$AE:$AE, MATCH(1, ($C560='[1]Field Info_2021'!$B:$B) * ($A560='[1]Field Info_2021'!$A:$A), 0))</f>
        <v>Clay</v>
      </c>
      <c r="AV560" t="s">
        <v>69</v>
      </c>
      <c r="AX560" s="2">
        <v>2022</v>
      </c>
      <c r="AY560">
        <f t="shared" si="7"/>
        <v>2</v>
      </c>
    </row>
    <row r="561" spans="1:51" ht="15.75" x14ac:dyDescent="0.25">
      <c r="A561" s="14">
        <v>23</v>
      </c>
      <c r="B561" s="54">
        <v>44628</v>
      </c>
      <c r="C561" s="14" t="s">
        <v>98</v>
      </c>
      <c r="D561" s="14">
        <v>0.25</v>
      </c>
      <c r="E561" s="14">
        <v>2</v>
      </c>
      <c r="F561" s="14">
        <v>0.125</v>
      </c>
      <c r="G561" s="18">
        <v>3.7</v>
      </c>
      <c r="H561" s="14">
        <v>8</v>
      </c>
      <c r="I561" s="14"/>
      <c r="J561" s="14"/>
      <c r="K561" s="15">
        <v>1.1012098978817969E-2</v>
      </c>
      <c r="L561" s="15">
        <v>8.8096791830543753E-2</v>
      </c>
      <c r="N561" s="53"/>
      <c r="P561" s="53"/>
      <c r="AC561" s="1" t="str" cm="1">
        <f t="array" ref="AC561">INDEX('[1]Field Info_2022'!$C:$C, MATCH(1, ($C561='[1]Field Info_2022'!$B:$B) * ($A561='[1]Field Info_2022'!$A:$A), 0))</f>
        <v>Corn</v>
      </c>
      <c r="AF561" s="1" t="s">
        <v>58</v>
      </c>
      <c r="AG561" s="1" t="s">
        <v>206</v>
      </c>
      <c r="AH561" s="18" t="s">
        <v>61</v>
      </c>
      <c r="AR561" t="s">
        <v>65</v>
      </c>
      <c r="AS561" t="s">
        <v>65</v>
      </c>
      <c r="AT561" t="s">
        <v>65</v>
      </c>
      <c r="AU561" s="1" t="str" cm="1">
        <f t="array" ref="AU561">INDEX('[1]Field Info_2021'!$AE:$AE, MATCH(1, ($C561='[1]Field Info_2021'!$B:$B) * ($A561='[1]Field Info_2021'!$A:$A), 0))</f>
        <v>Clay</v>
      </c>
      <c r="AV561" t="s">
        <v>69</v>
      </c>
      <c r="AX561" s="2">
        <v>2022</v>
      </c>
      <c r="AY561">
        <f t="shared" si="7"/>
        <v>3</v>
      </c>
    </row>
    <row r="562" spans="1:51" ht="15.75" x14ac:dyDescent="0.25">
      <c r="A562" s="14">
        <v>23</v>
      </c>
      <c r="B562" s="54">
        <v>44689</v>
      </c>
      <c r="C562" s="14" t="s">
        <v>98</v>
      </c>
      <c r="D562" s="14">
        <v>0.2</v>
      </c>
      <c r="E562" s="14">
        <v>10</v>
      </c>
      <c r="F562" s="14">
        <v>0.02</v>
      </c>
      <c r="G562" s="18">
        <v>2.2400000000000002</v>
      </c>
      <c r="H562" s="14">
        <v>8</v>
      </c>
      <c r="I562" s="14"/>
      <c r="J562" s="14"/>
      <c r="K562" s="15">
        <v>1.0666854794617192E-3</v>
      </c>
      <c r="L562" s="15">
        <v>8.5334838356937517E-3</v>
      </c>
      <c r="N562" s="53"/>
      <c r="P562" s="53"/>
      <c r="AC562" s="1" t="str" cm="1">
        <f t="array" ref="AC562">INDEX('[1]Field Info_2022'!$C:$C, MATCH(1, ($C562='[1]Field Info_2022'!$B:$B) * ($A562='[1]Field Info_2022'!$A:$A), 0))</f>
        <v>Corn</v>
      </c>
      <c r="AF562" s="1" t="s">
        <v>58</v>
      </c>
      <c r="AG562" s="1" t="s">
        <v>206</v>
      </c>
      <c r="AH562" s="18" t="s">
        <v>61</v>
      </c>
      <c r="AR562" t="s">
        <v>65</v>
      </c>
      <c r="AS562" t="s">
        <v>65</v>
      </c>
      <c r="AT562" t="s">
        <v>65</v>
      </c>
      <c r="AU562" s="1" t="str" cm="1">
        <f t="array" ref="AU562">INDEX('[1]Field Info_2021'!$AE:$AE, MATCH(1, ($C562='[1]Field Info_2021'!$B:$B) * ($A562='[1]Field Info_2021'!$A:$A), 0))</f>
        <v>Clay</v>
      </c>
      <c r="AV562" t="s">
        <v>69</v>
      </c>
      <c r="AX562" s="2">
        <v>2022</v>
      </c>
      <c r="AY562">
        <f t="shared" si="7"/>
        <v>5</v>
      </c>
    </row>
    <row r="563" spans="1:51" ht="15.75" x14ac:dyDescent="0.25">
      <c r="A563" s="14">
        <v>23</v>
      </c>
      <c r="B563" s="54">
        <v>44708</v>
      </c>
      <c r="C563" s="14" t="s">
        <v>164</v>
      </c>
      <c r="D563" s="14">
        <v>0.25</v>
      </c>
      <c r="E563" s="14">
        <v>1</v>
      </c>
      <c r="F563" s="14">
        <v>0.25</v>
      </c>
      <c r="G563" s="14">
        <v>3.13</v>
      </c>
      <c r="H563" s="14">
        <v>23</v>
      </c>
      <c r="I563" s="14"/>
      <c r="J563" s="14"/>
      <c r="K563" s="14"/>
      <c r="M563" s="14">
        <v>1</v>
      </c>
      <c r="N563" s="14"/>
      <c r="O563" s="14"/>
      <c r="P563" s="14"/>
      <c r="AC563" s="1" t="str" cm="1">
        <f t="array" ref="AC563">INDEX('[1]Field Info_2022'!$C:$C, MATCH(1, ($C563='[1]Field Info_2022'!$B:$B) * ($A563='[1]Field Info_2022'!$A:$A), 0))</f>
        <v>Corn</v>
      </c>
      <c r="AF563" s="1" t="s">
        <v>58</v>
      </c>
      <c r="AG563" s="1" t="s">
        <v>206</v>
      </c>
      <c r="AH563" s="18" t="s">
        <v>61</v>
      </c>
      <c r="AR563" t="s">
        <v>65</v>
      </c>
      <c r="AS563" t="s">
        <v>65</v>
      </c>
      <c r="AT563" t="s">
        <v>65</v>
      </c>
      <c r="AU563" s="1" t="str" cm="1">
        <f t="array" ref="AU563">INDEX('[1]Field Info_2021'!$AE:$AE, MATCH(1, ($C563='[1]Field Info_2021'!$B:$B) * ($A563='[1]Field Info_2021'!$A:$A), 0))</f>
        <v>Clay</v>
      </c>
      <c r="AV563" t="s">
        <v>69</v>
      </c>
      <c r="AX563" s="2">
        <v>2022</v>
      </c>
      <c r="AY563">
        <f t="shared" si="7"/>
        <v>5</v>
      </c>
    </row>
    <row r="564" spans="1:51" ht="15.75" x14ac:dyDescent="0.25">
      <c r="A564" s="14">
        <v>23</v>
      </c>
      <c r="B564" s="54">
        <v>44713</v>
      </c>
      <c r="C564" s="14" t="s">
        <v>164</v>
      </c>
      <c r="D564" s="14">
        <v>2</v>
      </c>
      <c r="E564" s="14">
        <v>10</v>
      </c>
      <c r="F564" s="14">
        <v>0.2</v>
      </c>
      <c r="G564" s="14">
        <v>4.42</v>
      </c>
      <c r="H564" s="14">
        <v>23</v>
      </c>
      <c r="I564" s="14"/>
      <c r="J564" s="14"/>
      <c r="K564" s="14"/>
      <c r="M564" s="12" t="s">
        <v>103</v>
      </c>
      <c r="N564" s="14"/>
      <c r="O564" s="12"/>
      <c r="P564" s="14"/>
      <c r="AC564" s="1" t="str" cm="1">
        <f t="array" ref="AC564">INDEX('[1]Field Info_2022'!$C:$C, MATCH(1, ($C564='[1]Field Info_2022'!$B:$B) * ($A564='[1]Field Info_2022'!$A:$A), 0))</f>
        <v>Corn</v>
      </c>
      <c r="AF564" s="1" t="s">
        <v>58</v>
      </c>
      <c r="AG564" s="1" t="s">
        <v>206</v>
      </c>
      <c r="AH564" s="18" t="s">
        <v>61</v>
      </c>
      <c r="AR564" t="s">
        <v>65</v>
      </c>
      <c r="AS564" t="s">
        <v>65</v>
      </c>
      <c r="AT564" t="s">
        <v>65</v>
      </c>
      <c r="AU564" s="1" t="str" cm="1">
        <f t="array" ref="AU564">INDEX('[1]Field Info_2021'!$AE:$AE, MATCH(1, ($C564='[1]Field Info_2021'!$B:$B) * ($A564='[1]Field Info_2021'!$A:$A), 0))</f>
        <v>Clay</v>
      </c>
      <c r="AV564" t="s">
        <v>69</v>
      </c>
      <c r="AX564" s="2">
        <v>2022</v>
      </c>
      <c r="AY564">
        <f t="shared" si="7"/>
        <v>6</v>
      </c>
    </row>
    <row r="565" spans="1:51" ht="15.75" x14ac:dyDescent="0.25">
      <c r="A565" s="14">
        <v>23</v>
      </c>
      <c r="B565" s="54">
        <v>44750</v>
      </c>
      <c r="C565" s="14" t="s">
        <v>164</v>
      </c>
      <c r="D565" s="14">
        <v>2</v>
      </c>
      <c r="E565" s="14">
        <v>40</v>
      </c>
      <c r="F565" s="14">
        <v>0.05</v>
      </c>
      <c r="G565" s="14">
        <v>12.7</v>
      </c>
      <c r="H565" s="14">
        <v>23</v>
      </c>
      <c r="I565" s="14"/>
      <c r="J565" s="14"/>
      <c r="K565" s="14"/>
      <c r="M565" s="14">
        <v>2</v>
      </c>
      <c r="N565" s="14" t="s">
        <v>200</v>
      </c>
      <c r="O565" s="14"/>
      <c r="P565" s="14"/>
      <c r="AC565" s="1" t="str" cm="1">
        <f t="array" ref="AC565">INDEX('[1]Field Info_2022'!$C:$C, MATCH(1, ($C565='[1]Field Info_2022'!$B:$B) * ($A565='[1]Field Info_2022'!$A:$A), 0))</f>
        <v>Corn</v>
      </c>
      <c r="AF565" s="1" t="s">
        <v>58</v>
      </c>
      <c r="AG565" s="1" t="s">
        <v>206</v>
      </c>
      <c r="AH565" s="18" t="s">
        <v>61</v>
      </c>
      <c r="AR565" t="s">
        <v>65</v>
      </c>
      <c r="AS565" t="s">
        <v>65</v>
      </c>
      <c r="AT565" t="s">
        <v>65</v>
      </c>
      <c r="AU565" s="1" t="str" cm="1">
        <f t="array" ref="AU565">INDEX('[1]Field Info_2021'!$AE:$AE, MATCH(1, ($C565='[1]Field Info_2021'!$B:$B) * ($A565='[1]Field Info_2021'!$A:$A), 0))</f>
        <v>Clay</v>
      </c>
      <c r="AV565" t="s">
        <v>69</v>
      </c>
      <c r="AX565" s="2">
        <v>2022</v>
      </c>
      <c r="AY565">
        <f t="shared" si="7"/>
        <v>7</v>
      </c>
    </row>
    <row r="566" spans="1:51" ht="15.75" x14ac:dyDescent="0.25">
      <c r="A566" s="14">
        <v>23</v>
      </c>
      <c r="B566" s="54">
        <v>44751</v>
      </c>
      <c r="C566" s="14" t="s">
        <v>164</v>
      </c>
      <c r="D566" s="14">
        <v>2</v>
      </c>
      <c r="E566" s="14">
        <v>8</v>
      </c>
      <c r="F566" s="14">
        <v>0.25</v>
      </c>
      <c r="G566" s="14">
        <v>11.45</v>
      </c>
      <c r="H566" s="14">
        <v>23</v>
      </c>
      <c r="I566" s="14"/>
      <c r="J566" s="14"/>
      <c r="K566" s="14"/>
      <c r="M566" s="14">
        <v>4</v>
      </c>
      <c r="N566" s="14" t="s">
        <v>200</v>
      </c>
      <c r="O566" s="14"/>
      <c r="P566" s="14"/>
      <c r="AC566" s="1" t="str" cm="1">
        <f t="array" ref="AC566">INDEX('[1]Field Info_2022'!$C:$C, MATCH(1, ($C566='[1]Field Info_2022'!$B:$B) * ($A566='[1]Field Info_2022'!$A:$A), 0))</f>
        <v>Corn</v>
      </c>
      <c r="AF566" s="1" t="s">
        <v>58</v>
      </c>
      <c r="AG566" s="1" t="s">
        <v>206</v>
      </c>
      <c r="AH566" s="18" t="s">
        <v>61</v>
      </c>
      <c r="AR566" t="s">
        <v>65</v>
      </c>
      <c r="AS566" t="s">
        <v>65</v>
      </c>
      <c r="AT566" t="s">
        <v>65</v>
      </c>
      <c r="AU566" s="1" t="str" cm="1">
        <f t="array" ref="AU566">INDEX('[1]Field Info_2021'!$AE:$AE, MATCH(1, ($C566='[1]Field Info_2021'!$B:$B) * ($A566='[1]Field Info_2021'!$A:$A), 0))</f>
        <v>Clay</v>
      </c>
      <c r="AV566" t="s">
        <v>69</v>
      </c>
      <c r="AX566" s="2">
        <v>2022</v>
      </c>
      <c r="AY566">
        <f t="shared" si="7"/>
        <v>7</v>
      </c>
    </row>
    <row r="567" spans="1:51" ht="15.75" x14ac:dyDescent="0.25">
      <c r="A567" s="14">
        <v>23</v>
      </c>
      <c r="B567" s="54">
        <v>44760</v>
      </c>
      <c r="C567" s="14" t="s">
        <v>164</v>
      </c>
      <c r="D567" s="14">
        <v>0.15</v>
      </c>
      <c r="E567" s="14">
        <v>10</v>
      </c>
      <c r="F567" s="14">
        <v>1.4999999999999999E-2</v>
      </c>
      <c r="G567" s="14">
        <v>8.1999999999999993</v>
      </c>
      <c r="H567" s="14">
        <v>23</v>
      </c>
      <c r="I567" s="14"/>
      <c r="J567" s="14"/>
      <c r="K567" s="14"/>
      <c r="M567" s="14">
        <v>1.5</v>
      </c>
      <c r="N567" s="14"/>
      <c r="O567" s="14"/>
      <c r="P567" s="14"/>
      <c r="AC567" s="1" t="str" cm="1">
        <f t="array" ref="AC567">INDEX('[1]Field Info_2022'!$C:$C, MATCH(1, ($C567='[1]Field Info_2022'!$B:$B) * ($A567='[1]Field Info_2022'!$A:$A), 0))</f>
        <v>Corn</v>
      </c>
      <c r="AF567" s="1" t="s">
        <v>58</v>
      </c>
      <c r="AG567" s="1" t="s">
        <v>206</v>
      </c>
      <c r="AH567" s="18" t="s">
        <v>61</v>
      </c>
      <c r="AR567" t="s">
        <v>65</v>
      </c>
      <c r="AS567" t="s">
        <v>65</v>
      </c>
      <c r="AT567" t="s">
        <v>65</v>
      </c>
      <c r="AU567" s="1" t="str" cm="1">
        <f t="array" ref="AU567">INDEX('[1]Field Info_2021'!$AE:$AE, MATCH(1, ($C567='[1]Field Info_2021'!$B:$B) * ($A567='[1]Field Info_2021'!$A:$A), 0))</f>
        <v>Clay</v>
      </c>
      <c r="AV567" t="s">
        <v>69</v>
      </c>
      <c r="AX567" s="2">
        <v>2022</v>
      </c>
      <c r="AY567">
        <f t="shared" si="7"/>
        <v>7</v>
      </c>
    </row>
    <row r="568" spans="1:51" ht="15.75" x14ac:dyDescent="0.25">
      <c r="A568" s="14">
        <v>23</v>
      </c>
      <c r="B568" s="54">
        <v>44767</v>
      </c>
      <c r="C568" s="14" t="s">
        <v>164</v>
      </c>
      <c r="D568" s="14">
        <v>0.18</v>
      </c>
      <c r="E568" s="14">
        <v>4</v>
      </c>
      <c r="F568" s="14">
        <v>4.4999999999999998E-2</v>
      </c>
      <c r="G568" s="14">
        <v>2.35</v>
      </c>
      <c r="H568" s="14">
        <v>23</v>
      </c>
      <c r="I568" s="14"/>
      <c r="J568" s="14"/>
      <c r="K568" s="14"/>
      <c r="M568" s="14">
        <v>4.4000000000000004</v>
      </c>
      <c r="N568" s="14"/>
      <c r="O568" s="14"/>
      <c r="P568" s="14"/>
      <c r="AC568" s="1" t="str" cm="1">
        <f t="array" ref="AC568">INDEX('[1]Field Info_2022'!$C:$C, MATCH(1, ($C568='[1]Field Info_2022'!$B:$B) * ($A568='[1]Field Info_2022'!$A:$A), 0))</f>
        <v>Corn</v>
      </c>
      <c r="AF568" s="1" t="s">
        <v>58</v>
      </c>
      <c r="AG568" s="1" t="s">
        <v>206</v>
      </c>
      <c r="AH568" s="18" t="s">
        <v>61</v>
      </c>
      <c r="AR568" t="s">
        <v>65</v>
      </c>
      <c r="AS568" t="s">
        <v>65</v>
      </c>
      <c r="AT568" t="s">
        <v>65</v>
      </c>
      <c r="AU568" s="1" t="str" cm="1">
        <f t="array" ref="AU568">INDEX('[1]Field Info_2021'!$AE:$AE, MATCH(1, ($C568='[1]Field Info_2021'!$B:$B) * ($A568='[1]Field Info_2021'!$A:$A), 0))</f>
        <v>Clay</v>
      </c>
      <c r="AV568" t="s">
        <v>69</v>
      </c>
      <c r="AX568" s="2">
        <v>2022</v>
      </c>
      <c r="AY568">
        <f t="shared" si="7"/>
        <v>7</v>
      </c>
    </row>
    <row r="569" spans="1:51" ht="15.75" x14ac:dyDescent="0.25">
      <c r="A569" s="14">
        <v>23</v>
      </c>
      <c r="B569" s="54">
        <v>44769</v>
      </c>
      <c r="C569" s="14" t="s">
        <v>164</v>
      </c>
      <c r="D569" s="14">
        <v>0.25</v>
      </c>
      <c r="E569" s="14">
        <v>3</v>
      </c>
      <c r="F569" s="14">
        <v>8.3333333333333329E-2</v>
      </c>
      <c r="G569" s="14">
        <v>2.83</v>
      </c>
      <c r="H569" s="14">
        <v>23</v>
      </c>
      <c r="I569" s="14"/>
      <c r="J569" s="14"/>
      <c r="K569" s="14"/>
      <c r="M569" s="14">
        <v>6</v>
      </c>
      <c r="N569" s="14"/>
      <c r="O569" s="14"/>
      <c r="P569" s="14"/>
      <c r="AC569" s="1" t="str" cm="1">
        <f t="array" ref="AC569">INDEX('[1]Field Info_2022'!$C:$C, MATCH(1, ($C569='[1]Field Info_2022'!$B:$B) * ($A569='[1]Field Info_2022'!$A:$A), 0))</f>
        <v>Corn</v>
      </c>
      <c r="AF569" s="1" t="s">
        <v>58</v>
      </c>
      <c r="AG569" s="1" t="s">
        <v>206</v>
      </c>
      <c r="AH569" s="18" t="s">
        <v>61</v>
      </c>
      <c r="AR569" t="s">
        <v>65</v>
      </c>
      <c r="AS569" t="s">
        <v>65</v>
      </c>
      <c r="AT569" t="s">
        <v>65</v>
      </c>
      <c r="AU569" s="1" t="str" cm="1">
        <f t="array" ref="AU569">INDEX('[1]Field Info_2021'!$AE:$AE, MATCH(1, ($C569='[1]Field Info_2021'!$B:$B) * ($A569='[1]Field Info_2021'!$A:$A), 0))</f>
        <v>Clay</v>
      </c>
      <c r="AV569" t="s">
        <v>69</v>
      </c>
      <c r="AX569" s="2">
        <v>2022</v>
      </c>
      <c r="AY569">
        <f t="shared" si="7"/>
        <v>7</v>
      </c>
    </row>
    <row r="570" spans="1:51" ht="15.75" x14ac:dyDescent="0.25">
      <c r="A570" s="14">
        <v>23</v>
      </c>
      <c r="B570" s="54">
        <v>44771</v>
      </c>
      <c r="C570" s="14" t="s">
        <v>164</v>
      </c>
      <c r="D570" s="14">
        <v>0.7</v>
      </c>
      <c r="E570" s="14">
        <v>5</v>
      </c>
      <c r="F570" s="14">
        <v>0.13999999999999999</v>
      </c>
      <c r="G570" s="14">
        <v>1.26</v>
      </c>
      <c r="H570" s="14">
        <v>23</v>
      </c>
      <c r="I570" s="14"/>
      <c r="J570" s="14"/>
      <c r="K570" s="14"/>
      <c r="M570" s="14">
        <v>6.5</v>
      </c>
      <c r="N570" s="14"/>
      <c r="O570" s="14"/>
      <c r="P570" s="14"/>
      <c r="AC570" s="1" t="str" cm="1">
        <f t="array" ref="AC570">INDEX('[1]Field Info_2022'!$C:$C, MATCH(1, ($C570='[1]Field Info_2022'!$B:$B) * ($A570='[1]Field Info_2022'!$A:$A), 0))</f>
        <v>Corn</v>
      </c>
      <c r="AF570" s="1" t="s">
        <v>58</v>
      </c>
      <c r="AG570" s="1" t="s">
        <v>206</v>
      </c>
      <c r="AH570" s="18" t="s">
        <v>61</v>
      </c>
      <c r="AR570" t="s">
        <v>65</v>
      </c>
      <c r="AS570" t="s">
        <v>65</v>
      </c>
      <c r="AT570" t="s">
        <v>65</v>
      </c>
      <c r="AU570" s="1" t="str" cm="1">
        <f t="array" ref="AU570">INDEX('[1]Field Info_2021'!$AE:$AE, MATCH(1, ($C570='[1]Field Info_2021'!$B:$B) * ($A570='[1]Field Info_2021'!$A:$A), 0))</f>
        <v>Clay</v>
      </c>
      <c r="AV570" t="s">
        <v>69</v>
      </c>
      <c r="AX570" s="2">
        <v>2022</v>
      </c>
      <c r="AY570">
        <f t="shared" si="7"/>
        <v>7</v>
      </c>
    </row>
    <row r="571" spans="1:51" ht="15.75" x14ac:dyDescent="0.25">
      <c r="A571" s="14">
        <v>23</v>
      </c>
      <c r="B571" s="54">
        <v>44808</v>
      </c>
      <c r="C571" s="14" t="s">
        <v>164</v>
      </c>
      <c r="D571" s="14">
        <v>5</v>
      </c>
      <c r="E571" s="14">
        <v>20</v>
      </c>
      <c r="F571" s="14">
        <v>0.25</v>
      </c>
      <c r="G571" s="14">
        <v>2.91</v>
      </c>
      <c r="H571" s="14">
        <v>23</v>
      </c>
      <c r="I571" s="14"/>
      <c r="J571" s="14"/>
      <c r="K571" s="14"/>
      <c r="M571" s="14">
        <v>4.5</v>
      </c>
      <c r="N571" s="14"/>
      <c r="O571" s="14"/>
      <c r="P571" s="14"/>
      <c r="AC571" s="1" t="str" cm="1">
        <f t="array" ref="AC571">INDEX('[1]Field Info_2022'!$C:$C, MATCH(1, ($C571='[1]Field Info_2022'!$B:$B) * ($A571='[1]Field Info_2022'!$A:$A), 0))</f>
        <v>Corn</v>
      </c>
      <c r="AF571" s="1" t="s">
        <v>58</v>
      </c>
      <c r="AG571" s="1" t="s">
        <v>206</v>
      </c>
      <c r="AH571" s="18" t="s">
        <v>61</v>
      </c>
      <c r="AR571" t="s">
        <v>65</v>
      </c>
      <c r="AS571" t="s">
        <v>65</v>
      </c>
      <c r="AT571" t="s">
        <v>65</v>
      </c>
      <c r="AU571" s="1" t="str" cm="1">
        <f t="array" ref="AU571">INDEX('[1]Field Info_2021'!$AE:$AE, MATCH(1, ($C571='[1]Field Info_2021'!$B:$B) * ($A571='[1]Field Info_2021'!$A:$A), 0))</f>
        <v>Clay</v>
      </c>
      <c r="AV571" t="s">
        <v>69</v>
      </c>
      <c r="AX571" s="2">
        <v>2022</v>
      </c>
      <c r="AY571">
        <f t="shared" si="7"/>
        <v>9</v>
      </c>
    </row>
    <row r="572" spans="1:51" ht="15.75" x14ac:dyDescent="0.25">
      <c r="A572" s="18">
        <v>23</v>
      </c>
      <c r="B572" s="52">
        <v>44619</v>
      </c>
      <c r="C572" s="18" t="s">
        <v>164</v>
      </c>
      <c r="D572" s="18">
        <v>0.25</v>
      </c>
      <c r="E572" s="18">
        <v>4</v>
      </c>
      <c r="F572" s="50">
        <v>6.25E-2</v>
      </c>
      <c r="G572" s="18">
        <v>4.1900000000000004</v>
      </c>
      <c r="H572" s="14">
        <v>4</v>
      </c>
      <c r="I572" s="14"/>
      <c r="J572" s="14"/>
      <c r="K572" s="15">
        <v>1.2470458032769539E-2</v>
      </c>
      <c r="L572" s="15">
        <v>4.9881832131078156E-2</v>
      </c>
      <c r="M572" s="18">
        <v>2</v>
      </c>
      <c r="N572" s="53"/>
      <c r="O572" s="18"/>
      <c r="P572" s="53"/>
      <c r="AC572" s="1" t="str" cm="1">
        <f t="array" ref="AC572">INDEX('[1]Field Info_2022'!$C:$C, MATCH(1, ($C572='[1]Field Info_2022'!$B:$B) * ($A572='[1]Field Info_2022'!$A:$A), 0))</f>
        <v>Corn</v>
      </c>
      <c r="AF572" s="1" t="s">
        <v>58</v>
      </c>
      <c r="AG572" s="1" t="s">
        <v>206</v>
      </c>
      <c r="AH572" s="18" t="s">
        <v>61</v>
      </c>
      <c r="AR572" t="s">
        <v>65</v>
      </c>
      <c r="AS572" t="s">
        <v>65</v>
      </c>
      <c r="AT572" t="s">
        <v>65</v>
      </c>
      <c r="AU572" s="1" t="str" cm="1">
        <f t="array" ref="AU572">INDEX('[1]Field Info_2021'!$AE:$AE, MATCH(1, ($C572='[1]Field Info_2021'!$B:$B) * ($A572='[1]Field Info_2021'!$A:$A), 0))</f>
        <v>Clay</v>
      </c>
      <c r="AV572" t="s">
        <v>69</v>
      </c>
      <c r="AX572" s="2">
        <v>2022</v>
      </c>
      <c r="AY572">
        <f t="shared" si="7"/>
        <v>2</v>
      </c>
    </row>
    <row r="573" spans="1:51" ht="15.75" x14ac:dyDescent="0.25">
      <c r="A573" s="14">
        <v>23</v>
      </c>
      <c r="B573" s="54">
        <v>44628</v>
      </c>
      <c r="C573" s="14" t="s">
        <v>164</v>
      </c>
      <c r="D573" s="14">
        <v>0.25</v>
      </c>
      <c r="E573" s="14">
        <v>4</v>
      </c>
      <c r="F573" s="14">
        <v>6.25E-2</v>
      </c>
      <c r="G573" s="18">
        <v>4.16</v>
      </c>
      <c r="H573" s="14">
        <v>4</v>
      </c>
      <c r="I573" s="14"/>
      <c r="J573" s="14"/>
      <c r="K573" s="15">
        <v>1.2381170743752095E-2</v>
      </c>
      <c r="L573" s="15">
        <v>4.952468297500838E-2</v>
      </c>
      <c r="N573" s="53"/>
      <c r="P573" s="53"/>
      <c r="AC573" s="1" t="str" cm="1">
        <f t="array" ref="AC573">INDEX('[1]Field Info_2022'!$C:$C, MATCH(1, ($C573='[1]Field Info_2022'!$B:$B) * ($A573='[1]Field Info_2022'!$A:$A), 0))</f>
        <v>Corn</v>
      </c>
      <c r="AF573" s="1" t="s">
        <v>58</v>
      </c>
      <c r="AG573" s="1" t="s">
        <v>206</v>
      </c>
      <c r="AH573" s="18" t="s">
        <v>61</v>
      </c>
      <c r="AR573" t="s">
        <v>65</v>
      </c>
      <c r="AS573" t="s">
        <v>65</v>
      </c>
      <c r="AT573" t="s">
        <v>65</v>
      </c>
      <c r="AU573" s="1" t="str" cm="1">
        <f t="array" ref="AU573">INDEX('[1]Field Info_2021'!$AE:$AE, MATCH(1, ($C573='[1]Field Info_2021'!$B:$B) * ($A573='[1]Field Info_2021'!$A:$A), 0))</f>
        <v>Clay</v>
      </c>
      <c r="AV573" t="s">
        <v>69</v>
      </c>
      <c r="AX573" s="2">
        <v>2022</v>
      </c>
      <c r="AY573">
        <f t="shared" si="7"/>
        <v>3</v>
      </c>
    </row>
    <row r="574" spans="1:51" ht="15.75" x14ac:dyDescent="0.25">
      <c r="A574" s="14">
        <v>23</v>
      </c>
      <c r="B574" s="54">
        <v>44689</v>
      </c>
      <c r="C574" s="14" t="s">
        <v>164</v>
      </c>
      <c r="D574" s="14">
        <v>0.13</v>
      </c>
      <c r="E574" s="14">
        <v>10</v>
      </c>
      <c r="F574" s="14">
        <v>1.3000000000000001E-2</v>
      </c>
      <c r="G574" s="18">
        <v>4.3</v>
      </c>
      <c r="H574" s="14">
        <v>4</v>
      </c>
      <c r="I574" s="14"/>
      <c r="J574" s="14"/>
      <c r="K574" s="15">
        <v>2.6619517099067003E-3</v>
      </c>
      <c r="L574" s="15">
        <v>1.0647806839626803E-2</v>
      </c>
      <c r="N574" s="53"/>
      <c r="P574" s="53"/>
      <c r="AC574" s="1" t="str" cm="1">
        <f t="array" ref="AC574">INDEX('[1]Field Info_2022'!$C:$C, MATCH(1, ($C574='[1]Field Info_2022'!$B:$B) * ($A574='[1]Field Info_2022'!$A:$A), 0))</f>
        <v>Corn</v>
      </c>
      <c r="AF574" s="1" t="s">
        <v>58</v>
      </c>
      <c r="AG574" s="1" t="s">
        <v>206</v>
      </c>
      <c r="AH574" s="18" t="s">
        <v>61</v>
      </c>
      <c r="AR574" t="s">
        <v>65</v>
      </c>
      <c r="AS574" t="s">
        <v>65</v>
      </c>
      <c r="AT574" t="s">
        <v>65</v>
      </c>
      <c r="AU574" s="1" t="str" cm="1">
        <f t="array" ref="AU574">INDEX('[1]Field Info_2021'!$AE:$AE, MATCH(1, ($C574='[1]Field Info_2021'!$B:$B) * ($A574='[1]Field Info_2021'!$A:$A), 0))</f>
        <v>Clay</v>
      </c>
      <c r="AV574" t="s">
        <v>69</v>
      </c>
      <c r="AX574" s="2">
        <v>2022</v>
      </c>
      <c r="AY574">
        <f t="shared" si="7"/>
        <v>5</v>
      </c>
    </row>
    <row r="575" spans="1:51" ht="15.75" x14ac:dyDescent="0.25">
      <c r="A575" s="14">
        <v>23</v>
      </c>
      <c r="B575" s="54">
        <v>44708</v>
      </c>
      <c r="C575" s="14" t="s">
        <v>97</v>
      </c>
      <c r="D575" s="14">
        <v>0.25</v>
      </c>
      <c r="E575" s="14">
        <v>7</v>
      </c>
      <c r="F575" s="14">
        <v>3.5714285714285712E-2</v>
      </c>
      <c r="G575" s="14">
        <v>1.69</v>
      </c>
      <c r="H575" s="14">
        <v>23</v>
      </c>
      <c r="I575" s="14"/>
      <c r="J575" s="14"/>
      <c r="K575" s="14"/>
      <c r="M575" s="14">
        <v>1</v>
      </c>
      <c r="N575" s="14"/>
      <c r="O575" s="14"/>
      <c r="P575" s="14"/>
      <c r="AC575" s="1" t="str" cm="1">
        <f t="array" ref="AC575">INDEX('[1]Field Info_2022'!$C:$C, MATCH(1, ($C575='[1]Field Info_2022'!$B:$B) * ($A575='[1]Field Info_2022'!$A:$A), 0))</f>
        <v>Wheat</v>
      </c>
      <c r="AF575" s="1" t="s">
        <v>58</v>
      </c>
      <c r="AG575" s="1" t="s">
        <v>206</v>
      </c>
      <c r="AH575" s="18" t="s">
        <v>61</v>
      </c>
      <c r="AR575" t="s">
        <v>65</v>
      </c>
      <c r="AS575" t="s">
        <v>65</v>
      </c>
      <c r="AT575" t="s">
        <v>65</v>
      </c>
      <c r="AU575" s="1" t="str" cm="1">
        <f t="array" ref="AU575">INDEX('[1]Field Info_2021'!$AE:$AE, MATCH(1, ($C575='[1]Field Info_2021'!$B:$B) * ($A575='[1]Field Info_2021'!$A:$A), 0))</f>
        <v>Clay</v>
      </c>
      <c r="AV575" t="s">
        <v>69</v>
      </c>
      <c r="AX575" s="2">
        <v>2022</v>
      </c>
      <c r="AY575">
        <f t="shared" si="7"/>
        <v>5</v>
      </c>
    </row>
    <row r="576" spans="1:51" ht="15.75" x14ac:dyDescent="0.25">
      <c r="A576" s="14">
        <v>23</v>
      </c>
      <c r="B576" s="54">
        <v>44713</v>
      </c>
      <c r="C576" s="14" t="s">
        <v>97</v>
      </c>
      <c r="D576" s="14">
        <v>4</v>
      </c>
      <c r="E576" s="14">
        <v>10</v>
      </c>
      <c r="F576" s="14">
        <v>0.4</v>
      </c>
      <c r="G576" s="14">
        <v>1.38</v>
      </c>
      <c r="H576" s="14">
        <v>23</v>
      </c>
      <c r="I576" s="14"/>
      <c r="J576" s="14"/>
      <c r="K576" s="14"/>
      <c r="M576" s="14">
        <v>1.5</v>
      </c>
      <c r="N576" s="14"/>
      <c r="O576" s="14"/>
      <c r="P576" s="14"/>
      <c r="AC576" s="1" t="s">
        <v>137</v>
      </c>
      <c r="AF576" s="1" t="s">
        <v>58</v>
      </c>
      <c r="AG576" s="1" t="s">
        <v>206</v>
      </c>
      <c r="AH576" s="18" t="s">
        <v>61</v>
      </c>
      <c r="AR576" t="s">
        <v>65</v>
      </c>
      <c r="AS576" t="s">
        <v>65</v>
      </c>
      <c r="AT576" t="s">
        <v>65</v>
      </c>
      <c r="AU576" s="1" t="str" cm="1">
        <f t="array" ref="AU576">INDEX('[1]Field Info_2021'!$AE:$AE, MATCH(1, ($C576='[1]Field Info_2021'!$B:$B) * ($A576='[1]Field Info_2021'!$A:$A), 0))</f>
        <v>Clay</v>
      </c>
      <c r="AV576" t="s">
        <v>69</v>
      </c>
      <c r="AX576" s="2">
        <v>2022</v>
      </c>
      <c r="AY576">
        <f t="shared" si="7"/>
        <v>6</v>
      </c>
    </row>
    <row r="577" spans="1:51" ht="15.75" x14ac:dyDescent="0.25">
      <c r="A577" s="14">
        <v>23</v>
      </c>
      <c r="B577" s="54">
        <v>44750</v>
      </c>
      <c r="C577" s="14" t="s">
        <v>97</v>
      </c>
      <c r="D577" s="14">
        <v>2</v>
      </c>
      <c r="E577" s="14">
        <v>10</v>
      </c>
      <c r="F577" s="14">
        <v>0.2</v>
      </c>
      <c r="G577" s="14">
        <v>3.75</v>
      </c>
      <c r="H577" s="14">
        <v>23</v>
      </c>
      <c r="I577" s="14"/>
      <c r="J577" s="14"/>
      <c r="K577" s="14"/>
      <c r="M577" s="14">
        <v>2</v>
      </c>
      <c r="N577" s="14"/>
      <c r="O577" s="14"/>
      <c r="P577" s="14"/>
      <c r="AC577" s="1" t="str" cm="1">
        <f t="array" ref="AC577">INDEX('[1]Field Info_2022'!$C:$C, MATCH(1, ($C577='[1]Field Info_2022'!$B:$B) * ($A577='[1]Field Info_2022'!$A:$A), 0))</f>
        <v>Wheat</v>
      </c>
      <c r="AF577" s="1" t="s">
        <v>58</v>
      </c>
      <c r="AG577" s="1" t="s">
        <v>206</v>
      </c>
      <c r="AH577" s="18" t="s">
        <v>61</v>
      </c>
      <c r="AR577" t="s">
        <v>65</v>
      </c>
      <c r="AS577" t="s">
        <v>65</v>
      </c>
      <c r="AT577" t="s">
        <v>65</v>
      </c>
      <c r="AU577" s="1" t="str" cm="1">
        <f t="array" ref="AU577">INDEX('[1]Field Info_2021'!$AE:$AE, MATCH(1, ($C577='[1]Field Info_2021'!$B:$B) * ($A577='[1]Field Info_2021'!$A:$A), 0))</f>
        <v>Clay</v>
      </c>
      <c r="AV577" t="s">
        <v>69</v>
      </c>
      <c r="AX577" s="2">
        <v>2022</v>
      </c>
      <c r="AY577">
        <f t="shared" si="7"/>
        <v>7</v>
      </c>
    </row>
    <row r="578" spans="1:51" ht="15.75" x14ac:dyDescent="0.25">
      <c r="A578" s="14">
        <v>23</v>
      </c>
      <c r="B578" s="54">
        <v>44751</v>
      </c>
      <c r="C578" s="14" t="s">
        <v>97</v>
      </c>
      <c r="D578" s="14">
        <v>3</v>
      </c>
      <c r="E578" s="14">
        <v>8</v>
      </c>
      <c r="F578" s="14">
        <v>0.375</v>
      </c>
      <c r="G578" s="14">
        <v>3.91</v>
      </c>
      <c r="H578" s="14">
        <v>23</v>
      </c>
      <c r="I578" s="14"/>
      <c r="J578" s="14"/>
      <c r="K578" s="14"/>
      <c r="M578" s="14">
        <v>4</v>
      </c>
      <c r="N578" s="14"/>
      <c r="O578" s="14"/>
      <c r="P578" s="14"/>
      <c r="AC578" s="1" t="str" cm="1">
        <f t="array" ref="AC578">INDEX('[1]Field Info_2022'!$C:$C, MATCH(1, ($C578='[1]Field Info_2022'!$B:$B) * ($A578='[1]Field Info_2022'!$A:$A), 0))</f>
        <v>Wheat</v>
      </c>
      <c r="AF578" s="1" t="s">
        <v>58</v>
      </c>
      <c r="AG578" s="1" t="s">
        <v>206</v>
      </c>
      <c r="AH578" s="18" t="s">
        <v>61</v>
      </c>
      <c r="AR578" t="s">
        <v>65</v>
      </c>
      <c r="AS578" t="s">
        <v>65</v>
      </c>
      <c r="AT578" t="s">
        <v>65</v>
      </c>
      <c r="AU578" s="1" t="str" cm="1">
        <f t="array" ref="AU578">INDEX('[1]Field Info_2021'!$AE:$AE, MATCH(1, ($C578='[1]Field Info_2021'!$B:$B) * ($A578='[1]Field Info_2021'!$A:$A), 0))</f>
        <v>Clay</v>
      </c>
      <c r="AV578" t="s">
        <v>69</v>
      </c>
      <c r="AX578" s="2">
        <v>2022</v>
      </c>
      <c r="AY578">
        <f t="shared" si="7"/>
        <v>7</v>
      </c>
    </row>
    <row r="579" spans="1:51" ht="15.75" x14ac:dyDescent="0.25">
      <c r="A579" s="14">
        <v>23</v>
      </c>
      <c r="B579" s="54">
        <v>44760</v>
      </c>
      <c r="C579" s="14" t="s">
        <v>97</v>
      </c>
      <c r="D579" s="14">
        <v>0.25</v>
      </c>
      <c r="E579" s="14">
        <v>10</v>
      </c>
      <c r="F579" s="14">
        <v>2.5000000000000001E-2</v>
      </c>
      <c r="G579" s="14">
        <v>4.04</v>
      </c>
      <c r="H579" s="14">
        <v>23</v>
      </c>
      <c r="I579" s="14"/>
      <c r="J579" s="14"/>
      <c r="K579" s="14"/>
      <c r="M579" s="14">
        <v>1.5</v>
      </c>
      <c r="N579" s="14"/>
      <c r="O579" s="14"/>
      <c r="P579" s="14"/>
      <c r="AC579" s="1" t="str" cm="1">
        <f t="array" ref="AC579">INDEX('[1]Field Info_2022'!$C:$C, MATCH(1, ($C579='[1]Field Info_2022'!$B:$B) * ($A579='[1]Field Info_2022'!$A:$A), 0))</f>
        <v>Wheat</v>
      </c>
      <c r="AF579" s="1" t="s">
        <v>58</v>
      </c>
      <c r="AG579" s="1" t="s">
        <v>206</v>
      </c>
      <c r="AH579" s="18" t="s">
        <v>61</v>
      </c>
      <c r="AR579" t="s">
        <v>65</v>
      </c>
      <c r="AS579" t="s">
        <v>65</v>
      </c>
      <c r="AT579" t="s">
        <v>65</v>
      </c>
      <c r="AU579" s="1" t="str" cm="1">
        <f t="array" ref="AU579">INDEX('[1]Field Info_2021'!$AE:$AE, MATCH(1, ($C579='[1]Field Info_2021'!$B:$B) * ($A579='[1]Field Info_2021'!$A:$A), 0))</f>
        <v>Clay</v>
      </c>
      <c r="AV579" t="s">
        <v>69</v>
      </c>
      <c r="AX579" s="2">
        <v>2022</v>
      </c>
      <c r="AY579">
        <f t="shared" si="7"/>
        <v>7</v>
      </c>
    </row>
    <row r="580" spans="1:51" ht="15.75" x14ac:dyDescent="0.25">
      <c r="A580" s="14">
        <v>23</v>
      </c>
      <c r="B580" s="54">
        <v>44767</v>
      </c>
      <c r="C580" s="14" t="s">
        <v>97</v>
      </c>
      <c r="D580" s="14">
        <v>5</v>
      </c>
      <c r="E580" s="14">
        <v>5</v>
      </c>
      <c r="F580" s="14">
        <v>1</v>
      </c>
      <c r="G580" s="14">
        <v>2.4500000000000002</v>
      </c>
      <c r="H580" s="14">
        <v>23</v>
      </c>
      <c r="I580" s="14"/>
      <c r="J580" s="14"/>
      <c r="K580" s="14"/>
      <c r="M580" s="14">
        <v>4.4000000000000004</v>
      </c>
      <c r="N580" s="14"/>
      <c r="O580" s="14"/>
      <c r="P580" s="14"/>
      <c r="AC580" s="1" t="str" cm="1">
        <f t="array" ref="AC580">INDEX('[1]Field Info_2022'!$C:$C, MATCH(1, ($C580='[1]Field Info_2022'!$B:$B) * ($A580='[1]Field Info_2022'!$A:$A), 0))</f>
        <v>Wheat</v>
      </c>
      <c r="AF580" s="1" t="s">
        <v>58</v>
      </c>
      <c r="AG580" s="1" t="s">
        <v>206</v>
      </c>
      <c r="AH580" s="18" t="s">
        <v>61</v>
      </c>
      <c r="AR580" t="s">
        <v>65</v>
      </c>
      <c r="AS580" t="s">
        <v>65</v>
      </c>
      <c r="AT580" t="s">
        <v>65</v>
      </c>
      <c r="AU580" s="1" t="str" cm="1">
        <f t="array" ref="AU580">INDEX('[1]Field Info_2021'!$AE:$AE, MATCH(1, ($C580='[1]Field Info_2021'!$B:$B) * ($A580='[1]Field Info_2021'!$A:$A), 0))</f>
        <v>Clay</v>
      </c>
      <c r="AV580" t="s">
        <v>69</v>
      </c>
      <c r="AX580" s="2">
        <v>2022</v>
      </c>
      <c r="AY580">
        <f t="shared" si="7"/>
        <v>7</v>
      </c>
    </row>
    <row r="581" spans="1:51" ht="15.75" x14ac:dyDescent="0.25">
      <c r="A581" s="14">
        <v>23</v>
      </c>
      <c r="B581" s="54">
        <v>44769</v>
      </c>
      <c r="C581" s="14" t="s">
        <v>97</v>
      </c>
      <c r="D581" s="14">
        <v>5</v>
      </c>
      <c r="E581" s="14">
        <v>5</v>
      </c>
      <c r="F581" s="14">
        <v>1</v>
      </c>
      <c r="G581" s="14">
        <v>1.83</v>
      </c>
      <c r="H581" s="14">
        <v>23</v>
      </c>
      <c r="I581" s="14"/>
      <c r="J581" s="14"/>
      <c r="K581" s="14"/>
      <c r="M581" s="14">
        <v>6</v>
      </c>
      <c r="N581" s="14"/>
      <c r="O581" s="14"/>
      <c r="P581" s="14"/>
      <c r="AC581" s="1" t="str" cm="1">
        <f t="array" ref="AC581">INDEX('[1]Field Info_2022'!$C:$C, MATCH(1, ($C581='[1]Field Info_2022'!$B:$B) * ($A581='[1]Field Info_2022'!$A:$A), 0))</f>
        <v>Wheat</v>
      </c>
      <c r="AF581" s="1" t="s">
        <v>58</v>
      </c>
      <c r="AG581" s="1" t="s">
        <v>206</v>
      </c>
      <c r="AH581" s="18" t="s">
        <v>61</v>
      </c>
      <c r="AR581" t="s">
        <v>65</v>
      </c>
      <c r="AS581" t="s">
        <v>65</v>
      </c>
      <c r="AT581" t="s">
        <v>65</v>
      </c>
      <c r="AU581" s="1" t="str" cm="1">
        <f t="array" ref="AU581">INDEX('[1]Field Info_2021'!$AE:$AE, MATCH(1, ($C581='[1]Field Info_2021'!$B:$B) * ($A581='[1]Field Info_2021'!$A:$A), 0))</f>
        <v>Clay</v>
      </c>
      <c r="AV581" t="s">
        <v>69</v>
      </c>
      <c r="AX581" s="2">
        <v>2022</v>
      </c>
      <c r="AY581">
        <f t="shared" si="7"/>
        <v>7</v>
      </c>
    </row>
    <row r="582" spans="1:51" ht="15.75" x14ac:dyDescent="0.25">
      <c r="A582" s="14">
        <v>23</v>
      </c>
      <c r="B582" s="54">
        <v>44781</v>
      </c>
      <c r="C582" s="14" t="s">
        <v>97</v>
      </c>
      <c r="D582" s="14">
        <v>0.25</v>
      </c>
      <c r="E582" s="14">
        <v>7</v>
      </c>
      <c r="F582" s="14">
        <v>3.5714285714285712E-2</v>
      </c>
      <c r="G582" s="14">
        <v>4.24</v>
      </c>
      <c r="H582" s="14">
        <v>23</v>
      </c>
      <c r="I582" s="14"/>
      <c r="J582" s="14"/>
      <c r="K582" s="14"/>
      <c r="M582" s="14">
        <v>2</v>
      </c>
      <c r="N582" s="14"/>
      <c r="O582" s="14"/>
      <c r="P582" s="14"/>
      <c r="AC582" s="1" t="str" cm="1">
        <f t="array" ref="AC582">INDEX('[1]Field Info_2022'!$C:$C, MATCH(1, ($C582='[1]Field Info_2022'!$B:$B) * ($A582='[1]Field Info_2022'!$A:$A), 0))</f>
        <v>Wheat</v>
      </c>
      <c r="AF582" s="1" t="s">
        <v>58</v>
      </c>
      <c r="AG582" s="1" t="s">
        <v>206</v>
      </c>
      <c r="AH582" s="18" t="s">
        <v>61</v>
      </c>
      <c r="AR582" t="s">
        <v>65</v>
      </c>
      <c r="AS582" t="s">
        <v>65</v>
      </c>
      <c r="AT582" t="s">
        <v>65</v>
      </c>
      <c r="AU582" s="1" t="str" cm="1">
        <f t="array" ref="AU582">INDEX('[1]Field Info_2021'!$AE:$AE, MATCH(1, ($C582='[1]Field Info_2021'!$B:$B) * ($A582='[1]Field Info_2021'!$A:$A), 0))</f>
        <v>Clay</v>
      </c>
      <c r="AV582" t="s">
        <v>69</v>
      </c>
      <c r="AX582" s="2">
        <v>2022</v>
      </c>
      <c r="AY582">
        <f t="shared" si="7"/>
        <v>8</v>
      </c>
    </row>
    <row r="583" spans="1:51" ht="15.75" x14ac:dyDescent="0.25">
      <c r="A583" s="14">
        <v>23</v>
      </c>
      <c r="B583" s="54">
        <v>44808</v>
      </c>
      <c r="C583" s="14" t="s">
        <v>97</v>
      </c>
      <c r="D583" s="14">
        <v>4</v>
      </c>
      <c r="E583" s="14">
        <v>20</v>
      </c>
      <c r="F583" s="14">
        <v>0.2</v>
      </c>
      <c r="G583" s="14">
        <v>4.34</v>
      </c>
      <c r="H583" s="14">
        <v>23</v>
      </c>
      <c r="I583" s="14"/>
      <c r="J583" s="14"/>
      <c r="K583" s="14"/>
      <c r="M583" s="14">
        <v>4.5</v>
      </c>
      <c r="N583" s="14"/>
      <c r="O583" s="14"/>
      <c r="P583" s="14"/>
      <c r="AC583" s="1" t="str" cm="1">
        <f t="array" ref="AC583">INDEX('[1]Field Info_2022'!$C:$C, MATCH(1, ($C583='[1]Field Info_2022'!$B:$B) * ($A583='[1]Field Info_2022'!$A:$A), 0))</f>
        <v>Wheat</v>
      </c>
      <c r="AF583" s="1" t="s">
        <v>58</v>
      </c>
      <c r="AG583" s="1" t="s">
        <v>206</v>
      </c>
      <c r="AH583" s="18" t="s">
        <v>61</v>
      </c>
      <c r="AR583" t="s">
        <v>65</v>
      </c>
      <c r="AS583" t="s">
        <v>65</v>
      </c>
      <c r="AT583" t="s">
        <v>65</v>
      </c>
      <c r="AU583" s="1" t="str" cm="1">
        <f t="array" ref="AU583">INDEX('[1]Field Info_2021'!$AE:$AE, MATCH(1, ($C583='[1]Field Info_2021'!$B:$B) * ($A583='[1]Field Info_2021'!$A:$A), 0))</f>
        <v>Clay</v>
      </c>
      <c r="AV583" t="s">
        <v>69</v>
      </c>
      <c r="AX583" s="2">
        <v>2022</v>
      </c>
      <c r="AY583">
        <f t="shared" si="7"/>
        <v>9</v>
      </c>
    </row>
    <row r="584" spans="1:51" ht="15.75" x14ac:dyDescent="0.25">
      <c r="A584" s="18">
        <v>23</v>
      </c>
      <c r="B584" s="52">
        <v>44619</v>
      </c>
      <c r="C584" s="18" t="s">
        <v>97</v>
      </c>
      <c r="D584" s="18">
        <v>5</v>
      </c>
      <c r="E584" s="18">
        <v>8</v>
      </c>
      <c r="F584" s="18">
        <v>0.625</v>
      </c>
      <c r="G584" s="18">
        <v>7.55</v>
      </c>
      <c r="H584" s="14">
        <v>12</v>
      </c>
      <c r="I584" s="14"/>
      <c r="J584" s="14"/>
      <c r="K584" s="15">
        <v>7.4902114675743842E-2</v>
      </c>
      <c r="L584" s="15">
        <v>0.89882537610892599</v>
      </c>
      <c r="M584" s="18">
        <v>2</v>
      </c>
      <c r="N584" s="53"/>
      <c r="O584" s="18"/>
      <c r="P584" s="53"/>
      <c r="AC584" s="1" t="str" cm="1">
        <f t="array" ref="AC584">INDEX('[1]Field Info_2022'!$C:$C, MATCH(1, ($C584='[1]Field Info_2022'!$B:$B) * ($A584='[1]Field Info_2022'!$A:$A), 0))</f>
        <v>Wheat</v>
      </c>
      <c r="AF584" s="1" t="s">
        <v>58</v>
      </c>
      <c r="AG584" s="1" t="s">
        <v>206</v>
      </c>
      <c r="AH584" s="18" t="s">
        <v>61</v>
      </c>
      <c r="AR584" t="s">
        <v>65</v>
      </c>
      <c r="AS584" t="s">
        <v>65</v>
      </c>
      <c r="AT584" t="s">
        <v>65</v>
      </c>
      <c r="AU584" s="1" t="str" cm="1">
        <f t="array" ref="AU584">INDEX('[1]Field Info_2021'!$AE:$AE, MATCH(1, ($C584='[1]Field Info_2021'!$B:$B) * ($A584='[1]Field Info_2021'!$A:$A), 0))</f>
        <v>Clay</v>
      </c>
      <c r="AV584" t="s">
        <v>69</v>
      </c>
      <c r="AX584" s="2">
        <v>2022</v>
      </c>
      <c r="AY584">
        <f t="shared" si="7"/>
        <v>2</v>
      </c>
    </row>
    <row r="585" spans="1:51" ht="15.75" x14ac:dyDescent="0.25">
      <c r="A585" s="14">
        <v>23</v>
      </c>
      <c r="B585" s="54">
        <v>44628</v>
      </c>
      <c r="C585" s="14" t="s">
        <v>97</v>
      </c>
      <c r="D585" s="14">
        <v>0.25</v>
      </c>
      <c r="E585" s="14">
        <v>2</v>
      </c>
      <c r="F585" s="14">
        <v>0.125</v>
      </c>
      <c r="G585" s="18">
        <v>7.59</v>
      </c>
      <c r="H585" s="14">
        <v>12</v>
      </c>
      <c r="I585" s="14"/>
      <c r="J585" s="14"/>
      <c r="K585" s="15">
        <v>1.5059789414275384E-2</v>
      </c>
      <c r="L585" s="15">
        <v>0.18071747297130461</v>
      </c>
      <c r="N585" s="53"/>
      <c r="P585" s="53"/>
      <c r="AC585" s="1" t="str" cm="1">
        <f t="array" ref="AC585">INDEX('[1]Field Info_2022'!$C:$C, MATCH(1, ($C585='[1]Field Info_2022'!$B:$B) * ($A585='[1]Field Info_2022'!$A:$A), 0))</f>
        <v>Wheat</v>
      </c>
      <c r="AF585" s="1" t="s">
        <v>58</v>
      </c>
      <c r="AG585" s="1" t="s">
        <v>206</v>
      </c>
      <c r="AH585" s="18" t="s">
        <v>61</v>
      </c>
      <c r="AR585" t="s">
        <v>65</v>
      </c>
      <c r="AS585" t="s">
        <v>65</v>
      </c>
      <c r="AT585" t="s">
        <v>65</v>
      </c>
      <c r="AU585" s="1" t="str" cm="1">
        <f t="array" ref="AU585">INDEX('[1]Field Info_2021'!$AE:$AE, MATCH(1, ($C585='[1]Field Info_2021'!$B:$B) * ($A585='[1]Field Info_2021'!$A:$A), 0))</f>
        <v>Clay</v>
      </c>
      <c r="AV585" t="s">
        <v>69</v>
      </c>
      <c r="AX585" s="2">
        <v>2022</v>
      </c>
      <c r="AY585">
        <f t="shared" si="7"/>
        <v>3</v>
      </c>
    </row>
    <row r="586" spans="1:51" ht="15.75" x14ac:dyDescent="0.25">
      <c r="A586" s="14">
        <v>23</v>
      </c>
      <c r="B586" s="54">
        <v>44689</v>
      </c>
      <c r="C586" s="14" t="s">
        <v>97</v>
      </c>
      <c r="D586" s="14">
        <v>0.2</v>
      </c>
      <c r="E586" s="14">
        <v>10</v>
      </c>
      <c r="F586" s="14">
        <v>0.02</v>
      </c>
      <c r="G586" s="18">
        <v>4.01</v>
      </c>
      <c r="H586" s="14">
        <v>12</v>
      </c>
      <c r="I586" s="14"/>
      <c r="J586" s="14"/>
      <c r="K586" s="15">
        <v>1.2730383251909204E-3</v>
      </c>
      <c r="L586" s="15">
        <v>1.5276459902291045E-2</v>
      </c>
      <c r="N586" s="53"/>
      <c r="P586" s="53"/>
      <c r="AC586" s="1" t="str" cm="1">
        <f t="array" ref="AC586">INDEX('[1]Field Info_2022'!$C:$C, MATCH(1, ($C586='[1]Field Info_2022'!$B:$B) * ($A586='[1]Field Info_2022'!$A:$A), 0))</f>
        <v>Wheat</v>
      </c>
      <c r="AF586" s="1" t="s">
        <v>58</v>
      </c>
      <c r="AG586" s="1" t="s">
        <v>206</v>
      </c>
      <c r="AH586" s="18" t="s">
        <v>61</v>
      </c>
      <c r="AR586" t="s">
        <v>65</v>
      </c>
      <c r="AS586" t="s">
        <v>65</v>
      </c>
      <c r="AT586" t="s">
        <v>65</v>
      </c>
      <c r="AU586" s="1" t="str" cm="1">
        <f t="array" ref="AU586">INDEX('[1]Field Info_2021'!$AE:$AE, MATCH(1, ($C586='[1]Field Info_2021'!$B:$B) * ($A586='[1]Field Info_2021'!$A:$A), 0))</f>
        <v>Clay</v>
      </c>
      <c r="AV586" t="s">
        <v>69</v>
      </c>
      <c r="AX586" s="2">
        <v>2022</v>
      </c>
      <c r="AY586">
        <f t="shared" si="7"/>
        <v>5</v>
      </c>
    </row>
    <row r="587" spans="1:51" ht="15.75" x14ac:dyDescent="0.25">
      <c r="A587" s="14">
        <v>24</v>
      </c>
      <c r="B587" s="54">
        <v>44709</v>
      </c>
      <c r="C587" s="14" t="s">
        <v>172</v>
      </c>
      <c r="D587" s="14">
        <v>2</v>
      </c>
      <c r="E587" s="14">
        <v>30</v>
      </c>
      <c r="F587" s="14">
        <v>6.6666666666666666E-2</v>
      </c>
      <c r="G587" s="14">
        <v>1.9</v>
      </c>
      <c r="H587" s="14">
        <v>23</v>
      </c>
      <c r="I587" s="14"/>
      <c r="J587" s="14"/>
      <c r="K587" s="14"/>
      <c r="M587" s="14">
        <v>2</v>
      </c>
      <c r="N587" s="14"/>
      <c r="O587" s="14"/>
      <c r="P587" s="14"/>
      <c r="AC587" s="1" t="str" cm="1">
        <f t="array" ref="AC587">INDEX('[1]Field Info_2022'!$C:$C, MATCH(1, ($C587='[1]Field Info_2022'!$B:$B) * ($A587='[1]Field Info_2022'!$A:$A), 0))</f>
        <v>Corn</v>
      </c>
      <c r="AF587" s="1" t="s">
        <v>58</v>
      </c>
      <c r="AG587" s="1" t="s">
        <v>137</v>
      </c>
      <c r="AH587" s="18" t="s">
        <v>61</v>
      </c>
      <c r="AR587" t="s">
        <v>65</v>
      </c>
      <c r="AS587" t="s">
        <v>65</v>
      </c>
      <c r="AT587" t="s">
        <v>65</v>
      </c>
      <c r="AU587" s="1" t="s">
        <v>171</v>
      </c>
      <c r="AV587" t="s">
        <v>69</v>
      </c>
      <c r="AX587" s="2">
        <v>2022</v>
      </c>
      <c r="AY587">
        <f t="shared" si="7"/>
        <v>5</v>
      </c>
    </row>
    <row r="588" spans="1:51" ht="15.75" x14ac:dyDescent="0.25">
      <c r="A588" s="14">
        <v>24</v>
      </c>
      <c r="B588" s="54">
        <v>44730</v>
      </c>
      <c r="C588" s="14" t="s">
        <v>172</v>
      </c>
      <c r="D588" s="14">
        <v>1.5</v>
      </c>
      <c r="E588" s="14">
        <v>120</v>
      </c>
      <c r="F588" s="14">
        <v>1.2500000000000001E-2</v>
      </c>
      <c r="G588" s="14">
        <v>1.59</v>
      </c>
      <c r="H588" s="14">
        <v>23</v>
      </c>
      <c r="I588" s="14"/>
      <c r="J588" s="14"/>
      <c r="K588" s="14"/>
      <c r="M588" s="14">
        <v>0.1</v>
      </c>
      <c r="N588" s="14"/>
      <c r="O588" s="14"/>
      <c r="P588" s="14"/>
      <c r="AC588" s="1" t="str" cm="1">
        <f t="array" ref="AC588">INDEX('[1]Field Info_2022'!$C:$C, MATCH(1, ($C588='[1]Field Info_2022'!$B:$B) * ($A588='[1]Field Info_2022'!$A:$A), 0))</f>
        <v>Corn</v>
      </c>
      <c r="AF588" s="1" t="s">
        <v>58</v>
      </c>
      <c r="AG588" s="1" t="s">
        <v>137</v>
      </c>
      <c r="AH588" s="18" t="s">
        <v>61</v>
      </c>
      <c r="AR588" t="s">
        <v>65</v>
      </c>
      <c r="AS588" t="s">
        <v>65</v>
      </c>
      <c r="AT588" t="s">
        <v>65</v>
      </c>
      <c r="AU588" s="1" t="s">
        <v>171</v>
      </c>
      <c r="AV588" t="s">
        <v>69</v>
      </c>
      <c r="AX588" s="2">
        <v>2022</v>
      </c>
      <c r="AY588">
        <f t="shared" si="7"/>
        <v>6</v>
      </c>
    </row>
    <row r="589" spans="1:51" ht="15.75" x14ac:dyDescent="0.25">
      <c r="A589" s="14">
        <v>24</v>
      </c>
      <c r="B589" s="54">
        <v>44744</v>
      </c>
      <c r="C589" s="14" t="s">
        <v>172</v>
      </c>
      <c r="D589" s="14">
        <v>3</v>
      </c>
      <c r="E589" s="14">
        <v>120</v>
      </c>
      <c r="F589" s="14">
        <v>2.5000000000000001E-2</v>
      </c>
      <c r="G589" s="14">
        <v>2</v>
      </c>
      <c r="H589" s="14">
        <v>23</v>
      </c>
      <c r="I589" s="14"/>
      <c r="J589" s="14"/>
      <c r="K589" s="14"/>
      <c r="M589" s="14">
        <v>0</v>
      </c>
      <c r="N589" s="14"/>
      <c r="O589" s="14"/>
      <c r="P589" s="14"/>
      <c r="AC589" s="1" t="str" cm="1">
        <f t="array" ref="AC589">INDEX('[1]Field Info_2022'!$C:$C, MATCH(1, ($C589='[1]Field Info_2022'!$B:$B) * ($A589='[1]Field Info_2022'!$A:$A), 0))</f>
        <v>Corn</v>
      </c>
      <c r="AF589" s="1" t="s">
        <v>58</v>
      </c>
      <c r="AG589" s="1" t="s">
        <v>137</v>
      </c>
      <c r="AH589" s="18" t="s">
        <v>61</v>
      </c>
      <c r="AR589" t="s">
        <v>65</v>
      </c>
      <c r="AS589" t="s">
        <v>65</v>
      </c>
      <c r="AT589" t="s">
        <v>65</v>
      </c>
      <c r="AU589" s="1" t="s">
        <v>171</v>
      </c>
      <c r="AV589" t="s">
        <v>69</v>
      </c>
      <c r="AX589" s="2">
        <v>2022</v>
      </c>
      <c r="AY589">
        <f t="shared" si="7"/>
        <v>7</v>
      </c>
    </row>
    <row r="590" spans="1:51" ht="15.75" x14ac:dyDescent="0.25">
      <c r="A590" s="14">
        <v>24</v>
      </c>
      <c r="B590" s="54">
        <v>44752</v>
      </c>
      <c r="C590" s="14" t="s">
        <v>172</v>
      </c>
      <c r="D590" s="14">
        <v>3.5</v>
      </c>
      <c r="E590" s="14">
        <v>60</v>
      </c>
      <c r="F590" s="14">
        <v>5.8333333333333334E-2</v>
      </c>
      <c r="G590" s="14">
        <v>8.93</v>
      </c>
      <c r="H590" s="14">
        <v>23</v>
      </c>
      <c r="I590" s="14"/>
      <c r="J590" s="14"/>
      <c r="K590" s="14"/>
      <c r="M590" s="14">
        <v>2.5</v>
      </c>
      <c r="N590" s="14"/>
      <c r="O590" s="14"/>
      <c r="P590" s="14"/>
      <c r="AC590" s="1" t="str" cm="1">
        <f t="array" ref="AC590">INDEX('[1]Field Info_2022'!$C:$C, MATCH(1, ($C590='[1]Field Info_2022'!$B:$B) * ($A590='[1]Field Info_2022'!$A:$A), 0))</f>
        <v>Corn</v>
      </c>
      <c r="AF590" s="1" t="s">
        <v>58</v>
      </c>
      <c r="AG590" s="1" t="s">
        <v>137</v>
      </c>
      <c r="AH590" s="18" t="s">
        <v>61</v>
      </c>
      <c r="AR590" t="s">
        <v>65</v>
      </c>
      <c r="AS590" t="s">
        <v>65</v>
      </c>
      <c r="AT590" t="s">
        <v>65</v>
      </c>
      <c r="AU590" s="1" t="s">
        <v>171</v>
      </c>
      <c r="AV590" t="s">
        <v>69</v>
      </c>
      <c r="AX590" s="2">
        <v>2022</v>
      </c>
      <c r="AY590">
        <f t="shared" si="7"/>
        <v>7</v>
      </c>
    </row>
    <row r="591" spans="1:51" ht="15.75" x14ac:dyDescent="0.25">
      <c r="A591" s="14">
        <v>24</v>
      </c>
      <c r="B591" s="54">
        <v>44762</v>
      </c>
      <c r="C591" s="14" t="s">
        <v>172</v>
      </c>
      <c r="D591" s="14">
        <v>2.5</v>
      </c>
      <c r="E591" s="14">
        <v>60</v>
      </c>
      <c r="F591" s="14">
        <v>4.1666666666666664E-2</v>
      </c>
      <c r="G591" s="14">
        <v>3.29</v>
      </c>
      <c r="H591" s="14">
        <v>23</v>
      </c>
      <c r="I591" s="14"/>
      <c r="J591" s="14"/>
      <c r="K591" s="14"/>
      <c r="M591" s="14">
        <v>1</v>
      </c>
      <c r="N591" s="14"/>
      <c r="O591" s="14"/>
      <c r="P591" s="14"/>
      <c r="AC591" s="1" t="str" cm="1">
        <f t="array" ref="AC591">INDEX('[1]Field Info_2022'!$C:$C, MATCH(1, ($C591='[1]Field Info_2022'!$B:$B) * ($A591='[1]Field Info_2022'!$A:$A), 0))</f>
        <v>Corn</v>
      </c>
      <c r="AF591" s="1" t="s">
        <v>58</v>
      </c>
      <c r="AG591" s="1" t="s">
        <v>137</v>
      </c>
      <c r="AH591" s="18" t="s">
        <v>61</v>
      </c>
      <c r="AR591" t="s">
        <v>65</v>
      </c>
      <c r="AS591" t="s">
        <v>65</v>
      </c>
      <c r="AT591" t="s">
        <v>65</v>
      </c>
      <c r="AU591" s="1" t="s">
        <v>171</v>
      </c>
      <c r="AV591" t="s">
        <v>69</v>
      </c>
      <c r="AX591" s="2">
        <v>2022</v>
      </c>
      <c r="AY591">
        <f t="shared" si="7"/>
        <v>7</v>
      </c>
    </row>
    <row r="592" spans="1:51" ht="15.75" x14ac:dyDescent="0.25">
      <c r="A592" s="14">
        <v>24</v>
      </c>
      <c r="B592" s="54">
        <v>44772</v>
      </c>
      <c r="C592" s="14" t="s">
        <v>172</v>
      </c>
      <c r="D592" s="14">
        <v>2.75</v>
      </c>
      <c r="E592" s="14">
        <v>120</v>
      </c>
      <c r="F592" s="14">
        <v>2.2916666666666665E-2</v>
      </c>
      <c r="G592" s="14">
        <v>4.62</v>
      </c>
      <c r="H592" s="14">
        <v>23</v>
      </c>
      <c r="I592" s="14"/>
      <c r="J592" s="14"/>
      <c r="K592" s="14"/>
      <c r="M592" s="14">
        <v>5</v>
      </c>
      <c r="N592" s="14"/>
      <c r="O592" s="14"/>
      <c r="P592" s="14"/>
      <c r="AC592" s="1" t="str" cm="1">
        <f t="array" ref="AC592">INDEX('[1]Field Info_2022'!$C:$C, MATCH(1, ($C592='[1]Field Info_2022'!$B:$B) * ($A592='[1]Field Info_2022'!$A:$A), 0))</f>
        <v>Corn</v>
      </c>
      <c r="AF592" s="1" t="s">
        <v>58</v>
      </c>
      <c r="AG592" s="1" t="s">
        <v>137</v>
      </c>
      <c r="AH592" s="18" t="s">
        <v>61</v>
      </c>
      <c r="AR592" t="s">
        <v>65</v>
      </c>
      <c r="AS592" t="s">
        <v>65</v>
      </c>
      <c r="AT592" t="s">
        <v>65</v>
      </c>
      <c r="AU592" s="1" t="s">
        <v>171</v>
      </c>
      <c r="AV592" t="s">
        <v>69</v>
      </c>
      <c r="AX592" s="2">
        <v>2022</v>
      </c>
      <c r="AY592">
        <f t="shared" si="7"/>
        <v>7</v>
      </c>
    </row>
    <row r="593" spans="1:51" ht="15.75" x14ac:dyDescent="0.25">
      <c r="A593" s="14">
        <v>24</v>
      </c>
      <c r="B593" s="54">
        <v>44780</v>
      </c>
      <c r="C593" s="14" t="s">
        <v>172</v>
      </c>
      <c r="D593" s="14">
        <v>3</v>
      </c>
      <c r="E593" s="14">
        <v>90</v>
      </c>
      <c r="F593" s="14">
        <v>3.3333333333333333E-2</v>
      </c>
      <c r="G593" s="14">
        <v>3.62</v>
      </c>
      <c r="H593" s="14">
        <v>23</v>
      </c>
      <c r="I593" s="14"/>
      <c r="J593" s="14"/>
      <c r="K593" s="14"/>
      <c r="M593" s="14">
        <v>1.5</v>
      </c>
      <c r="N593" s="14"/>
      <c r="O593" s="14"/>
      <c r="P593" s="14"/>
      <c r="AC593" s="1" t="str" cm="1">
        <f t="array" ref="AC593">INDEX('[1]Field Info_2022'!$C:$C, MATCH(1, ($C593='[1]Field Info_2022'!$B:$B) * ($A593='[1]Field Info_2022'!$A:$A), 0))</f>
        <v>Corn</v>
      </c>
      <c r="AF593" s="1" t="s">
        <v>58</v>
      </c>
      <c r="AG593" s="1" t="s">
        <v>137</v>
      </c>
      <c r="AH593" s="18" t="s">
        <v>61</v>
      </c>
      <c r="AR593" t="s">
        <v>65</v>
      </c>
      <c r="AS593" t="s">
        <v>65</v>
      </c>
      <c r="AT593" t="s">
        <v>65</v>
      </c>
      <c r="AU593" s="1" t="s">
        <v>171</v>
      </c>
      <c r="AV593" t="s">
        <v>69</v>
      </c>
      <c r="AX593" s="2">
        <v>2022</v>
      </c>
      <c r="AY593">
        <f t="shared" si="7"/>
        <v>8</v>
      </c>
    </row>
    <row r="594" spans="1:51" ht="15.75" x14ac:dyDescent="0.25">
      <c r="A594" s="14">
        <v>24</v>
      </c>
      <c r="B594" s="54">
        <v>44787</v>
      </c>
      <c r="C594" s="14" t="s">
        <v>172</v>
      </c>
      <c r="D594" s="14">
        <v>1.5</v>
      </c>
      <c r="E594" s="14">
        <v>30</v>
      </c>
      <c r="F594" s="14">
        <v>0.05</v>
      </c>
      <c r="G594" s="14">
        <v>3.67</v>
      </c>
      <c r="H594" s="14">
        <v>23</v>
      </c>
      <c r="I594" s="14"/>
      <c r="J594" s="14"/>
      <c r="K594" s="14"/>
      <c r="M594" s="14">
        <v>0</v>
      </c>
      <c r="N594" s="14"/>
      <c r="O594" s="14"/>
      <c r="P594" s="14"/>
      <c r="AC594" s="1" t="str" cm="1">
        <f t="array" ref="AC594">INDEX('[1]Field Info_2022'!$C:$C, MATCH(1, ($C594='[1]Field Info_2022'!$B:$B) * ($A594='[1]Field Info_2022'!$A:$A), 0))</f>
        <v>Corn</v>
      </c>
      <c r="AF594" s="1" t="s">
        <v>58</v>
      </c>
      <c r="AG594" s="1" t="s">
        <v>137</v>
      </c>
      <c r="AH594" s="18" t="s">
        <v>61</v>
      </c>
      <c r="AR594" t="s">
        <v>65</v>
      </c>
      <c r="AS594" t="s">
        <v>65</v>
      </c>
      <c r="AT594" t="s">
        <v>65</v>
      </c>
      <c r="AU594" s="1" t="s">
        <v>171</v>
      </c>
      <c r="AV594" t="s">
        <v>69</v>
      </c>
      <c r="AX594" s="2">
        <v>2022</v>
      </c>
      <c r="AY594">
        <f t="shared" si="7"/>
        <v>8</v>
      </c>
    </row>
    <row r="595" spans="1:51" ht="15.75" x14ac:dyDescent="0.25">
      <c r="A595" s="14">
        <v>24</v>
      </c>
      <c r="B595" s="54">
        <v>44808</v>
      </c>
      <c r="C595" s="14" t="s">
        <v>172</v>
      </c>
      <c r="D595" s="14">
        <v>1</v>
      </c>
      <c r="E595" s="14">
        <v>120</v>
      </c>
      <c r="F595" s="14">
        <v>8.3333333333333332E-3</v>
      </c>
      <c r="G595" s="14">
        <v>2.74</v>
      </c>
      <c r="H595" s="14">
        <v>23</v>
      </c>
      <c r="I595" s="14"/>
      <c r="J595" s="14"/>
      <c r="K595" s="14"/>
      <c r="M595" s="14">
        <v>1.5</v>
      </c>
      <c r="N595" s="14"/>
      <c r="O595" s="14"/>
      <c r="P595" s="14"/>
      <c r="AC595" s="1" t="str" cm="1">
        <f t="array" ref="AC595">INDEX('[1]Field Info_2022'!$C:$C, MATCH(1, ($C595='[1]Field Info_2022'!$B:$B) * ($A595='[1]Field Info_2022'!$A:$A), 0))</f>
        <v>Corn</v>
      </c>
      <c r="AF595" s="1" t="s">
        <v>58</v>
      </c>
      <c r="AG595" s="1" t="s">
        <v>137</v>
      </c>
      <c r="AH595" s="18" t="s">
        <v>61</v>
      </c>
      <c r="AR595" t="s">
        <v>65</v>
      </c>
      <c r="AS595" t="s">
        <v>65</v>
      </c>
      <c r="AT595" t="s">
        <v>65</v>
      </c>
      <c r="AU595" s="1" t="s">
        <v>171</v>
      </c>
      <c r="AV595" t="s">
        <v>69</v>
      </c>
      <c r="AX595" s="2">
        <v>2022</v>
      </c>
      <c r="AY595">
        <f t="shared" si="7"/>
        <v>9</v>
      </c>
    </row>
    <row r="596" spans="1:51" ht="15.75" x14ac:dyDescent="0.25">
      <c r="A596" s="14">
        <v>24</v>
      </c>
      <c r="B596" s="54">
        <v>44675</v>
      </c>
      <c r="C596" s="14" t="s">
        <v>207</v>
      </c>
      <c r="D596" s="14">
        <v>1</v>
      </c>
      <c r="E596" s="14">
        <v>60</v>
      </c>
      <c r="F596" s="14">
        <v>1.6666666666666666E-2</v>
      </c>
      <c r="G596" s="18">
        <v>2.3199999999999998</v>
      </c>
      <c r="H596" s="14">
        <v>35.5</v>
      </c>
      <c r="I596" s="14"/>
      <c r="J596" s="14"/>
      <c r="K596" s="15">
        <v>2.0747068346337925E-4</v>
      </c>
      <c r="L596" s="15">
        <v>7.3652092629499632E-3</v>
      </c>
      <c r="N596" s="53"/>
      <c r="P596" s="53"/>
      <c r="AC596" s="1"/>
      <c r="AF596" s="1" t="e">
        <v>#N/A</v>
      </c>
      <c r="AG596" s="1" t="e">
        <v>#N/A</v>
      </c>
      <c r="AH596" s="1" t="s">
        <v>72</v>
      </c>
      <c r="AS596" t="s">
        <v>69</v>
      </c>
      <c r="AT596" t="s">
        <v>69</v>
      </c>
      <c r="AU596" s="1" t="s">
        <v>69</v>
      </c>
      <c r="AV596" t="s">
        <v>69</v>
      </c>
      <c r="AX596" s="2">
        <v>2022</v>
      </c>
      <c r="AY596">
        <f t="shared" si="7"/>
        <v>4</v>
      </c>
    </row>
    <row r="597" spans="1:51" ht="15.75" x14ac:dyDescent="0.25">
      <c r="A597" s="14">
        <v>24</v>
      </c>
      <c r="B597" s="54">
        <v>44709</v>
      </c>
      <c r="C597" s="14" t="s">
        <v>208</v>
      </c>
      <c r="D597" s="14">
        <v>11</v>
      </c>
      <c r="E597" s="14">
        <v>5</v>
      </c>
      <c r="F597" s="14">
        <v>2.2000000000000002</v>
      </c>
      <c r="G597" s="14">
        <v>4.87</v>
      </c>
      <c r="H597" s="14">
        <v>23</v>
      </c>
      <c r="I597" s="14"/>
      <c r="J597" s="14"/>
      <c r="K597" s="14"/>
      <c r="M597" s="14">
        <v>2</v>
      </c>
      <c r="N597" s="14"/>
      <c r="O597" s="14"/>
      <c r="P597" s="14"/>
      <c r="AC597" s="1"/>
      <c r="AF597" s="1" t="e">
        <v>#N/A</v>
      </c>
      <c r="AG597" s="1" t="e">
        <v>#N/A</v>
      </c>
      <c r="AH597" s="1" t="s">
        <v>72</v>
      </c>
      <c r="AS597" t="s">
        <v>69</v>
      </c>
      <c r="AT597" t="s">
        <v>69</v>
      </c>
      <c r="AU597" s="1" t="s">
        <v>69</v>
      </c>
      <c r="AV597" t="s">
        <v>69</v>
      </c>
      <c r="AX597" s="2">
        <v>2022</v>
      </c>
      <c r="AY597">
        <f t="shared" si="7"/>
        <v>5</v>
      </c>
    </row>
    <row r="598" spans="1:51" ht="15.75" x14ac:dyDescent="0.25">
      <c r="A598" s="14">
        <v>24</v>
      </c>
      <c r="B598" s="54">
        <v>44730</v>
      </c>
      <c r="C598" s="14" t="s">
        <v>208</v>
      </c>
      <c r="D598" s="14">
        <v>5</v>
      </c>
      <c r="E598" s="14">
        <v>20</v>
      </c>
      <c r="F598" s="14">
        <v>0.25</v>
      </c>
      <c r="G598" s="14">
        <v>3.33</v>
      </c>
      <c r="H598" s="14">
        <v>23</v>
      </c>
      <c r="I598" s="14"/>
      <c r="J598" s="14"/>
      <c r="K598" s="14"/>
      <c r="M598" s="14">
        <v>0.1</v>
      </c>
      <c r="N598" s="14"/>
      <c r="O598" s="14"/>
      <c r="P598" s="14"/>
      <c r="AC598" s="1"/>
      <c r="AF598" s="1" t="e">
        <v>#N/A</v>
      </c>
      <c r="AG598" s="1" t="e">
        <v>#N/A</v>
      </c>
      <c r="AH598" s="1" t="s">
        <v>72</v>
      </c>
      <c r="AS598" t="s">
        <v>69</v>
      </c>
      <c r="AT598" t="s">
        <v>69</v>
      </c>
      <c r="AU598" s="1" t="s">
        <v>69</v>
      </c>
      <c r="AV598" t="s">
        <v>69</v>
      </c>
      <c r="AX598" s="2">
        <v>2022</v>
      </c>
      <c r="AY598">
        <f t="shared" si="7"/>
        <v>6</v>
      </c>
    </row>
    <row r="599" spans="1:51" ht="15.75" x14ac:dyDescent="0.25">
      <c r="A599" s="14">
        <v>24</v>
      </c>
      <c r="B599" s="54">
        <v>44744</v>
      </c>
      <c r="C599" s="14" t="s">
        <v>208</v>
      </c>
      <c r="D599" s="14">
        <v>2</v>
      </c>
      <c r="E599" s="14">
        <v>120</v>
      </c>
      <c r="F599" s="14">
        <v>1.6666666666666666E-2</v>
      </c>
      <c r="G599" s="14">
        <v>2.58</v>
      </c>
      <c r="H599" s="14">
        <v>23</v>
      </c>
      <c r="I599" s="14"/>
      <c r="J599" s="14"/>
      <c r="K599" s="14"/>
      <c r="M599" s="14">
        <v>0</v>
      </c>
      <c r="N599" s="14"/>
      <c r="O599" s="14"/>
      <c r="P599" s="14"/>
      <c r="AC599" s="1"/>
      <c r="AF599" s="1" t="e">
        <v>#N/A</v>
      </c>
      <c r="AG599" s="1" t="e">
        <v>#N/A</v>
      </c>
      <c r="AH599" s="1" t="s">
        <v>72</v>
      </c>
      <c r="AS599" t="s">
        <v>69</v>
      </c>
      <c r="AT599" t="s">
        <v>69</v>
      </c>
      <c r="AU599" s="1" t="s">
        <v>69</v>
      </c>
      <c r="AV599" t="s">
        <v>69</v>
      </c>
      <c r="AX599" s="2">
        <v>2022</v>
      </c>
      <c r="AY599">
        <f t="shared" si="7"/>
        <v>7</v>
      </c>
    </row>
    <row r="600" spans="1:51" ht="15.75" x14ac:dyDescent="0.25">
      <c r="A600" s="14">
        <v>24</v>
      </c>
      <c r="B600" s="54">
        <v>44752</v>
      </c>
      <c r="C600" s="14" t="s">
        <v>208</v>
      </c>
      <c r="D600" s="14">
        <v>3.5</v>
      </c>
      <c r="E600" s="14">
        <v>60</v>
      </c>
      <c r="F600" s="14">
        <v>5.8333333333333334E-2</v>
      </c>
      <c r="G600" s="14">
        <v>3.18</v>
      </c>
      <c r="H600" s="14">
        <v>23</v>
      </c>
      <c r="I600" s="14"/>
      <c r="J600" s="14"/>
      <c r="K600" s="14"/>
      <c r="M600" s="14">
        <v>2.5</v>
      </c>
      <c r="N600" s="14"/>
      <c r="O600" s="14"/>
      <c r="P600" s="14"/>
      <c r="AC600" s="1"/>
      <c r="AF600" s="1" t="e">
        <v>#N/A</v>
      </c>
      <c r="AG600" s="1" t="e">
        <v>#N/A</v>
      </c>
      <c r="AH600" s="1" t="s">
        <v>72</v>
      </c>
      <c r="AS600" t="s">
        <v>69</v>
      </c>
      <c r="AT600" t="s">
        <v>69</v>
      </c>
      <c r="AU600" s="1" t="s">
        <v>69</v>
      </c>
      <c r="AV600" t="s">
        <v>69</v>
      </c>
      <c r="AX600" s="2">
        <v>2022</v>
      </c>
      <c r="AY600">
        <f t="shared" si="7"/>
        <v>7</v>
      </c>
    </row>
    <row r="601" spans="1:51" ht="15.75" x14ac:dyDescent="0.25">
      <c r="A601" s="14">
        <v>24</v>
      </c>
      <c r="B601" s="54">
        <v>44762</v>
      </c>
      <c r="C601" s="14" t="s">
        <v>208</v>
      </c>
      <c r="D601" s="14">
        <v>0.5</v>
      </c>
      <c r="E601" s="14">
        <v>180</v>
      </c>
      <c r="F601" s="14">
        <v>2.7777777777777779E-3</v>
      </c>
      <c r="G601" s="14">
        <v>1.3</v>
      </c>
      <c r="H601" s="14">
        <v>23</v>
      </c>
      <c r="I601" s="14"/>
      <c r="J601" s="14"/>
      <c r="K601" s="14"/>
      <c r="M601" s="14">
        <v>1</v>
      </c>
      <c r="N601" s="14"/>
      <c r="O601" s="14"/>
      <c r="P601" s="14"/>
      <c r="AC601" s="1"/>
      <c r="AF601" s="1" t="e">
        <v>#N/A</v>
      </c>
      <c r="AG601" s="1" t="e">
        <v>#N/A</v>
      </c>
      <c r="AH601" s="1" t="s">
        <v>72</v>
      </c>
      <c r="AS601" t="s">
        <v>69</v>
      </c>
      <c r="AT601" t="s">
        <v>69</v>
      </c>
      <c r="AU601" s="1" t="s">
        <v>69</v>
      </c>
      <c r="AV601" t="s">
        <v>69</v>
      </c>
      <c r="AX601" s="2">
        <v>2022</v>
      </c>
      <c r="AY601">
        <f t="shared" si="7"/>
        <v>7</v>
      </c>
    </row>
    <row r="602" spans="1:51" ht="15.75" x14ac:dyDescent="0.25">
      <c r="A602" s="14">
        <v>24</v>
      </c>
      <c r="B602" s="54">
        <v>44772</v>
      </c>
      <c r="C602" s="14" t="s">
        <v>208</v>
      </c>
      <c r="D602" s="14">
        <v>5</v>
      </c>
      <c r="E602" s="14">
        <v>15</v>
      </c>
      <c r="F602" s="14">
        <v>0.33333333333333331</v>
      </c>
      <c r="G602" s="14">
        <v>3.37</v>
      </c>
      <c r="H602" s="14">
        <v>23</v>
      </c>
      <c r="I602" s="14"/>
      <c r="J602" s="14"/>
      <c r="K602" s="14"/>
      <c r="M602" s="14">
        <v>5</v>
      </c>
      <c r="N602" s="14"/>
      <c r="O602" s="14"/>
      <c r="P602" s="14"/>
      <c r="AC602" s="1"/>
      <c r="AF602" s="1" t="e">
        <v>#N/A</v>
      </c>
      <c r="AG602" s="1" t="e">
        <v>#N/A</v>
      </c>
      <c r="AH602" s="1" t="s">
        <v>72</v>
      </c>
      <c r="AS602" t="s">
        <v>69</v>
      </c>
      <c r="AT602" t="s">
        <v>69</v>
      </c>
      <c r="AU602" s="1" t="s">
        <v>69</v>
      </c>
      <c r="AV602" t="s">
        <v>69</v>
      </c>
      <c r="AX602" s="2">
        <v>2022</v>
      </c>
      <c r="AY602">
        <f t="shared" si="7"/>
        <v>7</v>
      </c>
    </row>
    <row r="603" spans="1:51" ht="15.75" x14ac:dyDescent="0.25">
      <c r="A603" s="14">
        <v>24</v>
      </c>
      <c r="B603" s="54">
        <v>44780</v>
      </c>
      <c r="C603" s="14" t="s">
        <v>208</v>
      </c>
      <c r="D603" s="14">
        <v>7</v>
      </c>
      <c r="E603" s="14">
        <v>20</v>
      </c>
      <c r="F603" s="14">
        <v>0.35</v>
      </c>
      <c r="G603" s="14">
        <v>3.24</v>
      </c>
      <c r="H603" s="14">
        <v>23</v>
      </c>
      <c r="I603" s="14"/>
      <c r="J603" s="14"/>
      <c r="K603" s="14"/>
      <c r="M603" s="14">
        <v>1.5</v>
      </c>
      <c r="N603" s="14"/>
      <c r="O603" s="14"/>
      <c r="P603" s="14"/>
      <c r="AC603" s="1"/>
      <c r="AF603" s="1" t="e">
        <v>#N/A</v>
      </c>
      <c r="AG603" s="1" t="e">
        <v>#N/A</v>
      </c>
      <c r="AH603" s="1" t="s">
        <v>72</v>
      </c>
      <c r="AS603" t="s">
        <v>69</v>
      </c>
      <c r="AT603" t="s">
        <v>69</v>
      </c>
      <c r="AU603" s="1" t="s">
        <v>69</v>
      </c>
      <c r="AV603" t="s">
        <v>69</v>
      </c>
      <c r="AX603" s="2">
        <v>2022</v>
      </c>
      <c r="AY603">
        <f t="shared" si="7"/>
        <v>8</v>
      </c>
    </row>
    <row r="604" spans="1:51" ht="15.75" x14ac:dyDescent="0.25">
      <c r="A604" s="14">
        <v>24</v>
      </c>
      <c r="B604" s="54">
        <v>44787</v>
      </c>
      <c r="C604" s="14" t="s">
        <v>208</v>
      </c>
      <c r="D604" s="14">
        <v>5</v>
      </c>
      <c r="E604" s="14">
        <v>30</v>
      </c>
      <c r="F604" s="14">
        <v>0.16666666666666666</v>
      </c>
      <c r="G604" s="14">
        <v>2.9</v>
      </c>
      <c r="H604" s="14">
        <v>23</v>
      </c>
      <c r="I604" s="14"/>
      <c r="J604" s="14"/>
      <c r="K604" s="14"/>
      <c r="M604" s="14">
        <v>0</v>
      </c>
      <c r="N604" s="14"/>
      <c r="O604" s="14"/>
      <c r="P604" s="14"/>
      <c r="AC604" s="1"/>
      <c r="AF604" s="1" t="e">
        <v>#N/A</v>
      </c>
      <c r="AG604" s="1" t="e">
        <v>#N/A</v>
      </c>
      <c r="AH604" s="1" t="s">
        <v>72</v>
      </c>
      <c r="AS604" t="s">
        <v>69</v>
      </c>
      <c r="AT604" t="s">
        <v>69</v>
      </c>
      <c r="AU604" s="1" t="s">
        <v>69</v>
      </c>
      <c r="AV604" t="s">
        <v>69</v>
      </c>
      <c r="AX604" s="2">
        <v>2022</v>
      </c>
      <c r="AY604">
        <f t="shared" si="7"/>
        <v>8</v>
      </c>
    </row>
    <row r="605" spans="1:51" ht="15.75" x14ac:dyDescent="0.25">
      <c r="A605" s="14">
        <v>24</v>
      </c>
      <c r="B605" s="54">
        <v>44808</v>
      </c>
      <c r="C605" s="14" t="s">
        <v>208</v>
      </c>
      <c r="D605" s="14">
        <v>3</v>
      </c>
      <c r="E605" s="14">
        <v>120</v>
      </c>
      <c r="F605" s="14">
        <v>2.5000000000000001E-2</v>
      </c>
      <c r="G605" s="14">
        <v>1.77</v>
      </c>
      <c r="H605" s="14">
        <v>23</v>
      </c>
      <c r="I605" s="14"/>
      <c r="J605" s="14"/>
      <c r="K605" s="14"/>
      <c r="M605" s="14">
        <v>1.5</v>
      </c>
      <c r="N605" s="14"/>
      <c r="O605" s="14"/>
      <c r="P605" s="14"/>
      <c r="AC605" s="1"/>
      <c r="AF605" s="1" t="e">
        <v>#N/A</v>
      </c>
      <c r="AG605" s="1" t="e">
        <v>#N/A</v>
      </c>
      <c r="AH605" s="1" t="s">
        <v>72</v>
      </c>
      <c r="AS605" t="s">
        <v>69</v>
      </c>
      <c r="AT605" t="s">
        <v>69</v>
      </c>
      <c r="AU605" s="1" t="s">
        <v>69</v>
      </c>
      <c r="AV605" t="s">
        <v>69</v>
      </c>
      <c r="AX605" s="2">
        <v>2022</v>
      </c>
      <c r="AY605">
        <f t="shared" si="7"/>
        <v>9</v>
      </c>
    </row>
    <row r="606" spans="1:51" ht="15.75" x14ac:dyDescent="0.25">
      <c r="A606" s="14">
        <v>24</v>
      </c>
      <c r="B606" s="54">
        <v>44709</v>
      </c>
      <c r="C606" s="14" t="s">
        <v>170</v>
      </c>
      <c r="D606" s="14">
        <v>10</v>
      </c>
      <c r="E606" s="14">
        <v>5</v>
      </c>
      <c r="F606" s="14">
        <v>2</v>
      </c>
      <c r="G606" s="14">
        <v>3.92</v>
      </c>
      <c r="H606" s="14">
        <v>23</v>
      </c>
      <c r="I606" s="14"/>
      <c r="J606" s="14"/>
      <c r="K606" s="14"/>
      <c r="M606" s="14">
        <v>2</v>
      </c>
      <c r="N606" s="14"/>
      <c r="O606" s="14"/>
      <c r="P606" s="14"/>
      <c r="AC606" s="1" t="str" cm="1">
        <f t="array" ref="AC606">INDEX('[1]Field Info_2022'!$C:$C, MATCH(1, ($C606='[1]Field Info_2022'!$B:$B) * ($A606='[1]Field Info_2022'!$A:$A), 0))</f>
        <v>Corn</v>
      </c>
      <c r="AF606" s="1" t="s">
        <v>58</v>
      </c>
      <c r="AG606" s="1" t="s">
        <v>137</v>
      </c>
      <c r="AH606" s="18" t="s">
        <v>61</v>
      </c>
      <c r="AR606" t="s">
        <v>65</v>
      </c>
      <c r="AS606" t="s">
        <v>65</v>
      </c>
      <c r="AT606" t="s">
        <v>65</v>
      </c>
      <c r="AU606" s="1" t="s">
        <v>171</v>
      </c>
      <c r="AV606" t="s">
        <v>69</v>
      </c>
      <c r="AX606" s="2">
        <v>2022</v>
      </c>
      <c r="AY606">
        <f t="shared" si="7"/>
        <v>5</v>
      </c>
    </row>
    <row r="607" spans="1:51" ht="15.75" x14ac:dyDescent="0.25">
      <c r="A607" s="14">
        <v>24</v>
      </c>
      <c r="B607" s="54">
        <v>44730</v>
      </c>
      <c r="C607" s="14" t="s">
        <v>170</v>
      </c>
      <c r="D607" s="14">
        <v>3.5</v>
      </c>
      <c r="E607" s="14">
        <v>60</v>
      </c>
      <c r="F607" s="14">
        <v>5.8333333333333334E-2</v>
      </c>
      <c r="G607" s="14">
        <v>3.07</v>
      </c>
      <c r="H607" s="14">
        <v>23</v>
      </c>
      <c r="I607" s="14"/>
      <c r="J607" s="14"/>
      <c r="K607" s="14"/>
      <c r="M607" s="14">
        <v>0.1</v>
      </c>
      <c r="N607" s="14" t="s">
        <v>209</v>
      </c>
      <c r="O607" s="14"/>
      <c r="P607" s="14"/>
      <c r="AC607" s="1" t="str" cm="1">
        <f t="array" ref="AC607">INDEX('[1]Field Info_2022'!$C:$C, MATCH(1, ($C607='[1]Field Info_2022'!$B:$B) * ($A607='[1]Field Info_2022'!$A:$A), 0))</f>
        <v>Corn</v>
      </c>
      <c r="AF607" s="1" t="s">
        <v>58</v>
      </c>
      <c r="AG607" s="1" t="s">
        <v>137</v>
      </c>
      <c r="AH607" s="18" t="s">
        <v>61</v>
      </c>
      <c r="AR607" t="s">
        <v>65</v>
      </c>
      <c r="AS607" t="s">
        <v>65</v>
      </c>
      <c r="AT607" t="s">
        <v>65</v>
      </c>
      <c r="AU607" s="1" t="s">
        <v>171</v>
      </c>
      <c r="AV607" t="s">
        <v>69</v>
      </c>
      <c r="AX607" s="2">
        <v>2022</v>
      </c>
      <c r="AY607">
        <f t="shared" si="7"/>
        <v>6</v>
      </c>
    </row>
    <row r="608" spans="1:51" ht="15.75" x14ac:dyDescent="0.25">
      <c r="A608" s="14">
        <v>24</v>
      </c>
      <c r="B608" s="54">
        <v>44744</v>
      </c>
      <c r="C608" s="14" t="s">
        <v>170</v>
      </c>
      <c r="D608" s="14">
        <v>1</v>
      </c>
      <c r="E608" s="14">
        <v>120</v>
      </c>
      <c r="F608" s="14">
        <v>8.3333333333333332E-3</v>
      </c>
      <c r="G608" s="14">
        <v>2.0699999999999998</v>
      </c>
      <c r="H608" s="14">
        <v>23</v>
      </c>
      <c r="I608" s="14"/>
      <c r="J608" s="14"/>
      <c r="K608" s="14"/>
      <c r="M608" s="14">
        <v>0</v>
      </c>
      <c r="N608" s="14"/>
      <c r="O608" s="14"/>
      <c r="P608" s="14"/>
      <c r="AC608" s="1" t="str" cm="1">
        <f t="array" ref="AC608">INDEX('[1]Field Info_2022'!$C:$C, MATCH(1, ($C608='[1]Field Info_2022'!$B:$B) * ($A608='[1]Field Info_2022'!$A:$A), 0))</f>
        <v>Corn</v>
      </c>
      <c r="AF608" s="1" t="s">
        <v>58</v>
      </c>
      <c r="AG608" s="1" t="s">
        <v>137</v>
      </c>
      <c r="AH608" s="18" t="s">
        <v>61</v>
      </c>
      <c r="AR608" t="s">
        <v>65</v>
      </c>
      <c r="AS608" t="s">
        <v>65</v>
      </c>
      <c r="AT608" t="s">
        <v>65</v>
      </c>
      <c r="AU608" s="1" t="s">
        <v>171</v>
      </c>
      <c r="AV608" t="s">
        <v>69</v>
      </c>
      <c r="AX608" s="2">
        <v>2022</v>
      </c>
      <c r="AY608">
        <f t="shared" si="7"/>
        <v>7</v>
      </c>
    </row>
    <row r="609" spans="1:51" ht="15.75" x14ac:dyDescent="0.25">
      <c r="A609" s="14">
        <v>24</v>
      </c>
      <c r="B609" s="54">
        <v>44752</v>
      </c>
      <c r="C609" s="14" t="s">
        <v>170</v>
      </c>
      <c r="D609" s="14">
        <v>3</v>
      </c>
      <c r="E609" s="14">
        <v>60</v>
      </c>
      <c r="F609" s="14">
        <v>0.05</v>
      </c>
      <c r="G609" s="14">
        <v>4.97</v>
      </c>
      <c r="H609" s="14">
        <v>23</v>
      </c>
      <c r="I609" s="14"/>
      <c r="J609" s="14"/>
      <c r="K609" s="14"/>
      <c r="M609" s="14">
        <v>2.5</v>
      </c>
      <c r="N609" s="14"/>
      <c r="O609" s="14"/>
      <c r="P609" s="14"/>
      <c r="AC609" s="1" t="str" cm="1">
        <f t="array" ref="AC609">INDEX('[1]Field Info_2022'!$C:$C, MATCH(1, ($C609='[1]Field Info_2022'!$B:$B) * ($A609='[1]Field Info_2022'!$A:$A), 0))</f>
        <v>Corn</v>
      </c>
      <c r="AF609" s="1" t="s">
        <v>58</v>
      </c>
      <c r="AG609" s="1" t="s">
        <v>137</v>
      </c>
      <c r="AH609" s="18" t="s">
        <v>61</v>
      </c>
      <c r="AR609" t="s">
        <v>65</v>
      </c>
      <c r="AS609" t="s">
        <v>65</v>
      </c>
      <c r="AT609" t="s">
        <v>65</v>
      </c>
      <c r="AU609" s="1" t="s">
        <v>171</v>
      </c>
      <c r="AV609" t="s">
        <v>69</v>
      </c>
      <c r="AX609" s="2">
        <v>2022</v>
      </c>
      <c r="AY609">
        <f t="shared" si="7"/>
        <v>7</v>
      </c>
    </row>
    <row r="610" spans="1:51" ht="15.75" x14ac:dyDescent="0.25">
      <c r="A610" s="14">
        <v>24</v>
      </c>
      <c r="B610" s="54">
        <v>44762</v>
      </c>
      <c r="C610" s="14" t="s">
        <v>170</v>
      </c>
      <c r="D610" s="14">
        <v>1</v>
      </c>
      <c r="E610" s="14">
        <v>180</v>
      </c>
      <c r="F610" s="14">
        <v>5.5555555555555558E-3</v>
      </c>
      <c r="G610" s="14">
        <v>0.90900000000000003</v>
      </c>
      <c r="H610" s="14">
        <v>23</v>
      </c>
      <c r="I610" s="14"/>
      <c r="J610" s="14"/>
      <c r="K610" s="14"/>
      <c r="M610" s="14">
        <v>1</v>
      </c>
      <c r="N610" s="14"/>
      <c r="O610" s="14"/>
      <c r="P610" s="14"/>
      <c r="AC610" s="1" t="str" cm="1">
        <f t="array" ref="AC610">INDEX('[1]Field Info_2022'!$C:$C, MATCH(1, ($C610='[1]Field Info_2022'!$B:$B) * ($A610='[1]Field Info_2022'!$A:$A), 0))</f>
        <v>Corn</v>
      </c>
      <c r="AF610" s="1" t="s">
        <v>58</v>
      </c>
      <c r="AG610" s="1" t="s">
        <v>137</v>
      </c>
      <c r="AH610" s="18" t="s">
        <v>61</v>
      </c>
      <c r="AR610" t="s">
        <v>65</v>
      </c>
      <c r="AS610" t="s">
        <v>65</v>
      </c>
      <c r="AT610" t="s">
        <v>65</v>
      </c>
      <c r="AU610" s="1" t="s">
        <v>171</v>
      </c>
      <c r="AV610" t="s">
        <v>69</v>
      </c>
      <c r="AX610" s="2">
        <v>2022</v>
      </c>
      <c r="AY610">
        <f t="shared" si="7"/>
        <v>7</v>
      </c>
    </row>
    <row r="611" spans="1:51" ht="15.75" x14ac:dyDescent="0.25">
      <c r="A611" s="14">
        <v>24</v>
      </c>
      <c r="B611" s="54">
        <v>44772</v>
      </c>
      <c r="C611" s="14" t="s">
        <v>170</v>
      </c>
      <c r="D611" s="14">
        <v>3</v>
      </c>
      <c r="E611" s="14">
        <v>15</v>
      </c>
      <c r="F611" s="14">
        <v>0.2</v>
      </c>
      <c r="G611" s="14">
        <v>3.06</v>
      </c>
      <c r="H611" s="14">
        <v>23</v>
      </c>
      <c r="I611" s="14"/>
      <c r="J611" s="14"/>
      <c r="K611" s="14"/>
      <c r="M611" s="14">
        <v>5</v>
      </c>
      <c r="N611" s="14"/>
      <c r="O611" s="14"/>
      <c r="P611" s="14"/>
      <c r="AC611" s="1" t="str" cm="1">
        <f t="array" ref="AC611">INDEX('[1]Field Info_2022'!$C:$C, MATCH(1, ($C611='[1]Field Info_2022'!$B:$B) * ($A611='[1]Field Info_2022'!$A:$A), 0))</f>
        <v>Corn</v>
      </c>
      <c r="AF611" s="1" t="s">
        <v>58</v>
      </c>
      <c r="AG611" s="1" t="s">
        <v>137</v>
      </c>
      <c r="AH611" s="18" t="s">
        <v>61</v>
      </c>
      <c r="AR611" t="s">
        <v>65</v>
      </c>
      <c r="AS611" t="s">
        <v>65</v>
      </c>
      <c r="AT611" t="s">
        <v>65</v>
      </c>
      <c r="AU611" s="1" t="s">
        <v>171</v>
      </c>
      <c r="AV611" t="s">
        <v>69</v>
      </c>
      <c r="AX611" s="2">
        <v>2022</v>
      </c>
      <c r="AY611">
        <f t="shared" si="7"/>
        <v>7</v>
      </c>
    </row>
    <row r="612" spans="1:51" ht="15.75" x14ac:dyDescent="0.25">
      <c r="A612" s="14">
        <v>24</v>
      </c>
      <c r="B612" s="54">
        <v>44780</v>
      </c>
      <c r="C612" s="14" t="s">
        <v>170</v>
      </c>
      <c r="D612" s="14">
        <v>4</v>
      </c>
      <c r="E612" s="14">
        <v>20</v>
      </c>
      <c r="F612" s="14">
        <v>0.2</v>
      </c>
      <c r="G612" s="14">
        <v>3.12</v>
      </c>
      <c r="H612" s="14">
        <v>23</v>
      </c>
      <c r="I612" s="14"/>
      <c r="J612" s="14"/>
      <c r="K612" s="14"/>
      <c r="M612" s="14">
        <v>1.5</v>
      </c>
      <c r="N612" s="14"/>
      <c r="O612" s="14"/>
      <c r="P612" s="14"/>
      <c r="AC612" s="1" t="str" cm="1">
        <f t="array" ref="AC612">INDEX('[1]Field Info_2022'!$C:$C, MATCH(1, ($C612='[1]Field Info_2022'!$B:$B) * ($A612='[1]Field Info_2022'!$A:$A), 0))</f>
        <v>Corn</v>
      </c>
      <c r="AF612" s="1" t="s">
        <v>58</v>
      </c>
      <c r="AG612" s="1" t="s">
        <v>137</v>
      </c>
      <c r="AH612" s="18" t="s">
        <v>61</v>
      </c>
      <c r="AR612" t="s">
        <v>65</v>
      </c>
      <c r="AS612" t="s">
        <v>65</v>
      </c>
      <c r="AT612" t="s">
        <v>65</v>
      </c>
      <c r="AU612" s="1" t="s">
        <v>171</v>
      </c>
      <c r="AV612" t="s">
        <v>69</v>
      </c>
      <c r="AX612" s="2">
        <v>2022</v>
      </c>
      <c r="AY612">
        <f t="shared" si="7"/>
        <v>8</v>
      </c>
    </row>
    <row r="613" spans="1:51" ht="15.75" x14ac:dyDescent="0.25">
      <c r="A613" s="14">
        <v>24</v>
      </c>
      <c r="B613" s="54">
        <v>44787</v>
      </c>
      <c r="C613" s="14" t="s">
        <v>170</v>
      </c>
      <c r="D613" s="14">
        <v>3</v>
      </c>
      <c r="E613" s="14">
        <v>30</v>
      </c>
      <c r="F613" s="14">
        <v>0.1</v>
      </c>
      <c r="G613" s="14">
        <v>2.2799999999999998</v>
      </c>
      <c r="H613" s="14">
        <v>23</v>
      </c>
      <c r="I613" s="14"/>
      <c r="J613" s="14"/>
      <c r="K613" s="14"/>
      <c r="M613" s="14">
        <v>0</v>
      </c>
      <c r="N613" s="14" t="s">
        <v>210</v>
      </c>
      <c r="O613" s="14"/>
      <c r="P613" s="14"/>
      <c r="AC613" s="1" t="str" cm="1">
        <f t="array" ref="AC613">INDEX('[1]Field Info_2022'!$C:$C, MATCH(1, ($C613='[1]Field Info_2022'!$B:$B) * ($A613='[1]Field Info_2022'!$A:$A), 0))</f>
        <v>Corn</v>
      </c>
      <c r="AF613" s="1" t="s">
        <v>58</v>
      </c>
      <c r="AG613" s="1" t="s">
        <v>137</v>
      </c>
      <c r="AH613" s="18" t="s">
        <v>61</v>
      </c>
      <c r="AR613" t="s">
        <v>65</v>
      </c>
      <c r="AS613" t="s">
        <v>65</v>
      </c>
      <c r="AT613" t="s">
        <v>65</v>
      </c>
      <c r="AU613" s="1" t="s">
        <v>171</v>
      </c>
      <c r="AV613" t="s">
        <v>69</v>
      </c>
      <c r="AX613" s="2">
        <v>2022</v>
      </c>
      <c r="AY613">
        <f t="shared" si="7"/>
        <v>8</v>
      </c>
    </row>
    <row r="614" spans="1:51" ht="15.75" x14ac:dyDescent="0.25">
      <c r="A614" s="14">
        <v>24</v>
      </c>
      <c r="B614" s="54">
        <v>44808</v>
      </c>
      <c r="C614" s="14" t="s">
        <v>170</v>
      </c>
      <c r="D614" s="14">
        <v>2.5</v>
      </c>
      <c r="E614" s="14">
        <v>120</v>
      </c>
      <c r="F614" s="14">
        <v>2.0833333333333332E-2</v>
      </c>
      <c r="G614" s="14">
        <v>1.06</v>
      </c>
      <c r="H614" s="14">
        <v>23</v>
      </c>
      <c r="I614" s="14"/>
      <c r="J614" s="14"/>
      <c r="M614" s="14">
        <v>1.5</v>
      </c>
      <c r="O614" s="14"/>
      <c r="P614" s="14"/>
      <c r="AC614" s="1" t="str" cm="1">
        <f t="array" ref="AC614">INDEX('[1]Field Info_2022'!$C:$C, MATCH(1, ($C614='[1]Field Info_2022'!$B:$B) * ($A614='[1]Field Info_2022'!$A:$A), 0))</f>
        <v>Corn</v>
      </c>
      <c r="AF614" s="1" t="s">
        <v>58</v>
      </c>
      <c r="AG614" s="1" t="s">
        <v>137</v>
      </c>
      <c r="AH614" s="18" t="s">
        <v>61</v>
      </c>
      <c r="AR614" t="s">
        <v>65</v>
      </c>
      <c r="AS614" t="s">
        <v>65</v>
      </c>
      <c r="AT614" t="s">
        <v>65</v>
      </c>
      <c r="AU614" s="1" t="s">
        <v>171</v>
      </c>
      <c r="AV614" t="s">
        <v>69</v>
      </c>
      <c r="AX614" s="2">
        <v>2022</v>
      </c>
      <c r="AY614">
        <f t="shared" si="7"/>
        <v>9</v>
      </c>
    </row>
    <row r="615" spans="1:51" ht="15.75" x14ac:dyDescent="0.25">
      <c r="A615" s="14">
        <v>24</v>
      </c>
      <c r="B615" s="54">
        <v>44675</v>
      </c>
      <c r="C615" s="14" t="s">
        <v>170</v>
      </c>
      <c r="D615" s="14">
        <v>9</v>
      </c>
      <c r="E615" s="14">
        <v>10</v>
      </c>
      <c r="F615" s="14">
        <v>0.9</v>
      </c>
      <c r="G615" s="18">
        <v>2.63</v>
      </c>
      <c r="H615" s="14">
        <v>5</v>
      </c>
      <c r="I615" s="14"/>
      <c r="J615" s="14"/>
      <c r="K615" s="15">
        <v>9.0173018924496029E-2</v>
      </c>
      <c r="L615" s="15">
        <v>0.45086509462248009</v>
      </c>
      <c r="N615" s="53"/>
      <c r="P615" s="53"/>
      <c r="AC615" s="1" t="str" cm="1">
        <f t="array" ref="AC615">INDEX('[1]Field Info_2022'!$C:$C, MATCH(1, ($C615='[1]Field Info_2022'!$B:$B) * ($A615='[1]Field Info_2022'!$A:$A), 0))</f>
        <v>Corn</v>
      </c>
      <c r="AF615" s="1" t="s">
        <v>58</v>
      </c>
      <c r="AG615" s="1" t="s">
        <v>137</v>
      </c>
      <c r="AH615" s="18" t="s">
        <v>61</v>
      </c>
      <c r="AR615" t="s">
        <v>65</v>
      </c>
      <c r="AS615" t="s">
        <v>65</v>
      </c>
      <c r="AT615" t="s">
        <v>65</v>
      </c>
      <c r="AU615" s="1" t="s">
        <v>171</v>
      </c>
      <c r="AV615" t="s">
        <v>69</v>
      </c>
      <c r="AX615" s="2">
        <v>2022</v>
      </c>
      <c r="AY615">
        <f t="shared" si="7"/>
        <v>4</v>
      </c>
    </row>
    <row r="616" spans="1:51" ht="15.75" x14ac:dyDescent="0.25">
      <c r="A616" s="14">
        <v>24</v>
      </c>
      <c r="B616" s="54">
        <v>44675</v>
      </c>
      <c r="C616" s="14" t="s">
        <v>170</v>
      </c>
      <c r="D616" s="14">
        <v>4</v>
      </c>
      <c r="E616" s="14">
        <v>15</v>
      </c>
      <c r="F616" s="14">
        <v>0.26666666666666666</v>
      </c>
      <c r="G616" s="18">
        <v>2.72</v>
      </c>
      <c r="H616" s="14">
        <v>5</v>
      </c>
      <c r="I616" s="14"/>
      <c r="J616" s="14"/>
      <c r="K616" s="15">
        <v>2.7632233372722626E-2</v>
      </c>
      <c r="L616" s="15">
        <v>0.13816116686361313</v>
      </c>
      <c r="N616" s="53"/>
      <c r="P616" s="53"/>
      <c r="AC616" s="1" t="str" cm="1">
        <f t="array" ref="AC616">INDEX('[1]Field Info_2022'!$C:$C, MATCH(1, ($C616='[1]Field Info_2022'!$B:$B) * ($A616='[1]Field Info_2022'!$A:$A), 0))</f>
        <v>Corn</v>
      </c>
      <c r="AF616" s="1" t="s">
        <v>58</v>
      </c>
      <c r="AG616" s="1" t="s">
        <v>137</v>
      </c>
      <c r="AH616" s="18" t="s">
        <v>61</v>
      </c>
      <c r="AR616" t="s">
        <v>65</v>
      </c>
      <c r="AS616" t="s">
        <v>65</v>
      </c>
      <c r="AT616" t="s">
        <v>65</v>
      </c>
      <c r="AU616" s="1" t="s">
        <v>171</v>
      </c>
      <c r="AV616" t="s">
        <v>69</v>
      </c>
      <c r="AX616" s="2">
        <v>2022</v>
      </c>
      <c r="AY616">
        <f t="shared" si="7"/>
        <v>4</v>
      </c>
    </row>
    <row r="617" spans="1:51" ht="15.75" x14ac:dyDescent="0.25">
      <c r="A617" s="18">
        <v>25</v>
      </c>
      <c r="B617" s="52">
        <v>44619</v>
      </c>
      <c r="C617" s="18" t="s">
        <v>180</v>
      </c>
      <c r="D617" s="18">
        <v>12.5</v>
      </c>
      <c r="E617" s="18">
        <v>45</v>
      </c>
      <c r="F617" s="18">
        <v>0.27777777777777779</v>
      </c>
      <c r="G617" s="18">
        <v>5.21</v>
      </c>
      <c r="H617" s="14">
        <v>4</v>
      </c>
      <c r="I617" s="14"/>
      <c r="J617" s="14"/>
      <c r="K617" s="15">
        <v>6.8916559374944883E-2</v>
      </c>
      <c r="L617" s="15">
        <v>0.27566623749977953</v>
      </c>
      <c r="M617" s="18">
        <v>2.6</v>
      </c>
      <c r="N617" s="53"/>
      <c r="O617" s="18"/>
      <c r="P617" s="53"/>
      <c r="AC617" s="1" t="str" cm="1">
        <f t="array" ref="AC617">INDEX('[1]Field Info_2022'!$C:$C, MATCH(1, ($C617='[1]Field Info_2022'!$B:$B) * ($A617='[1]Field Info_2022'!$A:$A), 0))</f>
        <v>Wheat</v>
      </c>
      <c r="AF617" s="1" t="s">
        <v>58</v>
      </c>
      <c r="AG617" s="1" t="s">
        <v>211</v>
      </c>
      <c r="AH617" s="18" t="s">
        <v>61</v>
      </c>
      <c r="AR617" t="s">
        <v>65</v>
      </c>
      <c r="AS617" t="s">
        <v>65</v>
      </c>
      <c r="AT617" t="s">
        <v>65</v>
      </c>
      <c r="AU617" s="1" t="str" cm="1">
        <f t="array" ref="AU617">INDEX('[1]Field Info_2021'!$AE:$AE, MATCH(1, ($C617='[1]Field Info_2021'!$B:$B) * ($A617='[1]Field Info_2021'!$A:$A), 0))</f>
        <v>Loam</v>
      </c>
      <c r="AV617" t="s">
        <v>69</v>
      </c>
      <c r="AX617" s="2">
        <v>2022</v>
      </c>
      <c r="AY617">
        <f t="shared" ref="AY617:AY680" si="8">MONTH(B617)</f>
        <v>2</v>
      </c>
    </row>
    <row r="618" spans="1:51" ht="15.75" x14ac:dyDescent="0.25">
      <c r="A618" s="14">
        <v>25</v>
      </c>
      <c r="B618" s="54">
        <v>44643</v>
      </c>
      <c r="C618" s="18" t="s">
        <v>180</v>
      </c>
      <c r="D618" s="14">
        <v>11</v>
      </c>
      <c r="E618" s="14">
        <v>10</v>
      </c>
      <c r="F618" s="14">
        <v>1.1000000000000001</v>
      </c>
      <c r="G618" s="18">
        <v>3.48</v>
      </c>
      <c r="H618" s="14">
        <v>4</v>
      </c>
      <c r="I618" s="14"/>
      <c r="J618" s="14"/>
      <c r="K618" s="15">
        <v>0.1822889292580116</v>
      </c>
      <c r="L618" s="15">
        <v>0.72915571703204651</v>
      </c>
      <c r="N618" s="53"/>
      <c r="P618" s="53"/>
      <c r="AC618" s="1" t="str" cm="1">
        <f t="array" ref="AC618">INDEX('[1]Field Info_2022'!$C:$C, MATCH(1, ($C618='[1]Field Info_2022'!$B:$B) * ($A618='[1]Field Info_2022'!$A:$A), 0))</f>
        <v>Wheat</v>
      </c>
      <c r="AF618" s="1" t="s">
        <v>58</v>
      </c>
      <c r="AG618" s="1" t="s">
        <v>211</v>
      </c>
      <c r="AH618" s="18" t="s">
        <v>61</v>
      </c>
      <c r="AR618" t="s">
        <v>65</v>
      </c>
      <c r="AS618" t="s">
        <v>65</v>
      </c>
      <c r="AT618" t="s">
        <v>65</v>
      </c>
      <c r="AU618" s="1" t="str" cm="1">
        <f t="array" ref="AU618">INDEX('[1]Field Info_2021'!$AE:$AE, MATCH(1, ($C618='[1]Field Info_2021'!$B:$B) * ($A618='[1]Field Info_2021'!$A:$A), 0))</f>
        <v>Loam</v>
      </c>
      <c r="AV618" t="s">
        <v>69</v>
      </c>
      <c r="AX618" s="2">
        <v>2022</v>
      </c>
      <c r="AY618">
        <f t="shared" si="8"/>
        <v>3</v>
      </c>
    </row>
    <row r="619" spans="1:51" ht="15.75" x14ac:dyDescent="0.25">
      <c r="A619" s="14">
        <v>25</v>
      </c>
      <c r="B619" s="54">
        <v>44654</v>
      </c>
      <c r="C619" s="18" t="s">
        <v>180</v>
      </c>
      <c r="D619" s="14">
        <v>8</v>
      </c>
      <c r="E619" s="14">
        <v>45</v>
      </c>
      <c r="F619" s="14">
        <v>0.17777777777777778</v>
      </c>
      <c r="G619" s="18">
        <v>4.6900000000000004</v>
      </c>
      <c r="H619" s="14">
        <v>4</v>
      </c>
      <c r="I619" s="14"/>
      <c r="J619" s="14"/>
      <c r="K619" s="15">
        <v>3.970440395774176E-2</v>
      </c>
      <c r="L619" s="15">
        <v>0.15881761583096704</v>
      </c>
      <c r="N619" s="53"/>
      <c r="P619" s="53"/>
      <c r="AC619" s="1" t="str" cm="1">
        <f t="array" ref="AC619">INDEX('[1]Field Info_2022'!$C:$C, MATCH(1, ($C619='[1]Field Info_2022'!$B:$B) * ($A619='[1]Field Info_2022'!$A:$A), 0))</f>
        <v>Wheat</v>
      </c>
      <c r="AF619" s="1" t="s">
        <v>58</v>
      </c>
      <c r="AG619" s="1" t="s">
        <v>211</v>
      </c>
      <c r="AH619" s="18" t="s">
        <v>61</v>
      </c>
      <c r="AR619" t="s">
        <v>65</v>
      </c>
      <c r="AS619" t="s">
        <v>65</v>
      </c>
      <c r="AT619" t="s">
        <v>65</v>
      </c>
      <c r="AU619" s="1" t="str" cm="1">
        <f t="array" ref="AU619">INDEX('[1]Field Info_2021'!$AE:$AE, MATCH(1, ($C619='[1]Field Info_2021'!$B:$B) * ($A619='[1]Field Info_2021'!$A:$A), 0))</f>
        <v>Loam</v>
      </c>
      <c r="AV619" t="s">
        <v>69</v>
      </c>
      <c r="AX619" s="2">
        <v>2022</v>
      </c>
      <c r="AY619">
        <f t="shared" si="8"/>
        <v>4</v>
      </c>
    </row>
    <row r="620" spans="1:51" ht="15.75" x14ac:dyDescent="0.25">
      <c r="A620" s="14">
        <v>25</v>
      </c>
      <c r="B620" s="54">
        <v>44661</v>
      </c>
      <c r="C620" s="18" t="s">
        <v>180</v>
      </c>
      <c r="D620" s="14">
        <v>6</v>
      </c>
      <c r="E620" s="14">
        <v>45</v>
      </c>
      <c r="F620" s="14">
        <v>0.13333333333333333</v>
      </c>
      <c r="G620" s="18">
        <v>4.49</v>
      </c>
      <c r="H620" s="14">
        <v>4</v>
      </c>
      <c r="I620" s="14"/>
      <c r="J620" s="14"/>
      <c r="K620" s="15">
        <v>2.8508439302280465E-2</v>
      </c>
      <c r="L620" s="15">
        <v>0.11403375720912186</v>
      </c>
      <c r="N620" s="53"/>
      <c r="P620" s="53"/>
      <c r="AC620" s="1" t="str" cm="1">
        <f t="array" ref="AC620">INDEX('[1]Field Info_2022'!$C:$C, MATCH(1, ($C620='[1]Field Info_2022'!$B:$B) * ($A620='[1]Field Info_2022'!$A:$A), 0))</f>
        <v>Wheat</v>
      </c>
      <c r="AF620" s="1" t="s">
        <v>58</v>
      </c>
      <c r="AG620" s="1" t="s">
        <v>211</v>
      </c>
      <c r="AH620" s="18" t="s">
        <v>61</v>
      </c>
      <c r="AR620" t="s">
        <v>65</v>
      </c>
      <c r="AS620" t="s">
        <v>65</v>
      </c>
      <c r="AT620" t="s">
        <v>65</v>
      </c>
      <c r="AU620" s="1" t="str" cm="1">
        <f t="array" ref="AU620">INDEX('[1]Field Info_2021'!$AE:$AE, MATCH(1, ($C620='[1]Field Info_2021'!$B:$B) * ($A620='[1]Field Info_2021'!$A:$A), 0))</f>
        <v>Loam</v>
      </c>
      <c r="AV620" t="s">
        <v>69</v>
      </c>
      <c r="AX620" s="2">
        <v>2022</v>
      </c>
      <c r="AY620">
        <f t="shared" si="8"/>
        <v>4</v>
      </c>
    </row>
    <row r="621" spans="1:51" ht="15.75" x14ac:dyDescent="0.25">
      <c r="A621" s="14">
        <v>25</v>
      </c>
      <c r="B621" s="54">
        <v>44669</v>
      </c>
      <c r="C621" s="18" t="s">
        <v>180</v>
      </c>
      <c r="D621" s="14">
        <v>9</v>
      </c>
      <c r="E621" s="14">
        <v>30</v>
      </c>
      <c r="F621" s="14">
        <v>0.3</v>
      </c>
      <c r="G621" s="18">
        <v>3.2</v>
      </c>
      <c r="H621" s="14">
        <v>4</v>
      </c>
      <c r="I621" s="14"/>
      <c r="J621" s="14"/>
      <c r="K621" s="15">
        <v>4.5715091976930806E-2</v>
      </c>
      <c r="L621" s="15">
        <v>0.18286036790772323</v>
      </c>
      <c r="N621" s="53"/>
      <c r="P621" s="53"/>
      <c r="AC621" s="1" t="str" cm="1">
        <f t="array" ref="AC621">INDEX('[1]Field Info_2022'!$C:$C, MATCH(1, ($C621='[1]Field Info_2022'!$B:$B) * ($A621='[1]Field Info_2022'!$A:$A), 0))</f>
        <v>Wheat</v>
      </c>
      <c r="AF621" s="1" t="s">
        <v>58</v>
      </c>
      <c r="AG621" s="1" t="s">
        <v>211</v>
      </c>
      <c r="AH621" s="18" t="s">
        <v>61</v>
      </c>
      <c r="AR621" t="s">
        <v>65</v>
      </c>
      <c r="AS621" t="s">
        <v>65</v>
      </c>
      <c r="AT621" t="s">
        <v>65</v>
      </c>
      <c r="AU621" s="1" t="str" cm="1">
        <f t="array" ref="AU621">INDEX('[1]Field Info_2021'!$AE:$AE, MATCH(1, ($C621='[1]Field Info_2021'!$B:$B) * ($A621='[1]Field Info_2021'!$A:$A), 0))</f>
        <v>Loam</v>
      </c>
      <c r="AV621" t="s">
        <v>69</v>
      </c>
      <c r="AX621" s="2">
        <v>2022</v>
      </c>
      <c r="AY621">
        <f t="shared" si="8"/>
        <v>4</v>
      </c>
    </row>
    <row r="622" spans="1:51" ht="15.75" x14ac:dyDescent="0.25">
      <c r="A622" s="14">
        <v>25</v>
      </c>
      <c r="B622" s="54">
        <v>44675</v>
      </c>
      <c r="C622" s="18" t="s">
        <v>180</v>
      </c>
      <c r="D622" s="14">
        <v>7</v>
      </c>
      <c r="E622" s="14">
        <v>60</v>
      </c>
      <c r="F622" s="14">
        <v>0.11666666666666667</v>
      </c>
      <c r="G622" s="18">
        <v>3.41</v>
      </c>
      <c r="H622" s="14">
        <v>4</v>
      </c>
      <c r="I622" s="14"/>
      <c r="J622" s="14"/>
      <c r="K622" s="15">
        <v>1.8944778567523239E-2</v>
      </c>
      <c r="L622" s="15">
        <v>7.5779114270092957E-2</v>
      </c>
      <c r="N622" s="53"/>
      <c r="P622" s="53"/>
      <c r="AC622" s="1" t="str" cm="1">
        <f t="array" ref="AC622">INDEX('[1]Field Info_2022'!$C:$C, MATCH(1, ($C622='[1]Field Info_2022'!$B:$B) * ($A622='[1]Field Info_2022'!$A:$A), 0))</f>
        <v>Wheat</v>
      </c>
      <c r="AF622" s="1" t="s">
        <v>58</v>
      </c>
      <c r="AG622" s="1" t="s">
        <v>211</v>
      </c>
      <c r="AH622" s="18" t="s">
        <v>61</v>
      </c>
      <c r="AR622" t="s">
        <v>65</v>
      </c>
      <c r="AS622" t="s">
        <v>65</v>
      </c>
      <c r="AT622" t="s">
        <v>65</v>
      </c>
      <c r="AU622" s="1" t="str" cm="1">
        <f t="array" ref="AU622">INDEX('[1]Field Info_2021'!$AE:$AE, MATCH(1, ($C622='[1]Field Info_2021'!$B:$B) * ($A622='[1]Field Info_2021'!$A:$A), 0))</f>
        <v>Loam</v>
      </c>
      <c r="AV622" t="s">
        <v>69</v>
      </c>
      <c r="AX622" s="2">
        <v>2022</v>
      </c>
      <c r="AY622">
        <f t="shared" si="8"/>
        <v>4</v>
      </c>
    </row>
    <row r="623" spans="1:51" ht="15.75" x14ac:dyDescent="0.25">
      <c r="A623" s="14">
        <v>25</v>
      </c>
      <c r="B623" s="54">
        <v>44689</v>
      </c>
      <c r="C623" s="18" t="s">
        <v>180</v>
      </c>
      <c r="D623" s="14">
        <v>5</v>
      </c>
      <c r="E623" s="14">
        <v>90</v>
      </c>
      <c r="F623" s="14">
        <v>5.5555555555555552E-2</v>
      </c>
      <c r="G623" s="18">
        <v>2.87</v>
      </c>
      <c r="H623" s="14">
        <v>4</v>
      </c>
      <c r="I623" s="14"/>
      <c r="J623" s="14"/>
      <c r="K623" s="15">
        <v>7.59272650311293E-3</v>
      </c>
      <c r="L623" s="15">
        <v>3.037090601245172E-2</v>
      </c>
      <c r="N623" s="53"/>
      <c r="P623" s="53"/>
      <c r="AC623" s="1" t="str" cm="1">
        <f t="array" ref="AC623">INDEX('[1]Field Info_2022'!$C:$C, MATCH(1, ($C623='[1]Field Info_2022'!$B:$B) * ($A623='[1]Field Info_2022'!$A:$A), 0))</f>
        <v>Wheat</v>
      </c>
      <c r="AF623" s="1" t="s">
        <v>58</v>
      </c>
      <c r="AG623" s="1" t="s">
        <v>211</v>
      </c>
      <c r="AH623" s="18" t="s">
        <v>61</v>
      </c>
      <c r="AR623" t="s">
        <v>65</v>
      </c>
      <c r="AS623" t="s">
        <v>65</v>
      </c>
      <c r="AT623" t="s">
        <v>65</v>
      </c>
      <c r="AU623" s="1" t="str" cm="1">
        <f t="array" ref="AU623">INDEX('[1]Field Info_2021'!$AE:$AE, MATCH(1, ($C623='[1]Field Info_2021'!$B:$B) * ($A623='[1]Field Info_2021'!$A:$A), 0))</f>
        <v>Loam</v>
      </c>
      <c r="AV623" t="s">
        <v>69</v>
      </c>
      <c r="AX623" s="2">
        <v>2022</v>
      </c>
      <c r="AY623">
        <f t="shared" si="8"/>
        <v>5</v>
      </c>
    </row>
    <row r="624" spans="1:51" ht="15.75" x14ac:dyDescent="0.25">
      <c r="A624" s="14">
        <v>25</v>
      </c>
      <c r="B624" s="54">
        <v>44696</v>
      </c>
      <c r="C624" s="18" t="s">
        <v>180</v>
      </c>
      <c r="D624" s="14">
        <v>0.112</v>
      </c>
      <c r="E624" s="14">
        <v>30</v>
      </c>
      <c r="F624" s="14">
        <v>3.7333333333333333E-3</v>
      </c>
      <c r="G624" s="18">
        <v>2.77</v>
      </c>
      <c r="H624" s="14">
        <v>4</v>
      </c>
      <c r="I624" s="14"/>
      <c r="J624" s="14"/>
      <c r="K624" s="15">
        <v>4.924531296848268E-4</v>
      </c>
      <c r="L624" s="15">
        <v>1.9698125187393072E-3</v>
      </c>
      <c r="N624" s="53"/>
      <c r="P624" s="53"/>
      <c r="AC624" s="1" t="str" cm="1">
        <f t="array" ref="AC624">INDEX('[1]Field Info_2022'!$C:$C, MATCH(1, ($C624='[1]Field Info_2022'!$B:$B) * ($A624='[1]Field Info_2022'!$A:$A), 0))</f>
        <v>Wheat</v>
      </c>
      <c r="AF624" s="1" t="s">
        <v>58</v>
      </c>
      <c r="AG624" s="1" t="s">
        <v>211</v>
      </c>
      <c r="AH624" s="18" t="s">
        <v>61</v>
      </c>
      <c r="AR624" t="s">
        <v>65</v>
      </c>
      <c r="AS624" t="s">
        <v>65</v>
      </c>
      <c r="AT624" t="s">
        <v>65</v>
      </c>
      <c r="AU624" s="1" t="str" cm="1">
        <f t="array" ref="AU624">INDEX('[1]Field Info_2021'!$AE:$AE, MATCH(1, ($C624='[1]Field Info_2021'!$B:$B) * ($A624='[1]Field Info_2021'!$A:$A), 0))</f>
        <v>Loam</v>
      </c>
      <c r="AV624" t="s">
        <v>69</v>
      </c>
      <c r="AX624" s="2">
        <v>2022</v>
      </c>
      <c r="AY624">
        <f t="shared" si="8"/>
        <v>5</v>
      </c>
    </row>
    <row r="625" spans="1:51" ht="15.75" x14ac:dyDescent="0.25">
      <c r="A625" s="14">
        <v>25</v>
      </c>
      <c r="B625" s="54">
        <v>44703</v>
      </c>
      <c r="C625" s="18" t="s">
        <v>180</v>
      </c>
      <c r="D625" s="14">
        <v>10</v>
      </c>
      <c r="E625" s="14">
        <v>60</v>
      </c>
      <c r="F625" s="14">
        <v>0.16666666666666666</v>
      </c>
      <c r="G625" s="14">
        <v>2.78</v>
      </c>
      <c r="H625" s="14">
        <v>23</v>
      </c>
      <c r="I625" s="14"/>
      <c r="J625" s="14"/>
      <c r="K625" s="14"/>
      <c r="M625" s="14">
        <v>2</v>
      </c>
      <c r="N625" s="14"/>
      <c r="O625" s="14"/>
      <c r="P625" s="14"/>
      <c r="AC625" s="1" t="str" cm="1">
        <f t="array" ref="AC625">INDEX('[1]Field Info_2022'!$C:$C, MATCH(1, ($C625='[1]Field Info_2022'!$B:$B) * ($A625='[1]Field Info_2022'!$A:$A), 0))</f>
        <v>Wheat</v>
      </c>
      <c r="AF625" s="1" t="s">
        <v>58</v>
      </c>
      <c r="AG625" s="1" t="s">
        <v>211</v>
      </c>
      <c r="AH625" s="18" t="s">
        <v>61</v>
      </c>
      <c r="AR625" t="s">
        <v>65</v>
      </c>
      <c r="AS625" t="s">
        <v>65</v>
      </c>
      <c r="AT625" t="s">
        <v>65</v>
      </c>
      <c r="AU625" s="1" t="str" cm="1">
        <f t="array" ref="AU625">INDEX('[1]Field Info_2021'!$AE:$AE, MATCH(1, ($C625='[1]Field Info_2021'!$B:$B) * ($A625='[1]Field Info_2021'!$A:$A), 0))</f>
        <v>Loam</v>
      </c>
      <c r="AV625" t="s">
        <v>69</v>
      </c>
      <c r="AX625" s="2">
        <v>2022</v>
      </c>
      <c r="AY625">
        <f t="shared" si="8"/>
        <v>5</v>
      </c>
    </row>
    <row r="626" spans="1:51" ht="15.75" x14ac:dyDescent="0.25">
      <c r="A626" s="14">
        <v>25</v>
      </c>
      <c r="B626" s="54">
        <v>44710</v>
      </c>
      <c r="C626" s="18" t="s">
        <v>180</v>
      </c>
      <c r="D626" s="14">
        <v>4</v>
      </c>
      <c r="E626" s="14">
        <v>30</v>
      </c>
      <c r="F626" s="14">
        <v>0.13333333333333333</v>
      </c>
      <c r="G626" s="14">
        <v>2.73</v>
      </c>
      <c r="H626" s="14">
        <v>23</v>
      </c>
      <c r="I626" s="14"/>
      <c r="J626" s="14"/>
      <c r="K626" s="14"/>
      <c r="M626" s="14">
        <v>1.1000000000000001</v>
      </c>
      <c r="N626" s="14"/>
      <c r="O626" s="14"/>
      <c r="P626" s="14"/>
      <c r="AC626" s="1" t="str" cm="1">
        <f t="array" ref="AC626">INDEX('[1]Field Info_2022'!$C:$C, MATCH(1, ($C626='[1]Field Info_2022'!$B:$B) * ($A626='[1]Field Info_2022'!$A:$A), 0))</f>
        <v>Wheat</v>
      </c>
      <c r="AF626" s="1" t="s">
        <v>58</v>
      </c>
      <c r="AG626" s="1" t="s">
        <v>211</v>
      </c>
      <c r="AH626" s="18" t="s">
        <v>61</v>
      </c>
      <c r="AR626" t="s">
        <v>65</v>
      </c>
      <c r="AS626" t="s">
        <v>65</v>
      </c>
      <c r="AT626" t="s">
        <v>65</v>
      </c>
      <c r="AU626" s="1" t="str" cm="1">
        <f t="array" ref="AU626">INDEX('[1]Field Info_2021'!$AE:$AE, MATCH(1, ($C626='[1]Field Info_2021'!$B:$B) * ($A626='[1]Field Info_2021'!$A:$A), 0))</f>
        <v>Loam</v>
      </c>
      <c r="AV626" t="s">
        <v>69</v>
      </c>
      <c r="AX626" s="2">
        <v>2022</v>
      </c>
      <c r="AY626">
        <f t="shared" si="8"/>
        <v>5</v>
      </c>
    </row>
    <row r="627" spans="1:51" ht="15.75" x14ac:dyDescent="0.25">
      <c r="A627" s="14">
        <v>25</v>
      </c>
      <c r="B627" s="54">
        <v>44714</v>
      </c>
      <c r="C627" s="18" t="s">
        <v>180</v>
      </c>
      <c r="D627" s="14">
        <v>6</v>
      </c>
      <c r="E627" s="14">
        <v>30</v>
      </c>
      <c r="F627" s="14">
        <v>0.2</v>
      </c>
      <c r="G627" s="14">
        <v>2.29</v>
      </c>
      <c r="H627" s="14">
        <v>23</v>
      </c>
      <c r="I627" s="14"/>
      <c r="J627" s="14"/>
      <c r="K627" s="14"/>
      <c r="M627" s="14">
        <v>0.75</v>
      </c>
      <c r="N627" s="14"/>
      <c r="O627" s="14"/>
      <c r="P627" s="14"/>
      <c r="AC627" s="1" t="s">
        <v>137</v>
      </c>
      <c r="AF627" s="1" t="s">
        <v>58</v>
      </c>
      <c r="AG627" s="1" t="s">
        <v>211</v>
      </c>
      <c r="AH627" s="18" t="s">
        <v>61</v>
      </c>
      <c r="AR627" t="s">
        <v>65</v>
      </c>
      <c r="AS627" t="s">
        <v>65</v>
      </c>
      <c r="AT627" t="s">
        <v>65</v>
      </c>
      <c r="AU627" s="1" t="str" cm="1">
        <f t="array" ref="AU627">INDEX('[1]Field Info_2021'!$AE:$AE, MATCH(1, ($C627='[1]Field Info_2021'!$B:$B) * ($A627='[1]Field Info_2021'!$A:$A), 0))</f>
        <v>Loam</v>
      </c>
      <c r="AV627" t="s">
        <v>69</v>
      </c>
      <c r="AX627" s="2">
        <v>2022</v>
      </c>
      <c r="AY627">
        <f t="shared" si="8"/>
        <v>6</v>
      </c>
    </row>
    <row r="628" spans="1:51" ht="15.75" x14ac:dyDescent="0.25">
      <c r="A628" s="14">
        <v>25</v>
      </c>
      <c r="B628" s="54">
        <v>44719</v>
      </c>
      <c r="C628" s="18" t="s">
        <v>180</v>
      </c>
      <c r="D628" s="14">
        <v>4</v>
      </c>
      <c r="E628" s="14">
        <v>60</v>
      </c>
      <c r="F628" s="14">
        <v>6.6666666666666666E-2</v>
      </c>
      <c r="G628" s="14">
        <v>2.19</v>
      </c>
      <c r="H628" s="14">
        <v>23</v>
      </c>
      <c r="I628" s="14"/>
      <c r="J628" s="14"/>
      <c r="K628" s="14"/>
      <c r="M628" s="14">
        <v>0.8</v>
      </c>
      <c r="N628" s="14"/>
      <c r="O628" s="14"/>
      <c r="P628" s="14"/>
      <c r="AC628" s="1" t="s">
        <v>137</v>
      </c>
      <c r="AF628" s="1" t="s">
        <v>58</v>
      </c>
      <c r="AG628" s="1" t="s">
        <v>211</v>
      </c>
      <c r="AH628" s="18" t="s">
        <v>61</v>
      </c>
      <c r="AR628" t="s">
        <v>65</v>
      </c>
      <c r="AS628" t="s">
        <v>65</v>
      </c>
      <c r="AT628" t="s">
        <v>65</v>
      </c>
      <c r="AU628" s="1" t="str" cm="1">
        <f t="array" ref="AU628">INDEX('[1]Field Info_2021'!$AE:$AE, MATCH(1, ($C628='[1]Field Info_2021'!$B:$B) * ($A628='[1]Field Info_2021'!$A:$A), 0))</f>
        <v>Loam</v>
      </c>
      <c r="AV628" t="s">
        <v>69</v>
      </c>
      <c r="AX628" s="2">
        <v>2022</v>
      </c>
      <c r="AY628">
        <f t="shared" si="8"/>
        <v>6</v>
      </c>
    </row>
    <row r="629" spans="1:51" ht="15.75" x14ac:dyDescent="0.25">
      <c r="A629" s="14">
        <v>25</v>
      </c>
      <c r="B629" s="54">
        <v>44770</v>
      </c>
      <c r="C629" s="18" t="s">
        <v>180</v>
      </c>
      <c r="D629" s="14">
        <v>11</v>
      </c>
      <c r="E629" s="14">
        <v>20</v>
      </c>
      <c r="F629" s="14">
        <v>0.55000000000000004</v>
      </c>
      <c r="G629" s="14">
        <v>4.4000000000000004</v>
      </c>
      <c r="H629" s="14">
        <v>23</v>
      </c>
      <c r="I629" s="14"/>
      <c r="J629" s="14"/>
      <c r="K629" s="14"/>
      <c r="M629" s="14">
        <v>4.8</v>
      </c>
      <c r="N629" s="14"/>
      <c r="O629" s="14"/>
      <c r="P629" s="14"/>
      <c r="AC629" s="1" t="str" cm="1">
        <f t="array" ref="AC629">INDEX('[1]Field Info_2022'!$C:$C, MATCH(1, ($C629='[1]Field Info_2022'!$B:$B) * ($A629='[1]Field Info_2022'!$A:$A), 0))</f>
        <v>Wheat</v>
      </c>
      <c r="AF629" s="1" t="s">
        <v>58</v>
      </c>
      <c r="AG629" s="1" t="s">
        <v>211</v>
      </c>
      <c r="AH629" s="18" t="s">
        <v>61</v>
      </c>
      <c r="AR629" t="s">
        <v>65</v>
      </c>
      <c r="AS629" t="s">
        <v>65</v>
      </c>
      <c r="AT629" t="s">
        <v>65</v>
      </c>
      <c r="AU629" s="1" t="str" cm="1">
        <f t="array" ref="AU629">INDEX('[1]Field Info_2021'!$AE:$AE, MATCH(1, ($C629='[1]Field Info_2021'!$B:$B) * ($A629='[1]Field Info_2021'!$A:$A), 0))</f>
        <v>Loam</v>
      </c>
      <c r="AV629" t="s">
        <v>69</v>
      </c>
      <c r="AX629" s="2">
        <v>2022</v>
      </c>
      <c r="AY629">
        <f t="shared" si="8"/>
        <v>7</v>
      </c>
    </row>
    <row r="630" spans="1:51" ht="15.75" x14ac:dyDescent="0.25">
      <c r="A630" s="18">
        <v>25</v>
      </c>
      <c r="B630" s="52">
        <v>44619</v>
      </c>
      <c r="C630" s="18" t="s">
        <v>183</v>
      </c>
      <c r="D630" s="18">
        <v>6</v>
      </c>
      <c r="E630" s="18">
        <v>4</v>
      </c>
      <c r="F630" s="18">
        <v>1.5</v>
      </c>
      <c r="G630" s="18">
        <v>2.17</v>
      </c>
      <c r="H630" s="14">
        <v>10</v>
      </c>
      <c r="I630" s="14"/>
      <c r="J630" s="14"/>
      <c r="K630" s="15">
        <v>6.2001093493712411E-2</v>
      </c>
      <c r="L630" s="15">
        <v>0.62001093493712411</v>
      </c>
      <c r="M630" s="18">
        <v>2.6</v>
      </c>
      <c r="N630" s="53"/>
      <c r="O630" s="18"/>
      <c r="P630" s="53"/>
      <c r="AC630" s="1" t="str" cm="1">
        <f t="array" ref="AC630">INDEX('[1]Field Info_2022'!$C:$C, MATCH(1, ($C630='[1]Field Info_2022'!$B:$B) * ($A630='[1]Field Info_2022'!$A:$A), 0))</f>
        <v>Corn</v>
      </c>
      <c r="AF630" s="1" t="s">
        <v>58</v>
      </c>
      <c r="AG630" s="1" t="s">
        <v>211</v>
      </c>
      <c r="AH630" s="18" t="s">
        <v>61</v>
      </c>
      <c r="AR630" t="s">
        <v>65</v>
      </c>
      <c r="AS630" t="s">
        <v>65</v>
      </c>
      <c r="AT630" t="s">
        <v>65</v>
      </c>
      <c r="AU630" s="1" t="s">
        <v>69</v>
      </c>
      <c r="AV630" t="s">
        <v>69</v>
      </c>
      <c r="AX630" s="2">
        <v>2022</v>
      </c>
      <c r="AY630">
        <f t="shared" si="8"/>
        <v>2</v>
      </c>
    </row>
    <row r="631" spans="1:51" ht="15.75" x14ac:dyDescent="0.25">
      <c r="A631" s="14">
        <v>25</v>
      </c>
      <c r="B631" s="54">
        <v>44654</v>
      </c>
      <c r="C631" s="18" t="s">
        <v>183</v>
      </c>
      <c r="D631" s="14">
        <v>10</v>
      </c>
      <c r="E631" s="14">
        <v>11</v>
      </c>
      <c r="F631" s="14">
        <v>0.90909090909090906</v>
      </c>
      <c r="G631" s="18">
        <v>1.3</v>
      </c>
      <c r="H631" s="14">
        <v>10</v>
      </c>
      <c r="I631" s="14"/>
      <c r="J631" s="14"/>
      <c r="K631" s="15">
        <v>2.2511219534094719E-2</v>
      </c>
      <c r="L631" s="15">
        <v>0.22511219534094717</v>
      </c>
      <c r="N631" s="53"/>
      <c r="P631" s="53"/>
      <c r="AC631" s="1" t="str" cm="1">
        <f t="array" ref="AC631">INDEX('[1]Field Info_2022'!$C:$C, MATCH(1, ($C631='[1]Field Info_2022'!$B:$B) * ($A631='[1]Field Info_2022'!$A:$A), 0))</f>
        <v>Corn</v>
      </c>
      <c r="AF631" s="1" t="s">
        <v>58</v>
      </c>
      <c r="AG631" s="1" t="s">
        <v>211</v>
      </c>
      <c r="AH631" s="18" t="s">
        <v>61</v>
      </c>
      <c r="AR631" t="s">
        <v>65</v>
      </c>
      <c r="AS631" t="s">
        <v>65</v>
      </c>
      <c r="AT631" t="s">
        <v>65</v>
      </c>
      <c r="AU631" s="1" t="s">
        <v>69</v>
      </c>
      <c r="AV631" t="s">
        <v>69</v>
      </c>
      <c r="AX631" s="2">
        <v>2022</v>
      </c>
      <c r="AY631">
        <f t="shared" si="8"/>
        <v>4</v>
      </c>
    </row>
    <row r="632" spans="1:51" ht="15.75" x14ac:dyDescent="0.25">
      <c r="A632" s="14">
        <v>25</v>
      </c>
      <c r="B632" s="54">
        <v>44661</v>
      </c>
      <c r="C632" s="18" t="s">
        <v>183</v>
      </c>
      <c r="D632" s="14">
        <v>8</v>
      </c>
      <c r="E632" s="14">
        <v>26</v>
      </c>
      <c r="F632" s="14">
        <v>0.30769230769230771</v>
      </c>
      <c r="G632" s="18">
        <v>1.05</v>
      </c>
      <c r="H632" s="14">
        <v>10</v>
      </c>
      <c r="I632" s="14"/>
      <c r="J632" s="14"/>
      <c r="K632" s="15">
        <v>6.1539546892022253E-3</v>
      </c>
      <c r="L632" s="15">
        <v>6.1539546892022248E-2</v>
      </c>
      <c r="N632" s="53"/>
      <c r="P632" s="53"/>
      <c r="AC632" s="1" t="str" cm="1">
        <f t="array" ref="AC632">INDEX('[1]Field Info_2022'!$C:$C, MATCH(1, ($C632='[1]Field Info_2022'!$B:$B) * ($A632='[1]Field Info_2022'!$A:$A), 0))</f>
        <v>Corn</v>
      </c>
      <c r="AF632" s="1" t="s">
        <v>58</v>
      </c>
      <c r="AG632" s="1" t="s">
        <v>211</v>
      </c>
      <c r="AH632" s="18" t="s">
        <v>61</v>
      </c>
      <c r="AR632" t="s">
        <v>65</v>
      </c>
      <c r="AS632" t="s">
        <v>65</v>
      </c>
      <c r="AT632" t="s">
        <v>65</v>
      </c>
      <c r="AU632" s="1" t="s">
        <v>69</v>
      </c>
      <c r="AV632" t="s">
        <v>69</v>
      </c>
      <c r="AX632" s="2">
        <v>2022</v>
      </c>
      <c r="AY632">
        <f t="shared" si="8"/>
        <v>4</v>
      </c>
    </row>
    <row r="633" spans="1:51" ht="15.75" x14ac:dyDescent="0.25">
      <c r="A633" s="14">
        <v>25</v>
      </c>
      <c r="B633" s="54">
        <v>44669</v>
      </c>
      <c r="C633" s="18" t="s">
        <v>183</v>
      </c>
      <c r="D633" s="14">
        <v>10</v>
      </c>
      <c r="E633" s="14">
        <v>9</v>
      </c>
      <c r="F633" s="14">
        <v>1.1111111111111112</v>
      </c>
      <c r="G633" s="18">
        <v>1.1200000000000001</v>
      </c>
      <c r="H633" s="14">
        <v>10</v>
      </c>
      <c r="I633" s="14"/>
      <c r="J633" s="14"/>
      <c r="K633" s="15">
        <v>2.3704121765815978E-2</v>
      </c>
      <c r="L633" s="15">
        <v>0.2370412176581598</v>
      </c>
      <c r="N633" s="53"/>
      <c r="P633" s="53"/>
      <c r="AC633" s="1" t="str" cm="1">
        <f t="array" ref="AC633">INDEX('[1]Field Info_2022'!$C:$C, MATCH(1, ($C633='[1]Field Info_2022'!$B:$B) * ($A633='[1]Field Info_2022'!$A:$A), 0))</f>
        <v>Corn</v>
      </c>
      <c r="AF633" s="1" t="s">
        <v>58</v>
      </c>
      <c r="AG633" s="1" t="s">
        <v>211</v>
      </c>
      <c r="AH633" s="18" t="s">
        <v>61</v>
      </c>
      <c r="AR633" t="s">
        <v>65</v>
      </c>
      <c r="AS633" t="s">
        <v>65</v>
      </c>
      <c r="AT633" t="s">
        <v>65</v>
      </c>
      <c r="AU633" s="1" t="s">
        <v>69</v>
      </c>
      <c r="AV633" t="s">
        <v>69</v>
      </c>
      <c r="AX633" s="2">
        <v>2022</v>
      </c>
      <c r="AY633">
        <f t="shared" si="8"/>
        <v>4</v>
      </c>
    </row>
    <row r="634" spans="1:51" ht="15.75" x14ac:dyDescent="0.25">
      <c r="A634" s="14">
        <v>25</v>
      </c>
      <c r="B634" s="54">
        <v>44675</v>
      </c>
      <c r="C634" s="18" t="s">
        <v>183</v>
      </c>
      <c r="D634" s="14">
        <v>9</v>
      </c>
      <c r="E634" s="14">
        <v>10</v>
      </c>
      <c r="F634" s="14">
        <v>0.9</v>
      </c>
      <c r="G634" s="18">
        <v>0.79800000000000004</v>
      </c>
      <c r="H634" s="14">
        <v>10</v>
      </c>
      <c r="I634" s="14"/>
      <c r="J634" s="14"/>
      <c r="K634" s="15">
        <v>1.3680241274096545E-2</v>
      </c>
      <c r="L634" s="15">
        <v>0.13680241274096547</v>
      </c>
      <c r="N634" s="53"/>
      <c r="P634" s="53"/>
      <c r="AC634" s="1" t="str" cm="1">
        <f t="array" ref="AC634">INDEX('[1]Field Info_2022'!$C:$C, MATCH(1, ($C634='[1]Field Info_2022'!$B:$B) * ($A634='[1]Field Info_2022'!$A:$A), 0))</f>
        <v>Corn</v>
      </c>
      <c r="AF634" s="1" t="s">
        <v>58</v>
      </c>
      <c r="AG634" s="1" t="s">
        <v>211</v>
      </c>
      <c r="AH634" s="18" t="s">
        <v>61</v>
      </c>
      <c r="AR634" t="s">
        <v>65</v>
      </c>
      <c r="AS634" t="s">
        <v>65</v>
      </c>
      <c r="AT634" t="s">
        <v>65</v>
      </c>
      <c r="AU634" s="1" t="s">
        <v>69</v>
      </c>
      <c r="AV634" t="s">
        <v>69</v>
      </c>
      <c r="AX634" s="2">
        <v>2022</v>
      </c>
      <c r="AY634">
        <f t="shared" si="8"/>
        <v>4</v>
      </c>
    </row>
    <row r="635" spans="1:51" ht="15.75" x14ac:dyDescent="0.25">
      <c r="A635" s="14">
        <v>25</v>
      </c>
      <c r="B635" s="54">
        <v>44689</v>
      </c>
      <c r="C635" s="18" t="s">
        <v>183</v>
      </c>
      <c r="D635" s="14">
        <v>5</v>
      </c>
      <c r="E635" s="14">
        <v>20</v>
      </c>
      <c r="F635" s="14">
        <v>0.25</v>
      </c>
      <c r="G635" s="18">
        <v>0.70599999999999996</v>
      </c>
      <c r="H635" s="14">
        <v>10</v>
      </c>
      <c r="I635" s="14"/>
      <c r="J635" s="14"/>
      <c r="K635" s="15">
        <v>3.3619640558034528E-3</v>
      </c>
      <c r="L635" s="15">
        <v>3.3619640558034534E-2</v>
      </c>
      <c r="N635" s="53"/>
      <c r="P635" s="53"/>
      <c r="AC635" s="1" t="str" cm="1">
        <f t="array" ref="AC635">INDEX('[1]Field Info_2022'!$C:$C, MATCH(1, ($C635='[1]Field Info_2022'!$B:$B) * ($A635='[1]Field Info_2022'!$A:$A), 0))</f>
        <v>Corn</v>
      </c>
      <c r="AF635" s="1" t="s">
        <v>58</v>
      </c>
      <c r="AG635" s="1" t="s">
        <v>211</v>
      </c>
      <c r="AH635" s="18" t="s">
        <v>61</v>
      </c>
      <c r="AR635" t="s">
        <v>65</v>
      </c>
      <c r="AS635" t="s">
        <v>65</v>
      </c>
      <c r="AT635" t="s">
        <v>65</v>
      </c>
      <c r="AU635" s="1" t="s">
        <v>69</v>
      </c>
      <c r="AV635" t="s">
        <v>69</v>
      </c>
      <c r="AX635" s="2">
        <v>2022</v>
      </c>
      <c r="AY635">
        <f t="shared" si="8"/>
        <v>5</v>
      </c>
    </row>
    <row r="636" spans="1:51" ht="15.75" x14ac:dyDescent="0.25">
      <c r="A636" s="14">
        <v>25</v>
      </c>
      <c r="B636" s="54">
        <v>44703</v>
      </c>
      <c r="C636" s="18" t="s">
        <v>183</v>
      </c>
      <c r="D636" s="14">
        <v>6</v>
      </c>
      <c r="E636" s="14">
        <v>20</v>
      </c>
      <c r="F636" s="14">
        <v>0.3</v>
      </c>
      <c r="G636" s="14">
        <v>1.7</v>
      </c>
      <c r="H636" s="14">
        <v>23</v>
      </c>
      <c r="I636" s="14"/>
      <c r="J636" s="14"/>
      <c r="K636" s="14"/>
      <c r="M636" s="14">
        <v>2</v>
      </c>
      <c r="N636" s="14"/>
      <c r="O636" s="14"/>
      <c r="P636" s="14"/>
      <c r="AC636" s="1" t="str" cm="1">
        <f t="array" ref="AC636">INDEX('[1]Field Info_2022'!$C:$C, MATCH(1, ($C636='[1]Field Info_2022'!$B:$B) * ($A636='[1]Field Info_2022'!$A:$A), 0))</f>
        <v>Corn</v>
      </c>
      <c r="AF636" s="1" t="s">
        <v>58</v>
      </c>
      <c r="AG636" s="1" t="s">
        <v>211</v>
      </c>
      <c r="AH636" s="18" t="s">
        <v>61</v>
      </c>
      <c r="AR636" t="s">
        <v>65</v>
      </c>
      <c r="AS636" t="s">
        <v>65</v>
      </c>
      <c r="AT636" t="s">
        <v>65</v>
      </c>
      <c r="AU636" s="1" t="s">
        <v>69</v>
      </c>
      <c r="AV636" t="s">
        <v>69</v>
      </c>
      <c r="AX636" s="2">
        <v>2022</v>
      </c>
      <c r="AY636">
        <f t="shared" si="8"/>
        <v>5</v>
      </c>
    </row>
    <row r="637" spans="1:51" ht="15.75" x14ac:dyDescent="0.25">
      <c r="A637" s="14">
        <v>25</v>
      </c>
      <c r="B637" s="54">
        <v>44710</v>
      </c>
      <c r="C637" s="18" t="s">
        <v>183</v>
      </c>
      <c r="D637" s="14">
        <v>4.5</v>
      </c>
      <c r="E637" s="14">
        <v>30</v>
      </c>
      <c r="F637" s="14">
        <v>0.15</v>
      </c>
      <c r="G637" s="14">
        <v>1.1000000000000001</v>
      </c>
      <c r="H637" s="14">
        <v>23</v>
      </c>
      <c r="I637" s="14"/>
      <c r="J637" s="14"/>
      <c r="K637" s="14"/>
      <c r="M637" s="14">
        <v>1.1000000000000001</v>
      </c>
      <c r="N637" s="14"/>
      <c r="O637" s="14"/>
      <c r="P637" s="14"/>
      <c r="AC637" s="1" t="str" cm="1">
        <f t="array" ref="AC637">INDEX('[1]Field Info_2022'!$C:$C, MATCH(1, ($C637='[1]Field Info_2022'!$B:$B) * ($A637='[1]Field Info_2022'!$A:$A), 0))</f>
        <v>Corn</v>
      </c>
      <c r="AF637" s="1" t="s">
        <v>58</v>
      </c>
      <c r="AG637" s="1" t="s">
        <v>211</v>
      </c>
      <c r="AH637" s="18" t="s">
        <v>61</v>
      </c>
      <c r="AR637" t="s">
        <v>65</v>
      </c>
      <c r="AS637" t="s">
        <v>65</v>
      </c>
      <c r="AT637" t="s">
        <v>65</v>
      </c>
      <c r="AU637" s="1" t="s">
        <v>69</v>
      </c>
      <c r="AV637" t="s">
        <v>69</v>
      </c>
      <c r="AX637" s="2">
        <v>2022</v>
      </c>
      <c r="AY637">
        <f t="shared" si="8"/>
        <v>5</v>
      </c>
    </row>
    <row r="638" spans="1:51" ht="15.75" x14ac:dyDescent="0.25">
      <c r="A638" s="14">
        <v>25</v>
      </c>
      <c r="B638" s="54">
        <v>44714</v>
      </c>
      <c r="C638" s="18" t="s">
        <v>183</v>
      </c>
      <c r="D638" s="14">
        <v>6</v>
      </c>
      <c r="E638" s="14">
        <v>15</v>
      </c>
      <c r="F638" s="14">
        <v>0.4</v>
      </c>
      <c r="G638" s="14">
        <v>1.98</v>
      </c>
      <c r="H638" s="14">
        <v>23</v>
      </c>
      <c r="I638" s="14"/>
      <c r="J638" s="14"/>
      <c r="K638" s="14"/>
      <c r="M638" s="14">
        <v>0.75</v>
      </c>
      <c r="N638" s="14"/>
      <c r="O638" s="14"/>
      <c r="P638" s="14"/>
      <c r="AC638" s="1" t="str" cm="1">
        <f t="array" ref="AC638">INDEX('[1]Field Info_2022'!$C:$C, MATCH(1, ($C638='[1]Field Info_2022'!$B:$B) * ($A638='[1]Field Info_2022'!$A:$A), 0))</f>
        <v>Corn</v>
      </c>
      <c r="AF638" s="1" t="s">
        <v>58</v>
      </c>
      <c r="AG638" s="1" t="s">
        <v>211</v>
      </c>
      <c r="AH638" s="18" t="s">
        <v>61</v>
      </c>
      <c r="AR638" t="s">
        <v>65</v>
      </c>
      <c r="AS638" t="s">
        <v>65</v>
      </c>
      <c r="AT638" t="s">
        <v>65</v>
      </c>
      <c r="AU638" s="1" t="s">
        <v>69</v>
      </c>
      <c r="AV638" t="s">
        <v>69</v>
      </c>
      <c r="AX638" s="2">
        <v>2022</v>
      </c>
      <c r="AY638">
        <f t="shared" si="8"/>
        <v>6</v>
      </c>
    </row>
    <row r="639" spans="1:51" ht="15.75" x14ac:dyDescent="0.25">
      <c r="A639" s="14">
        <v>25</v>
      </c>
      <c r="B639" s="54">
        <v>44770</v>
      </c>
      <c r="C639" s="18" t="s">
        <v>183</v>
      </c>
      <c r="D639" s="14">
        <v>3</v>
      </c>
      <c r="E639" s="14">
        <v>6</v>
      </c>
      <c r="F639" s="14">
        <v>0.5</v>
      </c>
      <c r="G639" s="14">
        <v>2.0299999999999998</v>
      </c>
      <c r="H639" s="14">
        <v>23</v>
      </c>
      <c r="I639" s="14"/>
      <c r="J639" s="14"/>
      <c r="K639" s="14"/>
      <c r="M639" s="14">
        <v>4.8</v>
      </c>
      <c r="N639" s="14"/>
      <c r="O639" s="14"/>
      <c r="P639" s="14"/>
      <c r="AC639" s="1" t="str" cm="1">
        <f t="array" ref="AC639">INDEX('[1]Field Info_2022'!$C:$C, MATCH(1, ($C639='[1]Field Info_2022'!$B:$B) * ($A639='[1]Field Info_2022'!$A:$A), 0))</f>
        <v>Corn</v>
      </c>
      <c r="AF639" s="1" t="s">
        <v>58</v>
      </c>
      <c r="AG639" s="1" t="s">
        <v>211</v>
      </c>
      <c r="AH639" s="18" t="s">
        <v>61</v>
      </c>
      <c r="AR639" t="s">
        <v>65</v>
      </c>
      <c r="AS639" t="s">
        <v>65</v>
      </c>
      <c r="AT639" t="s">
        <v>65</v>
      </c>
      <c r="AU639" s="1" t="s">
        <v>69</v>
      </c>
      <c r="AV639" t="s">
        <v>69</v>
      </c>
      <c r="AX639" s="2">
        <v>2022</v>
      </c>
      <c r="AY639">
        <f t="shared" si="8"/>
        <v>7</v>
      </c>
    </row>
    <row r="640" spans="1:51" ht="15.75" x14ac:dyDescent="0.25">
      <c r="A640" s="18">
        <v>25</v>
      </c>
      <c r="B640" s="52">
        <v>44619</v>
      </c>
      <c r="C640" s="18">
        <v>3</v>
      </c>
      <c r="D640" s="18"/>
      <c r="E640" s="18"/>
      <c r="F640" s="50"/>
      <c r="G640" s="18">
        <v>2.06</v>
      </c>
      <c r="H640" s="14">
        <v>23</v>
      </c>
      <c r="I640" s="14"/>
      <c r="J640" s="14"/>
      <c r="K640" s="15" t="e">
        <v>#VALUE!</v>
      </c>
      <c r="L640" s="15">
        <v>0</v>
      </c>
      <c r="M640" s="18">
        <v>2.6</v>
      </c>
      <c r="N640" s="53"/>
      <c r="O640" s="18"/>
      <c r="P640" s="53"/>
      <c r="AC640" s="1"/>
      <c r="AF640" s="1" t="e">
        <v>#N/A</v>
      </c>
      <c r="AG640" s="1" t="e">
        <v>#N/A</v>
      </c>
      <c r="AH640" s="1" t="s">
        <v>72</v>
      </c>
      <c r="AS640" t="s">
        <v>69</v>
      </c>
      <c r="AT640" t="s">
        <v>69</v>
      </c>
      <c r="AU640" s="1" t="s">
        <v>69</v>
      </c>
      <c r="AV640" t="s">
        <v>69</v>
      </c>
      <c r="AX640" s="2">
        <v>2022</v>
      </c>
      <c r="AY640">
        <f t="shared" si="8"/>
        <v>2</v>
      </c>
    </row>
    <row r="641" spans="1:51" ht="15.75" x14ac:dyDescent="0.25">
      <c r="A641" s="14">
        <v>25</v>
      </c>
      <c r="B641" s="54">
        <v>44654</v>
      </c>
      <c r="C641" s="14">
        <v>3</v>
      </c>
      <c r="D641" s="14"/>
      <c r="E641" s="14"/>
      <c r="F641" s="14" t="e">
        <v>#DIV/0!</v>
      </c>
      <c r="G641" s="18">
        <v>1.03</v>
      </c>
      <c r="H641" s="14">
        <v>23</v>
      </c>
      <c r="I641" s="14"/>
      <c r="J641" s="14"/>
      <c r="K641" s="15" t="e">
        <v>#DIV/0!</v>
      </c>
      <c r="L641" s="15" t="e">
        <v>#DIV/0!</v>
      </c>
      <c r="N641" s="53"/>
      <c r="P641" s="53"/>
      <c r="AC641" s="1"/>
      <c r="AF641" s="1" t="e">
        <v>#N/A</v>
      </c>
      <c r="AG641" s="1" t="e">
        <v>#N/A</v>
      </c>
      <c r="AH641" s="1" t="s">
        <v>72</v>
      </c>
      <c r="AS641" t="s">
        <v>69</v>
      </c>
      <c r="AT641" t="s">
        <v>69</v>
      </c>
      <c r="AU641" s="1" t="s">
        <v>69</v>
      </c>
      <c r="AV641" t="s">
        <v>69</v>
      </c>
      <c r="AX641" s="2">
        <v>2022</v>
      </c>
      <c r="AY641">
        <f t="shared" si="8"/>
        <v>4</v>
      </c>
    </row>
    <row r="642" spans="1:51" ht="15.75" x14ac:dyDescent="0.25">
      <c r="A642" s="14">
        <v>25</v>
      </c>
      <c r="B642" s="54">
        <v>44661</v>
      </c>
      <c r="C642" s="14">
        <v>3</v>
      </c>
      <c r="D642" s="14"/>
      <c r="E642" s="14"/>
      <c r="F642" s="14" t="e">
        <v>#DIV/0!</v>
      </c>
      <c r="G642" s="18">
        <v>0.89500000000000002</v>
      </c>
      <c r="H642" s="14">
        <v>23</v>
      </c>
      <c r="I642" s="14"/>
      <c r="J642" s="14"/>
      <c r="K642" s="15" t="e">
        <v>#DIV/0!</v>
      </c>
      <c r="L642" s="15" t="e">
        <v>#DIV/0!</v>
      </c>
      <c r="N642" s="53"/>
      <c r="P642" s="53"/>
      <c r="AC642" s="1"/>
      <c r="AF642" s="1" t="e">
        <v>#N/A</v>
      </c>
      <c r="AG642" s="1" t="e">
        <v>#N/A</v>
      </c>
      <c r="AH642" s="1" t="s">
        <v>72</v>
      </c>
      <c r="AS642" t="s">
        <v>69</v>
      </c>
      <c r="AT642" t="s">
        <v>69</v>
      </c>
      <c r="AU642" s="1" t="s">
        <v>69</v>
      </c>
      <c r="AV642" t="s">
        <v>69</v>
      </c>
      <c r="AX642" s="2">
        <v>2022</v>
      </c>
      <c r="AY642">
        <f t="shared" si="8"/>
        <v>4</v>
      </c>
    </row>
    <row r="643" spans="1:51" ht="15.75" x14ac:dyDescent="0.25">
      <c r="A643" s="14">
        <v>25</v>
      </c>
      <c r="B643" s="54">
        <v>44669</v>
      </c>
      <c r="C643" s="14">
        <v>3</v>
      </c>
      <c r="D643" s="14"/>
      <c r="E643" s="14"/>
      <c r="F643" s="14" t="e">
        <v>#DIV/0!</v>
      </c>
      <c r="G643" s="18">
        <v>0.84699999999999998</v>
      </c>
      <c r="H643" s="14">
        <v>23</v>
      </c>
      <c r="I643" s="14"/>
      <c r="J643" s="14"/>
      <c r="K643" s="15" t="e">
        <v>#DIV/0!</v>
      </c>
      <c r="L643" s="15" t="e">
        <v>#DIV/0!</v>
      </c>
      <c r="N643" s="53"/>
      <c r="P643" s="53"/>
      <c r="AC643" s="1"/>
      <c r="AF643" s="1" t="e">
        <v>#N/A</v>
      </c>
      <c r="AG643" s="1" t="e">
        <v>#N/A</v>
      </c>
      <c r="AH643" s="1" t="s">
        <v>72</v>
      </c>
      <c r="AS643" t="s">
        <v>69</v>
      </c>
      <c r="AT643" t="s">
        <v>69</v>
      </c>
      <c r="AU643" s="1" t="s">
        <v>69</v>
      </c>
      <c r="AV643" t="s">
        <v>69</v>
      </c>
      <c r="AX643" s="2">
        <v>2022</v>
      </c>
      <c r="AY643">
        <f t="shared" si="8"/>
        <v>4</v>
      </c>
    </row>
    <row r="644" spans="1:51" ht="15.75" x14ac:dyDescent="0.25">
      <c r="A644" s="14">
        <v>25</v>
      </c>
      <c r="B644" s="54">
        <v>44675</v>
      </c>
      <c r="C644" s="14">
        <v>3</v>
      </c>
      <c r="D644" s="14"/>
      <c r="E644" s="14"/>
      <c r="F644" s="14" t="e">
        <v>#DIV/0!</v>
      </c>
      <c r="G644" s="18">
        <v>0.67300000000000004</v>
      </c>
      <c r="H644" s="14">
        <v>23</v>
      </c>
      <c r="I644" s="14"/>
      <c r="J644" s="14"/>
      <c r="K644" s="15" t="e">
        <v>#DIV/0!</v>
      </c>
      <c r="L644" s="15" t="e">
        <v>#DIV/0!</v>
      </c>
      <c r="N644" s="53"/>
      <c r="P644" s="53"/>
      <c r="AC644" s="1"/>
      <c r="AF644" s="1" t="e">
        <v>#N/A</v>
      </c>
      <c r="AG644" s="1" t="e">
        <v>#N/A</v>
      </c>
      <c r="AH644" s="1" t="s">
        <v>72</v>
      </c>
      <c r="AS644" t="s">
        <v>69</v>
      </c>
      <c r="AT644" t="s">
        <v>69</v>
      </c>
      <c r="AU644" s="1" t="s">
        <v>69</v>
      </c>
      <c r="AV644" t="s">
        <v>69</v>
      </c>
      <c r="AX644" s="2">
        <v>2022</v>
      </c>
      <c r="AY644">
        <f t="shared" si="8"/>
        <v>4</v>
      </c>
    </row>
    <row r="645" spans="1:51" ht="15.75" x14ac:dyDescent="0.25">
      <c r="A645" s="14">
        <v>25</v>
      </c>
      <c r="B645" s="54">
        <v>44689</v>
      </c>
      <c r="C645" s="14">
        <v>3</v>
      </c>
      <c r="D645" s="14"/>
      <c r="E645" s="14"/>
      <c r="F645" s="14" t="e">
        <v>#DIV/0!</v>
      </c>
      <c r="G645" s="18">
        <v>0.56799999999999995</v>
      </c>
      <c r="H645" s="14">
        <v>23</v>
      </c>
      <c r="I645" s="14"/>
      <c r="J645" s="14"/>
      <c r="K645" s="15" t="e">
        <v>#DIV/0!</v>
      </c>
      <c r="L645" s="15" t="e">
        <v>#DIV/0!</v>
      </c>
      <c r="N645" s="53"/>
      <c r="P645" s="53"/>
      <c r="AC645" s="1"/>
      <c r="AF645" s="1" t="e">
        <v>#N/A</v>
      </c>
      <c r="AG645" s="1" t="e">
        <v>#N/A</v>
      </c>
      <c r="AH645" s="1" t="s">
        <v>72</v>
      </c>
      <c r="AS645" t="s">
        <v>69</v>
      </c>
      <c r="AT645" t="s">
        <v>69</v>
      </c>
      <c r="AU645" s="1" t="s">
        <v>69</v>
      </c>
      <c r="AV645" t="s">
        <v>69</v>
      </c>
      <c r="AX645" s="2">
        <v>2022</v>
      </c>
      <c r="AY645">
        <f t="shared" si="8"/>
        <v>5</v>
      </c>
    </row>
    <row r="646" spans="1:51" ht="15.75" x14ac:dyDescent="0.25">
      <c r="A646" s="14">
        <v>25</v>
      </c>
      <c r="B646" s="54">
        <v>44708</v>
      </c>
      <c r="C646" s="14">
        <v>3</v>
      </c>
      <c r="D646" s="12" t="s">
        <v>103</v>
      </c>
      <c r="E646" s="12" t="s">
        <v>103</v>
      </c>
      <c r="F646" s="12" t="s">
        <v>103</v>
      </c>
      <c r="G646" s="14">
        <v>0.622</v>
      </c>
      <c r="H646" s="14">
        <v>23</v>
      </c>
      <c r="I646" s="14"/>
      <c r="J646" s="14"/>
      <c r="K646" s="14"/>
      <c r="M646" s="14">
        <v>2</v>
      </c>
      <c r="N646" s="14"/>
      <c r="O646" s="14"/>
      <c r="P646" s="14"/>
      <c r="AC646" s="1"/>
      <c r="AF646" s="1" t="e">
        <v>#N/A</v>
      </c>
      <c r="AG646" s="1" t="e">
        <v>#N/A</v>
      </c>
      <c r="AH646" s="1" t="s">
        <v>72</v>
      </c>
      <c r="AS646" t="s">
        <v>69</v>
      </c>
      <c r="AT646" t="s">
        <v>69</v>
      </c>
      <c r="AU646" s="1" t="s">
        <v>69</v>
      </c>
      <c r="AV646" t="s">
        <v>69</v>
      </c>
      <c r="AX646" s="2">
        <v>2022</v>
      </c>
      <c r="AY646">
        <f t="shared" si="8"/>
        <v>5</v>
      </c>
    </row>
    <row r="647" spans="1:51" ht="15.75" x14ac:dyDescent="0.25">
      <c r="A647" s="14">
        <v>25</v>
      </c>
      <c r="B647" s="54">
        <v>44710</v>
      </c>
      <c r="C647" s="14">
        <v>3</v>
      </c>
      <c r="D647" s="12" t="s">
        <v>103</v>
      </c>
      <c r="E647" s="12" t="s">
        <v>103</v>
      </c>
      <c r="F647" s="12" t="s">
        <v>103</v>
      </c>
      <c r="G647" s="14">
        <v>0.88200000000000001</v>
      </c>
      <c r="H647" s="14">
        <v>23</v>
      </c>
      <c r="I647" s="14"/>
      <c r="J647" s="14"/>
      <c r="K647" s="14"/>
      <c r="M647" s="14">
        <v>1.1000000000000001</v>
      </c>
      <c r="N647" s="14"/>
      <c r="O647" s="14"/>
      <c r="P647" s="14"/>
      <c r="AC647" s="1"/>
      <c r="AF647" s="1" t="e">
        <v>#N/A</v>
      </c>
      <c r="AG647" s="1" t="e">
        <v>#N/A</v>
      </c>
      <c r="AH647" s="1" t="s">
        <v>72</v>
      </c>
      <c r="AS647" t="s">
        <v>69</v>
      </c>
      <c r="AT647" t="s">
        <v>69</v>
      </c>
      <c r="AU647" s="1" t="s">
        <v>69</v>
      </c>
      <c r="AV647" t="s">
        <v>69</v>
      </c>
      <c r="AX647" s="2">
        <v>2022</v>
      </c>
      <c r="AY647">
        <f t="shared" si="8"/>
        <v>5</v>
      </c>
    </row>
    <row r="648" spans="1:51" ht="15.75" x14ac:dyDescent="0.25">
      <c r="A648" s="14">
        <v>25</v>
      </c>
      <c r="B648" s="54">
        <v>44719</v>
      </c>
      <c r="C648" s="14">
        <v>3</v>
      </c>
      <c r="D648" s="12" t="s">
        <v>103</v>
      </c>
      <c r="E648" s="12" t="s">
        <v>103</v>
      </c>
      <c r="F648" s="12" t="s">
        <v>103</v>
      </c>
      <c r="G648" s="14">
        <v>0.71899999999999997</v>
      </c>
      <c r="H648" s="14">
        <v>23</v>
      </c>
      <c r="I648" s="14"/>
      <c r="J648" s="14"/>
      <c r="K648" s="14"/>
      <c r="M648" s="14">
        <v>0.8</v>
      </c>
      <c r="N648" s="14"/>
      <c r="O648" s="14"/>
      <c r="P648" s="14"/>
      <c r="AC648" s="1"/>
      <c r="AF648" s="1" t="e">
        <v>#N/A</v>
      </c>
      <c r="AG648" s="1" t="e">
        <v>#N/A</v>
      </c>
      <c r="AH648" s="1" t="s">
        <v>72</v>
      </c>
      <c r="AS648" t="s">
        <v>69</v>
      </c>
      <c r="AT648" t="s">
        <v>69</v>
      </c>
      <c r="AU648" s="1" t="s">
        <v>69</v>
      </c>
      <c r="AV648" t="s">
        <v>69</v>
      </c>
      <c r="AX648" s="2">
        <v>2022</v>
      </c>
      <c r="AY648">
        <f t="shared" si="8"/>
        <v>6</v>
      </c>
    </row>
    <row r="649" spans="1:51" ht="15.75" x14ac:dyDescent="0.25">
      <c r="A649" s="14">
        <v>25</v>
      </c>
      <c r="B649" s="54">
        <v>44770</v>
      </c>
      <c r="C649" s="14">
        <v>3</v>
      </c>
      <c r="D649" s="12" t="s">
        <v>103</v>
      </c>
      <c r="E649" s="12" t="s">
        <v>103</v>
      </c>
      <c r="F649" s="12" t="s">
        <v>103</v>
      </c>
      <c r="G649" s="14">
        <v>2.99</v>
      </c>
      <c r="H649" s="14">
        <v>23</v>
      </c>
      <c r="I649" s="14"/>
      <c r="J649" s="14"/>
      <c r="K649" s="14"/>
      <c r="M649" s="14">
        <v>4.8</v>
      </c>
      <c r="N649" s="14"/>
      <c r="O649" s="14"/>
      <c r="P649" s="14"/>
      <c r="AC649" s="1"/>
      <c r="AF649" s="1" t="e">
        <v>#N/A</v>
      </c>
      <c r="AG649" s="1" t="e">
        <v>#N/A</v>
      </c>
      <c r="AH649" s="1" t="s">
        <v>72</v>
      </c>
      <c r="AS649" t="s">
        <v>69</v>
      </c>
      <c r="AT649" t="s">
        <v>69</v>
      </c>
      <c r="AU649" s="1" t="s">
        <v>69</v>
      </c>
      <c r="AV649" t="s">
        <v>69</v>
      </c>
      <c r="AX649" s="2">
        <v>2022</v>
      </c>
      <c r="AY649">
        <f t="shared" si="8"/>
        <v>7</v>
      </c>
    </row>
    <row r="650" spans="1:51" ht="15.75" x14ac:dyDescent="0.25">
      <c r="A650" s="18">
        <v>25</v>
      </c>
      <c r="B650" s="52">
        <v>44619</v>
      </c>
      <c r="C650" s="18">
        <v>4</v>
      </c>
      <c r="D650" s="18"/>
      <c r="E650" s="18"/>
      <c r="F650" s="50"/>
      <c r="G650" s="18">
        <v>1.72</v>
      </c>
      <c r="H650" s="14">
        <v>23</v>
      </c>
      <c r="I650" s="14"/>
      <c r="J650" s="14"/>
      <c r="K650" s="15" t="e">
        <v>#VALUE!</v>
      </c>
      <c r="L650" s="15">
        <v>0</v>
      </c>
      <c r="M650" s="18">
        <v>2.6</v>
      </c>
      <c r="N650" s="53"/>
      <c r="O650" s="18"/>
      <c r="P650" s="53"/>
      <c r="AC650" s="1"/>
      <c r="AF650" s="1" t="e">
        <v>#N/A</v>
      </c>
      <c r="AG650" s="1" t="e">
        <v>#N/A</v>
      </c>
      <c r="AH650" s="1" t="s">
        <v>72</v>
      </c>
      <c r="AS650" t="s">
        <v>69</v>
      </c>
      <c r="AT650" t="s">
        <v>69</v>
      </c>
      <c r="AU650" s="1" t="s">
        <v>69</v>
      </c>
      <c r="AV650" t="s">
        <v>69</v>
      </c>
      <c r="AX650" s="2">
        <v>2022</v>
      </c>
      <c r="AY650">
        <f t="shared" si="8"/>
        <v>2</v>
      </c>
    </row>
    <row r="651" spans="1:51" ht="15.75" x14ac:dyDescent="0.25">
      <c r="A651" s="14">
        <v>25</v>
      </c>
      <c r="B651" s="54">
        <v>44654</v>
      </c>
      <c r="C651" s="14">
        <v>4</v>
      </c>
      <c r="D651" s="14"/>
      <c r="E651" s="14"/>
      <c r="F651" s="14" t="e">
        <v>#DIV/0!</v>
      </c>
      <c r="G651" s="18">
        <v>0.71699999999999997</v>
      </c>
      <c r="H651" s="14">
        <v>23</v>
      </c>
      <c r="I651" s="14"/>
      <c r="J651" s="14"/>
      <c r="K651" s="15" t="e">
        <v>#DIV/0!</v>
      </c>
      <c r="L651" s="15" t="e">
        <v>#DIV/0!</v>
      </c>
      <c r="N651" s="53"/>
      <c r="P651" s="53"/>
      <c r="AC651" s="1"/>
      <c r="AF651" s="1" t="e">
        <v>#N/A</v>
      </c>
      <c r="AG651" s="1" t="e">
        <v>#N/A</v>
      </c>
      <c r="AH651" s="1" t="s">
        <v>72</v>
      </c>
      <c r="AS651" t="s">
        <v>69</v>
      </c>
      <c r="AT651" t="s">
        <v>69</v>
      </c>
      <c r="AU651" s="1" t="s">
        <v>69</v>
      </c>
      <c r="AV651" t="s">
        <v>69</v>
      </c>
      <c r="AX651" s="2">
        <v>2022</v>
      </c>
      <c r="AY651">
        <f t="shared" si="8"/>
        <v>4</v>
      </c>
    </row>
    <row r="652" spans="1:51" ht="15.75" x14ac:dyDescent="0.25">
      <c r="A652" s="14">
        <v>25</v>
      </c>
      <c r="B652" s="54">
        <v>44661</v>
      </c>
      <c r="C652" s="14">
        <v>4</v>
      </c>
      <c r="D652" s="14"/>
      <c r="E652" s="14"/>
      <c r="F652" s="14" t="e">
        <v>#DIV/0!</v>
      </c>
      <c r="G652" s="18">
        <v>0.84899999999999998</v>
      </c>
      <c r="H652" s="14">
        <v>23</v>
      </c>
      <c r="I652" s="14"/>
      <c r="J652" s="14"/>
      <c r="K652" s="15" t="e">
        <v>#DIV/0!</v>
      </c>
      <c r="L652" s="15" t="e">
        <v>#DIV/0!</v>
      </c>
      <c r="N652" s="53"/>
      <c r="P652" s="53"/>
      <c r="AC652" s="1"/>
      <c r="AF652" s="1" t="e">
        <v>#N/A</v>
      </c>
      <c r="AG652" s="1" t="e">
        <v>#N/A</v>
      </c>
      <c r="AH652" s="1" t="s">
        <v>72</v>
      </c>
      <c r="AS652" t="s">
        <v>69</v>
      </c>
      <c r="AT652" t="s">
        <v>69</v>
      </c>
      <c r="AU652" s="1" t="s">
        <v>69</v>
      </c>
      <c r="AV652" t="s">
        <v>69</v>
      </c>
      <c r="AX652" s="2">
        <v>2022</v>
      </c>
      <c r="AY652">
        <f t="shared" si="8"/>
        <v>4</v>
      </c>
    </row>
    <row r="653" spans="1:51" ht="15.75" x14ac:dyDescent="0.25">
      <c r="A653" s="14">
        <v>25</v>
      </c>
      <c r="B653" s="54">
        <v>44669</v>
      </c>
      <c r="C653" s="14">
        <v>4</v>
      </c>
      <c r="D653" s="14"/>
      <c r="E653" s="14"/>
      <c r="F653" s="14" t="e">
        <v>#DIV/0!</v>
      </c>
      <c r="G653" s="18">
        <v>0.745</v>
      </c>
      <c r="H653" s="14">
        <v>23</v>
      </c>
      <c r="I653" s="14"/>
      <c r="J653" s="14"/>
      <c r="K653" s="15" t="e">
        <v>#DIV/0!</v>
      </c>
      <c r="L653" s="15" t="e">
        <v>#DIV/0!</v>
      </c>
      <c r="N653" s="53"/>
      <c r="P653" s="53"/>
      <c r="AC653" s="1"/>
      <c r="AF653" s="1" t="e">
        <v>#N/A</v>
      </c>
      <c r="AG653" s="1" t="e">
        <v>#N/A</v>
      </c>
      <c r="AH653" s="1" t="s">
        <v>72</v>
      </c>
      <c r="AS653" t="s">
        <v>69</v>
      </c>
      <c r="AT653" t="s">
        <v>69</v>
      </c>
      <c r="AU653" s="1" t="s">
        <v>69</v>
      </c>
      <c r="AV653" t="s">
        <v>69</v>
      </c>
      <c r="AX653" s="2">
        <v>2022</v>
      </c>
      <c r="AY653">
        <f t="shared" si="8"/>
        <v>4</v>
      </c>
    </row>
    <row r="654" spans="1:51" ht="15.75" x14ac:dyDescent="0.25">
      <c r="A654" s="14">
        <v>25</v>
      </c>
      <c r="B654" s="54">
        <v>44675</v>
      </c>
      <c r="C654" s="14">
        <v>4</v>
      </c>
      <c r="D654" s="14"/>
      <c r="E654" s="14"/>
      <c r="F654" s="14" t="e">
        <v>#DIV/0!</v>
      </c>
      <c r="G654" s="18">
        <v>0.60199999999999998</v>
      </c>
      <c r="H654" s="14">
        <v>23</v>
      </c>
      <c r="I654" s="14"/>
      <c r="J654" s="14"/>
      <c r="K654" s="15" t="e">
        <v>#DIV/0!</v>
      </c>
      <c r="L654" s="15" t="e">
        <v>#DIV/0!</v>
      </c>
      <c r="N654" s="53"/>
      <c r="P654" s="53"/>
      <c r="AC654" s="1"/>
      <c r="AF654" s="1" t="e">
        <v>#N/A</v>
      </c>
      <c r="AG654" s="1" t="e">
        <v>#N/A</v>
      </c>
      <c r="AH654" s="1" t="s">
        <v>72</v>
      </c>
      <c r="AS654" t="s">
        <v>69</v>
      </c>
      <c r="AT654" t="s">
        <v>69</v>
      </c>
      <c r="AU654" s="1" t="s">
        <v>69</v>
      </c>
      <c r="AV654" t="s">
        <v>69</v>
      </c>
      <c r="AX654" s="2">
        <v>2022</v>
      </c>
      <c r="AY654">
        <f t="shared" si="8"/>
        <v>4</v>
      </c>
    </row>
    <row r="655" spans="1:51" ht="15.75" x14ac:dyDescent="0.25">
      <c r="A655" s="14">
        <v>25</v>
      </c>
      <c r="B655" s="54">
        <v>44689</v>
      </c>
      <c r="C655" s="14">
        <v>4</v>
      </c>
      <c r="D655" s="14"/>
      <c r="E655" s="14"/>
      <c r="F655" s="14" t="e">
        <v>#DIV/0!</v>
      </c>
      <c r="G655" s="18">
        <v>0.47199999999999998</v>
      </c>
      <c r="H655" s="14">
        <v>23</v>
      </c>
      <c r="I655" s="14"/>
      <c r="J655" s="14"/>
      <c r="K655" s="15" t="e">
        <v>#DIV/0!</v>
      </c>
      <c r="L655" s="15" t="e">
        <v>#DIV/0!</v>
      </c>
      <c r="N655" s="53"/>
      <c r="P655" s="53"/>
      <c r="AC655" s="1"/>
      <c r="AF655" s="1" t="e">
        <v>#N/A</v>
      </c>
      <c r="AG655" s="1" t="e">
        <v>#N/A</v>
      </c>
      <c r="AH655" s="1" t="s">
        <v>72</v>
      </c>
      <c r="AS655" t="s">
        <v>69</v>
      </c>
      <c r="AT655" t="s">
        <v>69</v>
      </c>
      <c r="AU655" s="1" t="s">
        <v>69</v>
      </c>
      <c r="AV655" t="s">
        <v>69</v>
      </c>
      <c r="AX655" s="2">
        <v>2022</v>
      </c>
      <c r="AY655">
        <f t="shared" si="8"/>
        <v>5</v>
      </c>
    </row>
    <row r="656" spans="1:51" ht="15.75" x14ac:dyDescent="0.25">
      <c r="A656" s="14">
        <v>25</v>
      </c>
      <c r="B656" s="54">
        <v>44703</v>
      </c>
      <c r="C656" s="14">
        <v>4</v>
      </c>
      <c r="D656" s="12" t="s">
        <v>103</v>
      </c>
      <c r="E656" s="12" t="s">
        <v>103</v>
      </c>
      <c r="F656" s="12" t="s">
        <v>103</v>
      </c>
      <c r="G656" s="14">
        <v>0.625</v>
      </c>
      <c r="H656" s="14">
        <v>23</v>
      </c>
      <c r="I656" s="14"/>
      <c r="J656" s="14"/>
      <c r="K656" s="14"/>
      <c r="M656" s="14">
        <v>2</v>
      </c>
      <c r="N656" s="14"/>
      <c r="O656" s="14"/>
      <c r="P656" s="14"/>
      <c r="AC656" s="1"/>
      <c r="AF656" s="1" t="e">
        <v>#N/A</v>
      </c>
      <c r="AG656" s="1" t="e">
        <v>#N/A</v>
      </c>
      <c r="AH656" s="1" t="s">
        <v>72</v>
      </c>
      <c r="AS656" t="s">
        <v>69</v>
      </c>
      <c r="AT656" t="s">
        <v>69</v>
      </c>
      <c r="AU656" s="1" t="s">
        <v>69</v>
      </c>
      <c r="AV656" t="s">
        <v>69</v>
      </c>
      <c r="AX656" s="2">
        <v>2022</v>
      </c>
      <c r="AY656">
        <f t="shared" si="8"/>
        <v>5</v>
      </c>
    </row>
    <row r="657" spans="1:51" ht="15.75" x14ac:dyDescent="0.25">
      <c r="A657" s="14">
        <v>25</v>
      </c>
      <c r="B657" s="54">
        <v>44705</v>
      </c>
      <c r="C657" s="14">
        <v>4</v>
      </c>
      <c r="D657" s="12" t="s">
        <v>103</v>
      </c>
      <c r="E657" s="12" t="s">
        <v>103</v>
      </c>
      <c r="F657" s="12" t="s">
        <v>103</v>
      </c>
      <c r="G657" s="14">
        <v>0.79200000000000004</v>
      </c>
      <c r="H657" s="14">
        <v>23</v>
      </c>
      <c r="I657" s="14"/>
      <c r="J657" s="14"/>
      <c r="K657" s="14"/>
      <c r="M657" s="14">
        <v>1.1000000000000001</v>
      </c>
      <c r="N657" s="14"/>
      <c r="O657" s="14"/>
      <c r="P657" s="14"/>
      <c r="AC657" s="1"/>
      <c r="AF657" s="1" t="e">
        <v>#N/A</v>
      </c>
      <c r="AG657" s="1" t="e">
        <v>#N/A</v>
      </c>
      <c r="AH657" s="1" t="s">
        <v>72</v>
      </c>
      <c r="AS657" t="s">
        <v>69</v>
      </c>
      <c r="AT657" t="s">
        <v>69</v>
      </c>
      <c r="AU657" s="1" t="s">
        <v>69</v>
      </c>
      <c r="AV657" t="s">
        <v>69</v>
      </c>
      <c r="AX657" s="2">
        <v>2022</v>
      </c>
      <c r="AY657">
        <f t="shared" si="8"/>
        <v>5</v>
      </c>
    </row>
    <row r="658" spans="1:51" ht="15.75" x14ac:dyDescent="0.25">
      <c r="A658" s="14">
        <v>25</v>
      </c>
      <c r="B658" s="54">
        <v>44719</v>
      </c>
      <c r="C658" s="14">
        <v>4</v>
      </c>
      <c r="D658" s="12" t="s">
        <v>103</v>
      </c>
      <c r="E658" s="12" t="s">
        <v>103</v>
      </c>
      <c r="F658" s="12" t="s">
        <v>103</v>
      </c>
      <c r="G658" s="14">
        <v>0.63300000000000001</v>
      </c>
      <c r="H658" s="14">
        <v>23</v>
      </c>
      <c r="I658" s="14"/>
      <c r="J658" s="14"/>
      <c r="K658" s="14"/>
      <c r="M658" s="14">
        <v>0.8</v>
      </c>
      <c r="N658" s="14"/>
      <c r="O658" s="14"/>
      <c r="P658" s="14"/>
      <c r="AC658" s="1"/>
      <c r="AF658" s="1" t="e">
        <v>#N/A</v>
      </c>
      <c r="AG658" s="1" t="e">
        <v>#N/A</v>
      </c>
      <c r="AH658" s="1" t="s">
        <v>72</v>
      </c>
      <c r="AS658" t="s">
        <v>69</v>
      </c>
      <c r="AT658" t="s">
        <v>69</v>
      </c>
      <c r="AU658" s="1" t="s">
        <v>69</v>
      </c>
      <c r="AV658" t="s">
        <v>69</v>
      </c>
      <c r="AX658" s="2">
        <v>2022</v>
      </c>
      <c r="AY658">
        <f t="shared" si="8"/>
        <v>6</v>
      </c>
    </row>
    <row r="659" spans="1:51" ht="15.75" x14ac:dyDescent="0.25">
      <c r="A659" s="14">
        <v>25</v>
      </c>
      <c r="B659" s="54">
        <v>44770</v>
      </c>
      <c r="C659" s="14">
        <v>4</v>
      </c>
      <c r="D659" s="12" t="s">
        <v>103</v>
      </c>
      <c r="E659" s="12" t="s">
        <v>103</v>
      </c>
      <c r="F659" s="12" t="s">
        <v>103</v>
      </c>
      <c r="G659" s="14">
        <v>2.77</v>
      </c>
      <c r="H659" s="14">
        <v>23</v>
      </c>
      <c r="I659" s="14"/>
      <c r="J659" s="14"/>
      <c r="K659" s="14"/>
      <c r="M659" s="14">
        <v>4.8</v>
      </c>
      <c r="N659" s="14"/>
      <c r="O659" s="14"/>
      <c r="P659" s="14"/>
      <c r="AC659" s="1"/>
      <c r="AF659" s="1" t="e">
        <v>#N/A</v>
      </c>
      <c r="AG659" s="1" t="e">
        <v>#N/A</v>
      </c>
      <c r="AH659" s="1" t="s">
        <v>72</v>
      </c>
      <c r="AS659" t="s">
        <v>69</v>
      </c>
      <c r="AT659" t="s">
        <v>69</v>
      </c>
      <c r="AU659" s="1" t="s">
        <v>69</v>
      </c>
      <c r="AV659" t="s">
        <v>69</v>
      </c>
      <c r="AX659" s="2">
        <v>2022</v>
      </c>
      <c r="AY659">
        <f t="shared" si="8"/>
        <v>7</v>
      </c>
    </row>
    <row r="660" spans="1:51" ht="15.75" x14ac:dyDescent="0.25">
      <c r="A660" s="18">
        <v>27</v>
      </c>
      <c r="B660" s="52">
        <v>44564</v>
      </c>
      <c r="C660" s="18" t="s">
        <v>190</v>
      </c>
      <c r="D660" s="18">
        <v>0.25</v>
      </c>
      <c r="E660" s="18">
        <v>2</v>
      </c>
      <c r="F660" s="18">
        <v>0.125</v>
      </c>
      <c r="G660" s="18">
        <v>9.02</v>
      </c>
      <c r="H660" s="14">
        <v>33</v>
      </c>
      <c r="I660" s="14"/>
      <c r="J660" s="14"/>
      <c r="K660" s="15">
        <v>6.5080512883825114E-3</v>
      </c>
      <c r="L660" s="15">
        <v>0.21476569251662286</v>
      </c>
      <c r="N660" s="53"/>
      <c r="P660" s="53"/>
      <c r="AC660" s="1" t="str" cm="1">
        <f t="array" ref="AC660">INDEX('[1]Field Info_2022'!$C:$C, MATCH(1, ($C660='[1]Field Info_2022'!$B:$B) * ($A660='[1]Field Info_2022'!$A:$A), 0))</f>
        <v>Corn</v>
      </c>
      <c r="AF660" s="1" t="s">
        <v>212</v>
      </c>
      <c r="AG660" s="1" t="s">
        <v>103</v>
      </c>
      <c r="AH660" s="1" t="s">
        <v>72</v>
      </c>
      <c r="AR660" s="18" t="s">
        <v>123</v>
      </c>
      <c r="AS660" s="1" t="str" cm="1">
        <f t="array" ref="AS660">INDEX('[1]Field Info_2022'!$O:$O, MATCH(1, ($C660='[1]Field Info_2022'!$B:$B) * ($A660='[1]Field Info_2022'!$A:$A), 0))</f>
        <v>in-line great plains turbo till</v>
      </c>
      <c r="AT660" s="18" t="s">
        <v>125</v>
      </c>
      <c r="AU660" s="1" t="s">
        <v>75</v>
      </c>
      <c r="AV660" t="s">
        <v>76</v>
      </c>
      <c r="AX660" s="2">
        <v>2022</v>
      </c>
      <c r="AY660">
        <f t="shared" si="8"/>
        <v>1</v>
      </c>
    </row>
    <row r="661" spans="1:51" ht="15.75" x14ac:dyDescent="0.25">
      <c r="A661" s="14">
        <v>27</v>
      </c>
      <c r="B661" s="54">
        <v>44623</v>
      </c>
      <c r="C661" s="14" t="s">
        <v>190</v>
      </c>
      <c r="D661" s="14">
        <v>0.25</v>
      </c>
      <c r="E661" s="14">
        <v>1.2</v>
      </c>
      <c r="F661" s="14">
        <v>0.20833333333333334</v>
      </c>
      <c r="G661" s="18">
        <v>9.56</v>
      </c>
      <c r="H661" s="14">
        <v>33</v>
      </c>
      <c r="I661" s="14"/>
      <c r="J661" s="14"/>
      <c r="K661" s="15">
        <v>1.1496114249249227E-2</v>
      </c>
      <c r="L661" s="15">
        <v>0.3793717702252245</v>
      </c>
      <c r="N661" s="53"/>
      <c r="P661" s="53"/>
      <c r="AC661" s="1" t="str" cm="1">
        <f t="array" ref="AC661">INDEX('[1]Field Info_2022'!$C:$C, MATCH(1, ($C661='[1]Field Info_2022'!$B:$B) * ($A661='[1]Field Info_2022'!$A:$A), 0))</f>
        <v>Corn</v>
      </c>
      <c r="AF661" s="1" t="s">
        <v>212</v>
      </c>
      <c r="AG661" s="1" t="s">
        <v>103</v>
      </c>
      <c r="AH661" s="1" t="s">
        <v>72</v>
      </c>
      <c r="AR661" s="18" t="s">
        <v>123</v>
      </c>
      <c r="AS661" s="1" t="str" cm="1">
        <f t="array" ref="AS661">INDEX('[1]Field Info_2022'!$O:$O, MATCH(1, ($C661='[1]Field Info_2022'!$B:$B) * ($A661='[1]Field Info_2022'!$A:$A), 0))</f>
        <v>in-line great plains turbo till</v>
      </c>
      <c r="AT661" s="18" t="s">
        <v>125</v>
      </c>
      <c r="AU661" s="1" t="s">
        <v>75</v>
      </c>
      <c r="AV661" t="s">
        <v>76</v>
      </c>
      <c r="AX661" s="2">
        <v>2022</v>
      </c>
      <c r="AY661">
        <f t="shared" si="8"/>
        <v>3</v>
      </c>
    </row>
    <row r="662" spans="1:51" ht="15.75" x14ac:dyDescent="0.25">
      <c r="A662" s="14">
        <v>27</v>
      </c>
      <c r="B662" s="54">
        <v>44630</v>
      </c>
      <c r="C662" s="14" t="s">
        <v>190</v>
      </c>
      <c r="D662" s="14">
        <v>0.25</v>
      </c>
      <c r="E662" s="14">
        <v>1.6</v>
      </c>
      <c r="F662" s="14">
        <v>0.15625</v>
      </c>
      <c r="G662" s="18">
        <v>6.88</v>
      </c>
      <c r="H662" s="14">
        <v>33</v>
      </c>
      <c r="I662" s="14"/>
      <c r="J662" s="14"/>
      <c r="K662" s="15">
        <v>6.2050156408081586E-3</v>
      </c>
      <c r="L662" s="15">
        <v>0.20476551614666924</v>
      </c>
      <c r="N662" s="53"/>
      <c r="P662" s="53"/>
      <c r="AC662" s="1" t="str" cm="1">
        <f t="array" ref="AC662">INDEX('[1]Field Info_2022'!$C:$C, MATCH(1, ($C662='[1]Field Info_2022'!$B:$B) * ($A662='[1]Field Info_2022'!$A:$A), 0))</f>
        <v>Corn</v>
      </c>
      <c r="AF662" s="1" t="s">
        <v>212</v>
      </c>
      <c r="AG662" s="1" t="s">
        <v>103</v>
      </c>
      <c r="AH662" s="1" t="s">
        <v>72</v>
      </c>
      <c r="AR662" s="18" t="s">
        <v>123</v>
      </c>
      <c r="AS662" s="1" t="str" cm="1">
        <f t="array" ref="AS662">INDEX('[1]Field Info_2022'!$O:$O, MATCH(1, ($C662='[1]Field Info_2022'!$B:$B) * ($A662='[1]Field Info_2022'!$A:$A), 0))</f>
        <v>in-line great plains turbo till</v>
      </c>
      <c r="AT662" s="18" t="s">
        <v>125</v>
      </c>
      <c r="AU662" s="1" t="s">
        <v>75</v>
      </c>
      <c r="AV662" t="s">
        <v>76</v>
      </c>
      <c r="AX662" s="2">
        <v>2022</v>
      </c>
      <c r="AY662">
        <f t="shared" si="8"/>
        <v>3</v>
      </c>
    </row>
    <row r="663" spans="1:51" ht="15.75" x14ac:dyDescent="0.25">
      <c r="A663" s="14">
        <v>27</v>
      </c>
      <c r="B663" s="54">
        <v>44658</v>
      </c>
      <c r="C663" s="14" t="s">
        <v>190</v>
      </c>
      <c r="D663" s="14">
        <v>0.25</v>
      </c>
      <c r="E663" s="14">
        <v>1.6</v>
      </c>
      <c r="F663" s="14">
        <v>0.15625</v>
      </c>
      <c r="G663" s="18">
        <v>9.85</v>
      </c>
      <c r="H663" s="14">
        <v>33</v>
      </c>
      <c r="I663" s="14"/>
      <c r="J663" s="14"/>
      <c r="K663" s="15">
        <v>8.8836343113314498E-3</v>
      </c>
      <c r="L663" s="15">
        <v>0.29315993227393777</v>
      </c>
      <c r="N663" s="53"/>
      <c r="P663" s="53"/>
      <c r="AC663" s="1" t="str" cm="1">
        <f t="array" ref="AC663">INDEX('[1]Field Info_2022'!$C:$C, MATCH(1, ($C663='[1]Field Info_2022'!$B:$B) * ($A663='[1]Field Info_2022'!$A:$A), 0))</f>
        <v>Corn</v>
      </c>
      <c r="AF663" s="1" t="s">
        <v>212</v>
      </c>
      <c r="AG663" s="1" t="s">
        <v>103</v>
      </c>
      <c r="AH663" s="1" t="s">
        <v>72</v>
      </c>
      <c r="AR663" s="18" t="s">
        <v>123</v>
      </c>
      <c r="AS663" s="1" t="str" cm="1">
        <f t="array" ref="AS663">INDEX('[1]Field Info_2022'!$O:$O, MATCH(1, ($C663='[1]Field Info_2022'!$B:$B) * ($A663='[1]Field Info_2022'!$A:$A), 0))</f>
        <v>in-line great plains turbo till</v>
      </c>
      <c r="AT663" s="18" t="s">
        <v>125</v>
      </c>
      <c r="AU663" s="1" t="s">
        <v>75</v>
      </c>
      <c r="AV663" t="s">
        <v>76</v>
      </c>
      <c r="AX663" s="2">
        <v>2022</v>
      </c>
      <c r="AY663">
        <f t="shared" si="8"/>
        <v>4</v>
      </c>
    </row>
    <row r="664" spans="1:51" ht="15.75" x14ac:dyDescent="0.25">
      <c r="A664" s="14">
        <v>27</v>
      </c>
      <c r="B664" s="54">
        <v>44685</v>
      </c>
      <c r="C664" s="14" t="s">
        <v>190</v>
      </c>
      <c r="D664" s="14">
        <v>0.19</v>
      </c>
      <c r="E664" s="14">
        <v>2.21</v>
      </c>
      <c r="F664" s="14">
        <v>8.5972850678733032E-2</v>
      </c>
      <c r="G664" s="18">
        <v>9.42</v>
      </c>
      <c r="H664" s="14">
        <v>33</v>
      </c>
      <c r="I664" s="14"/>
      <c r="J664" s="14"/>
      <c r="K664" s="15">
        <v>4.6746235899898739E-3</v>
      </c>
      <c r="L664" s="15">
        <v>0.15426257846966585</v>
      </c>
      <c r="N664" s="53"/>
      <c r="P664" s="53"/>
      <c r="AC664" s="1" t="str" cm="1">
        <f t="array" ref="AC664">INDEX('[1]Field Info_2022'!$C:$C, MATCH(1, ($C664='[1]Field Info_2022'!$B:$B) * ($A664='[1]Field Info_2022'!$A:$A), 0))</f>
        <v>Corn</v>
      </c>
      <c r="AF664" s="1" t="s">
        <v>212</v>
      </c>
      <c r="AG664" s="1" t="s">
        <v>103</v>
      </c>
      <c r="AH664" s="1" t="s">
        <v>72</v>
      </c>
      <c r="AR664" s="18" t="s">
        <v>123</v>
      </c>
      <c r="AS664" s="1" t="str" cm="1">
        <f t="array" ref="AS664">INDEX('[1]Field Info_2022'!$O:$O, MATCH(1, ($C664='[1]Field Info_2022'!$B:$B) * ($A664='[1]Field Info_2022'!$A:$A), 0))</f>
        <v>in-line great plains turbo till</v>
      </c>
      <c r="AT664" s="18" t="s">
        <v>125</v>
      </c>
      <c r="AU664" s="1" t="s">
        <v>75</v>
      </c>
      <c r="AV664" t="s">
        <v>76</v>
      </c>
      <c r="AX664" s="2">
        <v>2022</v>
      </c>
      <c r="AY664">
        <f t="shared" si="8"/>
        <v>5</v>
      </c>
    </row>
    <row r="665" spans="1:51" ht="15.75" x14ac:dyDescent="0.25">
      <c r="A665" s="14">
        <v>27</v>
      </c>
      <c r="B665" s="54">
        <v>44685</v>
      </c>
      <c r="C665" s="14" t="s">
        <v>190</v>
      </c>
      <c r="D665" s="14">
        <v>0.19</v>
      </c>
      <c r="E665" s="14">
        <v>2.21</v>
      </c>
      <c r="F665" s="14">
        <v>8.5972850678733032E-2</v>
      </c>
      <c r="G665" s="18">
        <v>9.94</v>
      </c>
      <c r="H665" s="14">
        <v>33</v>
      </c>
      <c r="I665" s="14"/>
      <c r="J665" s="14"/>
      <c r="K665" s="15">
        <v>4.9326707520699941E-3</v>
      </c>
      <c r="L665" s="15">
        <v>0.1627781348183098</v>
      </c>
      <c r="N665" s="53"/>
      <c r="P665" s="53"/>
      <c r="AC665" s="1" t="str" cm="1">
        <f t="array" ref="AC665">INDEX('[1]Field Info_2022'!$C:$C, MATCH(1, ($C665='[1]Field Info_2022'!$B:$B) * ($A665='[1]Field Info_2022'!$A:$A), 0))</f>
        <v>Corn</v>
      </c>
      <c r="AF665" s="1" t="s">
        <v>212</v>
      </c>
      <c r="AG665" s="1" t="s">
        <v>103</v>
      </c>
      <c r="AH665" s="1" t="s">
        <v>72</v>
      </c>
      <c r="AR665" s="18" t="s">
        <v>123</v>
      </c>
      <c r="AS665" s="1" t="str" cm="1">
        <f t="array" ref="AS665">INDEX('[1]Field Info_2022'!$O:$O, MATCH(1, ($C665='[1]Field Info_2022'!$B:$B) * ($A665='[1]Field Info_2022'!$A:$A), 0))</f>
        <v>in-line great plains turbo till</v>
      </c>
      <c r="AT665" s="18" t="s">
        <v>125</v>
      </c>
      <c r="AU665" s="1" t="s">
        <v>75</v>
      </c>
      <c r="AV665" t="s">
        <v>76</v>
      </c>
      <c r="AX665" s="2">
        <v>2022</v>
      </c>
      <c r="AY665">
        <f t="shared" si="8"/>
        <v>5</v>
      </c>
    </row>
    <row r="666" spans="1:51" ht="15.75" x14ac:dyDescent="0.25">
      <c r="A666" s="18">
        <v>27</v>
      </c>
      <c r="B666" s="52">
        <v>44564</v>
      </c>
      <c r="C666" s="18" t="s">
        <v>189</v>
      </c>
      <c r="D666" s="18">
        <v>0.6</v>
      </c>
      <c r="E666" s="18">
        <v>1.6</v>
      </c>
      <c r="F666" s="18">
        <v>0.37499999999999994</v>
      </c>
      <c r="G666" s="18">
        <v>7.59</v>
      </c>
      <c r="H666" s="14">
        <v>20</v>
      </c>
      <c r="I666" s="14"/>
      <c r="J666" s="14"/>
      <c r="K666" s="15">
        <v>2.7107620945695687E-2</v>
      </c>
      <c r="L666" s="15">
        <v>0.54215241891391375</v>
      </c>
      <c r="N666" s="53"/>
      <c r="P666" s="53"/>
      <c r="AC666" s="1" t="str" cm="1">
        <f t="array" ref="AC666">INDEX('[1]Field Info_2022'!$C:$C, MATCH(1, ($C666='[1]Field Info_2022'!$B:$B) * ($A666='[1]Field Info_2022'!$A:$A), 0))</f>
        <v>Corn</v>
      </c>
      <c r="AF666" s="1" t="s">
        <v>55</v>
      </c>
      <c r="AG666" s="1" t="s">
        <v>103</v>
      </c>
      <c r="AH666" s="1" t="s">
        <v>72</v>
      </c>
      <c r="AR666" s="18" t="s">
        <v>123</v>
      </c>
      <c r="AS666" s="1" t="str" cm="1">
        <f t="array" ref="AS666">INDEX('[1]Field Info_2022'!$O:$O, MATCH(1, ($C666='[1]Field Info_2022'!$B:$B) * ($A666='[1]Field Info_2022'!$A:$A), 0))</f>
        <v>in-line great plains turbo till</v>
      </c>
      <c r="AT666" s="18" t="s">
        <v>125</v>
      </c>
      <c r="AU666" s="1" t="s">
        <v>75</v>
      </c>
      <c r="AV666" t="s">
        <v>76</v>
      </c>
      <c r="AX666" s="2">
        <v>2022</v>
      </c>
      <c r="AY666">
        <f t="shared" si="8"/>
        <v>1</v>
      </c>
    </row>
    <row r="667" spans="1:51" ht="15.75" x14ac:dyDescent="0.25">
      <c r="A667" s="14">
        <v>27</v>
      </c>
      <c r="B667" s="54">
        <v>44623</v>
      </c>
      <c r="C667" s="18" t="s">
        <v>189</v>
      </c>
      <c r="D667" s="14">
        <v>0.15</v>
      </c>
      <c r="E667" s="14">
        <v>2</v>
      </c>
      <c r="F667" s="14">
        <v>7.4999999999999997E-2</v>
      </c>
      <c r="G667" s="18">
        <v>6.64</v>
      </c>
      <c r="H667" s="14">
        <v>20</v>
      </c>
      <c r="I667" s="14"/>
      <c r="J667" s="14"/>
      <c r="K667" s="15">
        <v>4.7429407926065717E-3</v>
      </c>
      <c r="L667" s="15">
        <v>9.485881585213142E-2</v>
      </c>
      <c r="N667" s="53"/>
      <c r="P667" s="53"/>
      <c r="AC667" s="1" t="str" cm="1">
        <f t="array" ref="AC667">INDEX('[1]Field Info_2022'!$C:$C, MATCH(1, ($C667='[1]Field Info_2022'!$B:$B) * ($A667='[1]Field Info_2022'!$A:$A), 0))</f>
        <v>Corn</v>
      </c>
      <c r="AF667" s="1" t="s">
        <v>55</v>
      </c>
      <c r="AG667" s="1" t="s">
        <v>103</v>
      </c>
      <c r="AH667" s="1" t="s">
        <v>72</v>
      </c>
      <c r="AR667" s="18" t="s">
        <v>123</v>
      </c>
      <c r="AS667" s="1" t="str" cm="1">
        <f t="array" ref="AS667">INDEX('[1]Field Info_2022'!$O:$O, MATCH(1, ($C667='[1]Field Info_2022'!$B:$B) * ($A667='[1]Field Info_2022'!$A:$A), 0))</f>
        <v>in-line great plains turbo till</v>
      </c>
      <c r="AT667" s="18" t="s">
        <v>125</v>
      </c>
      <c r="AU667" s="1" t="s">
        <v>75</v>
      </c>
      <c r="AV667" t="s">
        <v>76</v>
      </c>
      <c r="AX667" s="2">
        <v>2022</v>
      </c>
      <c r="AY667">
        <f t="shared" si="8"/>
        <v>3</v>
      </c>
    </row>
    <row r="668" spans="1:51" ht="15.75" x14ac:dyDescent="0.25">
      <c r="A668" s="14">
        <v>27</v>
      </c>
      <c r="B668" s="54">
        <v>44655</v>
      </c>
      <c r="C668" s="18" t="s">
        <v>189</v>
      </c>
      <c r="D668" s="14">
        <v>0.25</v>
      </c>
      <c r="E668" s="14">
        <v>2.7</v>
      </c>
      <c r="F668" s="14">
        <v>9.2592592592592587E-2</v>
      </c>
      <c r="G668" s="18">
        <v>7.8</v>
      </c>
      <c r="H668" s="14">
        <v>20</v>
      </c>
      <c r="I668" s="14"/>
      <c r="J668" s="14"/>
      <c r="K668" s="15">
        <f>0.00687842819097339</f>
        <v>6.8784281909733897E-3</v>
      </c>
      <c r="L668" s="15">
        <v>0.13756856381946772</v>
      </c>
      <c r="N668" s="53"/>
      <c r="P668" s="53"/>
      <c r="AC668" s="1" t="str" cm="1">
        <f t="array" ref="AC668">INDEX('[1]Field Info_2022'!$C:$C, MATCH(1, ($C668='[1]Field Info_2022'!$B:$B) * ($A668='[1]Field Info_2022'!$A:$A), 0))</f>
        <v>Corn</v>
      </c>
      <c r="AF668" s="1" t="s">
        <v>55</v>
      </c>
      <c r="AG668" s="1" t="s">
        <v>103</v>
      </c>
      <c r="AH668" s="1" t="s">
        <v>72</v>
      </c>
      <c r="AR668" s="18" t="s">
        <v>123</v>
      </c>
      <c r="AS668" s="1" t="str" cm="1">
        <f t="array" ref="AS668">INDEX('[1]Field Info_2022'!$O:$O, MATCH(1, ($C668='[1]Field Info_2022'!$B:$B) * ($A668='[1]Field Info_2022'!$A:$A), 0))</f>
        <v>in-line great plains turbo till</v>
      </c>
      <c r="AT668" s="18" t="s">
        <v>125</v>
      </c>
      <c r="AU668" s="1" t="s">
        <v>75</v>
      </c>
      <c r="AV668" t="s">
        <v>76</v>
      </c>
      <c r="AX668" s="2">
        <v>2022</v>
      </c>
      <c r="AY668">
        <f t="shared" si="8"/>
        <v>4</v>
      </c>
    </row>
    <row r="669" spans="1:51" ht="15.75" x14ac:dyDescent="0.25">
      <c r="A669" s="14">
        <v>27</v>
      </c>
      <c r="B669" s="54">
        <v>44685</v>
      </c>
      <c r="C669" s="18" t="s">
        <v>189</v>
      </c>
      <c r="D669" s="14">
        <v>0.25</v>
      </c>
      <c r="E669" s="14">
        <v>2.74</v>
      </c>
      <c r="F669" s="14">
        <v>9.1240875912408759E-2</v>
      </c>
      <c r="G669" s="18">
        <v>7.92</v>
      </c>
      <c r="H669" s="14">
        <v>20</v>
      </c>
      <c r="I669" s="14"/>
      <c r="J669" s="14"/>
      <c r="K669" s="15">
        <v>6.8822903067459716E-3</v>
      </c>
      <c r="L669" s="15">
        <v>0.13764580613491942</v>
      </c>
      <c r="N669" s="53"/>
      <c r="P669" s="53"/>
      <c r="AC669" s="1" t="str" cm="1">
        <f t="array" ref="AC669">INDEX('[1]Field Info_2022'!$C:$C, MATCH(1, ($C669='[1]Field Info_2022'!$B:$B) * ($A669='[1]Field Info_2022'!$A:$A), 0))</f>
        <v>Corn</v>
      </c>
      <c r="AF669" s="1" t="s">
        <v>55</v>
      </c>
      <c r="AG669" s="1" t="s">
        <v>103</v>
      </c>
      <c r="AH669" s="1" t="s">
        <v>72</v>
      </c>
      <c r="AR669" s="18" t="s">
        <v>123</v>
      </c>
      <c r="AS669" s="1" t="str" cm="1">
        <f t="array" ref="AS669">INDEX('[1]Field Info_2022'!$O:$O, MATCH(1, ($C669='[1]Field Info_2022'!$B:$B) * ($A669='[1]Field Info_2022'!$A:$A), 0))</f>
        <v>in-line great plains turbo till</v>
      </c>
      <c r="AT669" s="18" t="s">
        <v>125</v>
      </c>
      <c r="AU669" s="1" t="s">
        <v>75</v>
      </c>
      <c r="AV669" t="s">
        <v>76</v>
      </c>
      <c r="AX669" s="2">
        <v>2022</v>
      </c>
      <c r="AY669">
        <f t="shared" si="8"/>
        <v>5</v>
      </c>
    </row>
    <row r="670" spans="1:51" ht="15.75" x14ac:dyDescent="0.25">
      <c r="A670" s="14">
        <v>27</v>
      </c>
      <c r="B670" s="54">
        <v>44685</v>
      </c>
      <c r="C670" s="18" t="s">
        <v>189</v>
      </c>
      <c r="D670" s="14">
        <v>0.25</v>
      </c>
      <c r="E670" s="14">
        <v>2.74</v>
      </c>
      <c r="F670" s="14">
        <v>9.1240875912408759E-2</v>
      </c>
      <c r="G670" s="18">
        <v>8.1</v>
      </c>
      <c r="H670" s="14">
        <v>20</v>
      </c>
      <c r="I670" s="14"/>
      <c r="J670" s="14"/>
      <c r="K670" s="15">
        <v>7.0387059955356506E-3</v>
      </c>
      <c r="L670" s="15">
        <v>0.14077411991071304</v>
      </c>
      <c r="N670" s="53"/>
      <c r="P670" s="53"/>
      <c r="AC670" s="1" t="str" cm="1">
        <f t="array" ref="AC670">INDEX('[1]Field Info_2022'!$C:$C, MATCH(1, ($C670='[1]Field Info_2022'!$B:$B) * ($A670='[1]Field Info_2022'!$A:$A), 0))</f>
        <v>Corn</v>
      </c>
      <c r="AF670" s="1" t="s">
        <v>55</v>
      </c>
      <c r="AG670" s="1" t="s">
        <v>103</v>
      </c>
      <c r="AH670" s="1" t="s">
        <v>72</v>
      </c>
      <c r="AR670" s="18" t="s">
        <v>123</v>
      </c>
      <c r="AS670" s="1" t="str" cm="1">
        <f t="array" ref="AS670">INDEX('[1]Field Info_2022'!$O:$O, MATCH(1, ($C670='[1]Field Info_2022'!$B:$B) * ($A670='[1]Field Info_2022'!$A:$A), 0))</f>
        <v>in-line great plains turbo till</v>
      </c>
      <c r="AT670" s="18" t="s">
        <v>125</v>
      </c>
      <c r="AU670" s="1" t="s">
        <v>75</v>
      </c>
      <c r="AV670" t="s">
        <v>76</v>
      </c>
      <c r="AX670" s="2">
        <v>2022</v>
      </c>
      <c r="AY670">
        <f t="shared" si="8"/>
        <v>5</v>
      </c>
    </row>
    <row r="671" spans="1:51" ht="15.75" x14ac:dyDescent="0.25">
      <c r="A671" s="14">
        <v>27</v>
      </c>
      <c r="B671" s="54">
        <v>44685</v>
      </c>
      <c r="C671" s="18" t="s">
        <v>189</v>
      </c>
      <c r="D671" s="14">
        <v>0.25</v>
      </c>
      <c r="E671" s="14">
        <v>2.74</v>
      </c>
      <c r="F671" s="14">
        <v>9.1240875912408759E-2</v>
      </c>
      <c r="G671" s="18">
        <v>8.01</v>
      </c>
      <c r="H671" s="14">
        <v>20</v>
      </c>
      <c r="I671" s="14"/>
      <c r="J671" s="14"/>
      <c r="K671" s="15">
        <v>6.9604981511408107E-3</v>
      </c>
      <c r="L671" s="15">
        <v>0.13920996302281621</v>
      </c>
      <c r="N671" s="53"/>
      <c r="P671" s="53"/>
      <c r="AC671" s="1" t="str" cm="1">
        <f t="array" ref="AC671">INDEX('[1]Field Info_2022'!$C:$C, MATCH(1, ($C671='[1]Field Info_2022'!$B:$B) * ($A671='[1]Field Info_2022'!$A:$A), 0))</f>
        <v>Corn</v>
      </c>
      <c r="AF671" s="1" t="s">
        <v>55</v>
      </c>
      <c r="AG671" s="1" t="s">
        <v>103</v>
      </c>
      <c r="AH671" s="1" t="s">
        <v>72</v>
      </c>
      <c r="AR671" s="18" t="s">
        <v>123</v>
      </c>
      <c r="AS671" s="1" t="str" cm="1">
        <f t="array" ref="AS671">INDEX('[1]Field Info_2022'!$O:$O, MATCH(1, ($C671='[1]Field Info_2022'!$B:$B) * ($A671='[1]Field Info_2022'!$A:$A), 0))</f>
        <v>in-line great plains turbo till</v>
      </c>
      <c r="AT671" s="18" t="s">
        <v>125</v>
      </c>
      <c r="AU671" s="1" t="s">
        <v>75</v>
      </c>
      <c r="AV671" t="s">
        <v>76</v>
      </c>
      <c r="AX671" s="2">
        <v>2022</v>
      </c>
      <c r="AY671">
        <f t="shared" si="8"/>
        <v>5</v>
      </c>
    </row>
    <row r="672" spans="1:51" ht="15.75" x14ac:dyDescent="0.25">
      <c r="A672" s="14">
        <v>27</v>
      </c>
      <c r="B672" s="54">
        <v>44685</v>
      </c>
      <c r="C672" s="18" t="s">
        <v>189</v>
      </c>
      <c r="D672" s="14">
        <v>0.25</v>
      </c>
      <c r="E672" s="14">
        <v>2.74</v>
      </c>
      <c r="F672" s="14">
        <v>9.1240875912408759E-2</v>
      </c>
      <c r="G672" s="18">
        <v>7.82</v>
      </c>
      <c r="H672" s="14">
        <v>20</v>
      </c>
      <c r="I672" s="14"/>
      <c r="J672" s="14"/>
      <c r="K672" s="15">
        <v>6.7953927018628152E-3</v>
      </c>
      <c r="L672" s="15">
        <v>0.13590785403725628</v>
      </c>
      <c r="N672" s="53"/>
      <c r="P672" s="53"/>
      <c r="AC672" s="1" t="str" cm="1">
        <f t="array" ref="AC672">INDEX('[1]Field Info_2022'!$C:$C, MATCH(1, ($C672='[1]Field Info_2022'!$B:$B) * ($A672='[1]Field Info_2022'!$A:$A), 0))</f>
        <v>Corn</v>
      </c>
      <c r="AF672" s="1" t="s">
        <v>55</v>
      </c>
      <c r="AG672" s="1" t="s">
        <v>103</v>
      </c>
      <c r="AH672" s="1" t="s">
        <v>72</v>
      </c>
      <c r="AR672" s="18" t="s">
        <v>123</v>
      </c>
      <c r="AS672" s="1" t="str" cm="1">
        <f t="array" ref="AS672">INDEX('[1]Field Info_2022'!$O:$O, MATCH(1, ($C672='[1]Field Info_2022'!$B:$B) * ($A672='[1]Field Info_2022'!$A:$A), 0))</f>
        <v>in-line great plains turbo till</v>
      </c>
      <c r="AT672" s="18" t="s">
        <v>125</v>
      </c>
      <c r="AU672" s="1" t="s">
        <v>75</v>
      </c>
      <c r="AV672" t="s">
        <v>76</v>
      </c>
      <c r="AX672" s="2">
        <v>2022</v>
      </c>
      <c r="AY672">
        <f t="shared" si="8"/>
        <v>5</v>
      </c>
    </row>
    <row r="673" spans="1:51" ht="15.75" x14ac:dyDescent="0.25">
      <c r="A673" s="14">
        <v>27</v>
      </c>
      <c r="B673" s="54">
        <v>44630</v>
      </c>
      <c r="C673" s="18" t="s">
        <v>189</v>
      </c>
      <c r="D673" s="14">
        <v>0.18</v>
      </c>
      <c r="E673" s="14">
        <v>2</v>
      </c>
      <c r="F673" s="14">
        <v>0.09</v>
      </c>
      <c r="G673" s="18">
        <v>7.79</v>
      </c>
      <c r="H673" s="14">
        <v>20</v>
      </c>
      <c r="I673" s="14"/>
      <c r="J673" s="14"/>
      <c r="K673" s="15">
        <v>6.677260621880456E-3</v>
      </c>
      <c r="L673" s="15">
        <v>0.13354521243760911</v>
      </c>
      <c r="N673" s="53"/>
      <c r="P673" s="53"/>
      <c r="AC673" s="1" t="str" cm="1">
        <f t="array" ref="AC673">INDEX('[1]Field Info_2022'!$C:$C, MATCH(1, ($C673='[1]Field Info_2022'!$B:$B) * ($A673='[1]Field Info_2022'!$A:$A), 0))</f>
        <v>Corn</v>
      </c>
      <c r="AF673" s="1" t="s">
        <v>55</v>
      </c>
      <c r="AG673" s="1" t="s">
        <v>103</v>
      </c>
      <c r="AH673" s="1" t="s">
        <v>72</v>
      </c>
      <c r="AR673" s="18" t="s">
        <v>123</v>
      </c>
      <c r="AS673" s="1" t="str" cm="1">
        <f t="array" ref="AS673">INDEX('[1]Field Info_2022'!$O:$O, MATCH(1, ($C673='[1]Field Info_2022'!$B:$B) * ($A673='[1]Field Info_2022'!$A:$A), 0))</f>
        <v>in-line great plains turbo till</v>
      </c>
      <c r="AT673" s="18" t="s">
        <v>125</v>
      </c>
      <c r="AU673" s="1" t="s">
        <v>75</v>
      </c>
      <c r="AV673" t="s">
        <v>76</v>
      </c>
      <c r="AX673" s="2">
        <v>2022</v>
      </c>
      <c r="AY673">
        <f t="shared" si="8"/>
        <v>3</v>
      </c>
    </row>
    <row r="674" spans="1:51" ht="15.75" x14ac:dyDescent="0.25">
      <c r="A674" s="18">
        <v>27</v>
      </c>
      <c r="B674" s="52">
        <v>44564</v>
      </c>
      <c r="C674" s="28" t="s">
        <v>191</v>
      </c>
      <c r="D674" s="18">
        <v>0.25</v>
      </c>
      <c r="E674" s="18">
        <v>1.2</v>
      </c>
      <c r="F674" s="50">
        <v>0.20833333333333334</v>
      </c>
      <c r="G674" s="18">
        <v>10.7</v>
      </c>
      <c r="H674" s="14">
        <v>25</v>
      </c>
      <c r="I674" s="14"/>
      <c r="J674" s="14"/>
      <c r="K674" s="15">
        <v>1.6984426533095821E-2</v>
      </c>
      <c r="L674" s="15">
        <v>0.42461066332739555</v>
      </c>
      <c r="N674" s="53"/>
      <c r="P674" s="53"/>
      <c r="AC674" t="s">
        <v>68</v>
      </c>
      <c r="AF674" s="1" t="s">
        <v>212</v>
      </c>
      <c r="AG674" s="1" t="s">
        <v>103</v>
      </c>
      <c r="AH674" s="1" t="s">
        <v>72</v>
      </c>
      <c r="AR674" s="18" t="s">
        <v>123</v>
      </c>
      <c r="AS674" s="1" t="str" cm="1">
        <f t="array" ref="AS674">INDEX('[1]Field Info_2022'!$O:$O, MATCH(1, ($C674='[1]Field Info_2022'!$B:$B) * ($A674='[1]Field Info_2022'!$A:$A), 0))</f>
        <v>in-line great plains turbo till</v>
      </c>
      <c r="AT674" s="18" t="s">
        <v>125</v>
      </c>
      <c r="AU674" s="1" t="s">
        <v>75</v>
      </c>
      <c r="AV674" t="s">
        <v>76</v>
      </c>
      <c r="AX674" s="2">
        <v>2022</v>
      </c>
      <c r="AY674">
        <f t="shared" si="8"/>
        <v>1</v>
      </c>
    </row>
    <row r="675" spans="1:51" ht="15.75" x14ac:dyDescent="0.25">
      <c r="A675" s="14">
        <v>27</v>
      </c>
      <c r="B675" s="54">
        <v>44623</v>
      </c>
      <c r="C675" s="28" t="s">
        <v>191</v>
      </c>
      <c r="D675" s="14">
        <v>0.25</v>
      </c>
      <c r="E675" s="14">
        <v>1</v>
      </c>
      <c r="F675" s="14">
        <v>0.25</v>
      </c>
      <c r="G675" s="18">
        <v>7.23</v>
      </c>
      <c r="H675" s="14">
        <v>25</v>
      </c>
      <c r="I675" s="14"/>
      <c r="J675" s="14"/>
      <c r="K675" s="15">
        <v>1.3771671458050408E-2</v>
      </c>
      <c r="L675" s="15">
        <v>0.34429178645126018</v>
      </c>
      <c r="N675" s="53"/>
      <c r="P675" s="53"/>
      <c r="AC675" t="s">
        <v>68</v>
      </c>
      <c r="AF675" s="1" t="s">
        <v>212</v>
      </c>
      <c r="AG675" s="1" t="s">
        <v>103</v>
      </c>
      <c r="AH675" s="1" t="s">
        <v>72</v>
      </c>
      <c r="AR675" s="18" t="s">
        <v>123</v>
      </c>
      <c r="AS675" s="1" t="str" cm="1">
        <f t="array" ref="AS675">INDEX('[1]Field Info_2022'!$O:$O, MATCH(1, ($C675='[1]Field Info_2022'!$B:$B) * ($A675='[1]Field Info_2022'!$A:$A), 0))</f>
        <v>in-line great plains turbo till</v>
      </c>
      <c r="AT675" s="18" t="s">
        <v>125</v>
      </c>
      <c r="AU675" s="1" t="s">
        <v>75</v>
      </c>
      <c r="AV675" t="s">
        <v>76</v>
      </c>
      <c r="AX675" s="2">
        <v>2022</v>
      </c>
      <c r="AY675">
        <f t="shared" si="8"/>
        <v>3</v>
      </c>
    </row>
    <row r="676" spans="1:51" ht="15.75" x14ac:dyDescent="0.25">
      <c r="A676" s="14">
        <v>27</v>
      </c>
      <c r="B676" s="54">
        <v>44630</v>
      </c>
      <c r="C676" s="28" t="s">
        <v>191</v>
      </c>
      <c r="D676" s="14">
        <v>0.25</v>
      </c>
      <c r="E676" s="14">
        <v>1.5</v>
      </c>
      <c r="F676" s="50">
        <v>0.16666666666666666</v>
      </c>
      <c r="G676" s="18">
        <v>8.61</v>
      </c>
      <c r="H676" s="14">
        <v>25</v>
      </c>
      <c r="I676" s="14"/>
      <c r="J676" s="14"/>
      <c r="K676" s="15">
        <v>1.0933526164482617E-2</v>
      </c>
      <c r="L676" s="15">
        <v>0.27333815411206547</v>
      </c>
      <c r="N676" s="53"/>
      <c r="P676" s="53"/>
      <c r="AC676" t="s">
        <v>68</v>
      </c>
      <c r="AF676" s="1" t="s">
        <v>212</v>
      </c>
      <c r="AG676" s="1" t="s">
        <v>103</v>
      </c>
      <c r="AH676" s="1" t="s">
        <v>72</v>
      </c>
      <c r="AR676" s="18" t="s">
        <v>123</v>
      </c>
      <c r="AS676" s="1" t="str" cm="1">
        <f t="array" ref="AS676">INDEX('[1]Field Info_2022'!$O:$O, MATCH(1, ($C676='[1]Field Info_2022'!$B:$B) * ($A676='[1]Field Info_2022'!$A:$A), 0))</f>
        <v>in-line great plains turbo till</v>
      </c>
      <c r="AT676" s="18" t="s">
        <v>125</v>
      </c>
      <c r="AU676" s="1" t="s">
        <v>75</v>
      </c>
      <c r="AV676" t="s">
        <v>76</v>
      </c>
      <c r="AX676" s="2">
        <v>2022</v>
      </c>
      <c r="AY676">
        <f t="shared" si="8"/>
        <v>3</v>
      </c>
    </row>
    <row r="677" spans="1:51" ht="15.75" x14ac:dyDescent="0.25">
      <c r="A677" s="14">
        <v>27</v>
      </c>
      <c r="B677" s="54">
        <v>44658</v>
      </c>
      <c r="C677" s="28" t="s">
        <v>191</v>
      </c>
      <c r="D677" s="14" t="s">
        <v>213</v>
      </c>
      <c r="E677" s="14" t="s">
        <v>213</v>
      </c>
      <c r="F677" s="50"/>
      <c r="G677" s="18">
        <v>8.9</v>
      </c>
      <c r="H677" s="14">
        <v>25</v>
      </c>
      <c r="I677" s="14"/>
      <c r="J677" s="14"/>
      <c r="K677" s="15">
        <v>0</v>
      </c>
      <c r="L677" s="15">
        <v>0</v>
      </c>
      <c r="N677" s="53"/>
      <c r="P677" s="53"/>
      <c r="AC677" t="s">
        <v>68</v>
      </c>
      <c r="AF677" s="1" t="s">
        <v>212</v>
      </c>
      <c r="AG677" s="1" t="s">
        <v>103</v>
      </c>
      <c r="AH677" s="1" t="s">
        <v>72</v>
      </c>
      <c r="AR677" s="18" t="s">
        <v>123</v>
      </c>
      <c r="AS677" s="1" t="str" cm="1">
        <f t="array" ref="AS677">INDEX('[1]Field Info_2022'!$O:$O, MATCH(1, ($C677='[1]Field Info_2022'!$B:$B) * ($A677='[1]Field Info_2022'!$A:$A), 0))</f>
        <v>in-line great plains turbo till</v>
      </c>
      <c r="AT677" s="18" t="s">
        <v>125</v>
      </c>
      <c r="AU677" s="1" t="s">
        <v>75</v>
      </c>
      <c r="AV677" t="s">
        <v>76</v>
      </c>
      <c r="AX677" s="2">
        <v>2022</v>
      </c>
      <c r="AY677">
        <f t="shared" si="8"/>
        <v>4</v>
      </c>
    </row>
    <row r="678" spans="1:51" ht="15.75" x14ac:dyDescent="0.25">
      <c r="A678" s="14">
        <v>27</v>
      </c>
      <c r="B678" s="54">
        <v>44685</v>
      </c>
      <c r="C678" s="28" t="s">
        <v>191</v>
      </c>
      <c r="D678" s="14">
        <v>0.25</v>
      </c>
      <c r="E678" s="14">
        <v>3.04</v>
      </c>
      <c r="F678" s="14">
        <v>8.2236842105263164E-2</v>
      </c>
      <c r="G678" s="18">
        <v>9.25</v>
      </c>
      <c r="H678" s="14">
        <v>25</v>
      </c>
      <c r="I678" s="14"/>
      <c r="J678" s="14"/>
      <c r="K678" s="15">
        <v>5.7958415677989315E-3</v>
      </c>
      <c r="L678" s="15">
        <v>0.14489603919497329</v>
      </c>
      <c r="N678" s="53"/>
      <c r="P678" s="53"/>
      <c r="AC678" t="s">
        <v>68</v>
      </c>
      <c r="AF678" s="1" t="s">
        <v>212</v>
      </c>
      <c r="AG678" s="1" t="s">
        <v>103</v>
      </c>
      <c r="AH678" s="1" t="s">
        <v>72</v>
      </c>
      <c r="AR678" s="18" t="s">
        <v>123</v>
      </c>
      <c r="AS678" s="1" t="str" cm="1">
        <f t="array" ref="AS678">INDEX('[1]Field Info_2022'!$O:$O, MATCH(1, ($C678='[1]Field Info_2022'!$B:$B) * ($A678='[1]Field Info_2022'!$A:$A), 0))</f>
        <v>in-line great plains turbo till</v>
      </c>
      <c r="AT678" s="18" t="s">
        <v>125</v>
      </c>
      <c r="AU678" s="1" t="s">
        <v>75</v>
      </c>
      <c r="AV678" t="s">
        <v>76</v>
      </c>
      <c r="AX678" s="2">
        <v>2022</v>
      </c>
      <c r="AY678">
        <f t="shared" si="8"/>
        <v>5</v>
      </c>
    </row>
    <row r="679" spans="1:51" ht="15.75" x14ac:dyDescent="0.25">
      <c r="A679" s="14">
        <v>27</v>
      </c>
      <c r="B679" s="54">
        <v>44685</v>
      </c>
      <c r="C679" s="28" t="s">
        <v>191</v>
      </c>
      <c r="D679" s="14">
        <v>0.25</v>
      </c>
      <c r="E679" s="14">
        <v>3.04</v>
      </c>
      <c r="F679" s="14">
        <v>8.2236842105263164E-2</v>
      </c>
      <c r="G679" s="18">
        <v>9.94</v>
      </c>
      <c r="H679" s="14">
        <v>25</v>
      </c>
      <c r="I679" s="14"/>
      <c r="J679" s="14"/>
      <c r="K679" s="15">
        <v>6.2281800198833916E-3</v>
      </c>
      <c r="L679" s="15">
        <v>0.15570450049708479</v>
      </c>
      <c r="N679" s="53"/>
      <c r="P679" s="53"/>
      <c r="AC679" t="s">
        <v>68</v>
      </c>
      <c r="AF679" s="1" t="s">
        <v>212</v>
      </c>
      <c r="AG679" s="1" t="s">
        <v>103</v>
      </c>
      <c r="AH679" s="1" t="s">
        <v>72</v>
      </c>
      <c r="AR679" s="18" t="s">
        <v>123</v>
      </c>
      <c r="AS679" s="1" t="str" cm="1">
        <f t="array" ref="AS679">INDEX('[1]Field Info_2022'!$O:$O, MATCH(1, ($C679='[1]Field Info_2022'!$B:$B) * ($A679='[1]Field Info_2022'!$A:$A), 0))</f>
        <v>in-line great plains turbo till</v>
      </c>
      <c r="AT679" s="18" t="s">
        <v>125</v>
      </c>
      <c r="AU679" s="1" t="s">
        <v>75</v>
      </c>
      <c r="AV679" t="s">
        <v>76</v>
      </c>
      <c r="AX679" s="2">
        <v>2022</v>
      </c>
      <c r="AY679">
        <f t="shared" si="8"/>
        <v>5</v>
      </c>
    </row>
    <row r="680" spans="1:51" ht="15.75" x14ac:dyDescent="0.25">
      <c r="A680" s="14">
        <v>28</v>
      </c>
      <c r="B680" s="54">
        <v>44654</v>
      </c>
      <c r="C680" s="14">
        <v>1</v>
      </c>
      <c r="D680" s="14">
        <v>19</v>
      </c>
      <c r="E680" s="14">
        <v>30</v>
      </c>
      <c r="F680" s="14">
        <v>0.6333333333333333</v>
      </c>
      <c r="G680" s="18">
        <v>3.11</v>
      </c>
      <c r="H680" s="14">
        <v>40</v>
      </c>
      <c r="I680" s="14"/>
      <c r="J680" s="14"/>
      <c r="K680" s="15">
        <v>9.379530503183478E-3</v>
      </c>
      <c r="L680" s="15">
        <v>0.37518122012733907</v>
      </c>
      <c r="N680" s="53"/>
      <c r="P680" s="53"/>
      <c r="AC680" t="s">
        <v>68</v>
      </c>
      <c r="AF680" s="1" t="s">
        <v>58</v>
      </c>
      <c r="AG680" s="1" t="s">
        <v>214</v>
      </c>
      <c r="AH680" s="18" t="s">
        <v>61</v>
      </c>
      <c r="AR680" t="s">
        <v>65</v>
      </c>
      <c r="AS680" t="s">
        <v>65</v>
      </c>
      <c r="AT680" t="s">
        <v>65</v>
      </c>
      <c r="AU680" s="1" t="s">
        <v>75</v>
      </c>
      <c r="AV680" t="s">
        <v>76</v>
      </c>
      <c r="AX680" s="2">
        <v>2022</v>
      </c>
      <c r="AY680">
        <f t="shared" si="8"/>
        <v>4</v>
      </c>
    </row>
    <row r="681" spans="1:51" ht="15.75" x14ac:dyDescent="0.25">
      <c r="A681" s="14">
        <v>28</v>
      </c>
      <c r="B681" s="54">
        <v>44668</v>
      </c>
      <c r="C681" s="14">
        <v>1</v>
      </c>
      <c r="D681" s="14"/>
      <c r="E681" s="14"/>
      <c r="F681" s="14"/>
      <c r="G681" s="18">
        <v>3.04</v>
      </c>
      <c r="H681" s="14">
        <v>40</v>
      </c>
      <c r="I681" s="14"/>
      <c r="J681" s="14"/>
      <c r="K681" s="15">
        <v>0</v>
      </c>
      <c r="L681" s="15">
        <v>0</v>
      </c>
      <c r="N681" s="53"/>
      <c r="P681" s="53"/>
      <c r="AC681" t="s">
        <v>68</v>
      </c>
      <c r="AF681" s="1" t="s">
        <v>58</v>
      </c>
      <c r="AG681" s="1" t="s">
        <v>214</v>
      </c>
      <c r="AH681" s="18" t="s">
        <v>61</v>
      </c>
      <c r="AR681" t="s">
        <v>65</v>
      </c>
      <c r="AS681" t="s">
        <v>65</v>
      </c>
      <c r="AT681" t="s">
        <v>65</v>
      </c>
      <c r="AU681" s="1" t="s">
        <v>75</v>
      </c>
      <c r="AV681" t="s">
        <v>76</v>
      </c>
      <c r="AX681" s="2">
        <v>2022</v>
      </c>
      <c r="AY681">
        <f t="shared" ref="AY681:AY698" si="9">MONTH(B681)</f>
        <v>4</v>
      </c>
    </row>
    <row r="682" spans="1:51" ht="15.75" x14ac:dyDescent="0.25">
      <c r="A682" s="14">
        <v>28</v>
      </c>
      <c r="B682" s="54">
        <v>44677</v>
      </c>
      <c r="C682" s="14">
        <v>1</v>
      </c>
      <c r="D682" s="14">
        <v>2.9</v>
      </c>
      <c r="E682" s="14">
        <v>1</v>
      </c>
      <c r="F682" s="14">
        <v>2.9</v>
      </c>
      <c r="G682" s="18">
        <v>3.06</v>
      </c>
      <c r="H682" s="14">
        <v>40</v>
      </c>
      <c r="I682" s="14"/>
      <c r="J682" s="14"/>
      <c r="K682" s="15">
        <v>4.2257888146175426E-2</v>
      </c>
      <c r="L682" s="15">
        <v>1.6903155258470166</v>
      </c>
      <c r="N682" s="53"/>
      <c r="P682" s="53"/>
      <c r="AC682" t="s">
        <v>68</v>
      </c>
      <c r="AF682" s="1" t="s">
        <v>58</v>
      </c>
      <c r="AG682" s="1" t="s">
        <v>214</v>
      </c>
      <c r="AH682" s="18" t="s">
        <v>61</v>
      </c>
      <c r="AR682" t="s">
        <v>65</v>
      </c>
      <c r="AS682" t="s">
        <v>65</v>
      </c>
      <c r="AT682" t="s">
        <v>65</v>
      </c>
      <c r="AU682" s="1" t="s">
        <v>75</v>
      </c>
      <c r="AV682" t="s">
        <v>76</v>
      </c>
      <c r="AX682" s="2">
        <v>2022</v>
      </c>
      <c r="AY682">
        <f t="shared" si="9"/>
        <v>4</v>
      </c>
    </row>
    <row r="683" spans="1:51" ht="15.75" x14ac:dyDescent="0.25">
      <c r="A683" s="14">
        <v>28</v>
      </c>
      <c r="B683" s="54">
        <v>44685</v>
      </c>
      <c r="C683" s="14">
        <v>1</v>
      </c>
      <c r="D683" s="14">
        <v>2.4</v>
      </c>
      <c r="E683" s="14">
        <v>1</v>
      </c>
      <c r="F683" s="14">
        <v>2.4</v>
      </c>
      <c r="G683" s="18">
        <v>3.1</v>
      </c>
      <c r="H683" s="14">
        <v>40</v>
      </c>
      <c r="I683" s="14"/>
      <c r="J683" s="14"/>
      <c r="K683" s="15">
        <v>3.5429196282121378E-2</v>
      </c>
      <c r="L683" s="15">
        <v>1.4171678512848551</v>
      </c>
      <c r="N683" s="53"/>
      <c r="P683" s="53"/>
      <c r="AC683" t="s">
        <v>68</v>
      </c>
      <c r="AF683" s="1" t="s">
        <v>58</v>
      </c>
      <c r="AG683" s="1" t="s">
        <v>214</v>
      </c>
      <c r="AH683" s="18" t="s">
        <v>61</v>
      </c>
      <c r="AR683" t="s">
        <v>65</v>
      </c>
      <c r="AS683" t="s">
        <v>65</v>
      </c>
      <c r="AT683" t="s">
        <v>65</v>
      </c>
      <c r="AU683" s="1" t="s">
        <v>75</v>
      </c>
      <c r="AV683" t="s">
        <v>76</v>
      </c>
      <c r="AX683" s="2">
        <v>2022</v>
      </c>
      <c r="AY683">
        <f t="shared" si="9"/>
        <v>5</v>
      </c>
    </row>
    <row r="684" spans="1:51" ht="15.75" x14ac:dyDescent="0.25">
      <c r="A684" s="14">
        <v>28</v>
      </c>
      <c r="B684" s="54">
        <v>44697</v>
      </c>
      <c r="C684" s="14">
        <v>1</v>
      </c>
      <c r="D684" s="14">
        <v>7.3</v>
      </c>
      <c r="E684" s="14">
        <v>1</v>
      </c>
      <c r="F684" s="14">
        <v>7.3</v>
      </c>
      <c r="G684" s="18">
        <v>3.07</v>
      </c>
      <c r="H684" s="14">
        <v>40</v>
      </c>
      <c r="I684" s="14"/>
      <c r="J684" s="14"/>
      <c r="K684" s="15">
        <v>0.10672092982239545</v>
      </c>
      <c r="L684" s="15">
        <v>4.268837192895818</v>
      </c>
      <c r="N684" s="53"/>
      <c r="P684" s="53"/>
      <c r="AC684" t="s">
        <v>68</v>
      </c>
      <c r="AF684" s="1" t="s">
        <v>58</v>
      </c>
      <c r="AG684" s="1" t="s">
        <v>214</v>
      </c>
      <c r="AH684" s="18" t="s">
        <v>61</v>
      </c>
      <c r="AR684" t="s">
        <v>65</v>
      </c>
      <c r="AS684" t="s">
        <v>65</v>
      </c>
      <c r="AT684" t="s">
        <v>65</v>
      </c>
      <c r="AU684" s="1" t="s">
        <v>75</v>
      </c>
      <c r="AV684" t="s">
        <v>76</v>
      </c>
      <c r="AX684" s="2">
        <v>2022</v>
      </c>
      <c r="AY684">
        <f t="shared" si="9"/>
        <v>5</v>
      </c>
    </row>
    <row r="685" spans="1:51" ht="15.75" x14ac:dyDescent="0.25">
      <c r="A685" s="14">
        <v>28</v>
      </c>
      <c r="B685" s="54">
        <v>44751</v>
      </c>
      <c r="C685" s="14">
        <v>1</v>
      </c>
      <c r="D685" s="14">
        <v>4.5</v>
      </c>
      <c r="E685" s="14">
        <v>30</v>
      </c>
      <c r="F685" s="14">
        <v>0.15</v>
      </c>
      <c r="G685" s="14">
        <v>5.17</v>
      </c>
      <c r="H685" s="14">
        <v>23</v>
      </c>
      <c r="I685" s="14"/>
      <c r="J685" s="14"/>
      <c r="K685" s="14"/>
      <c r="M685" s="14">
        <v>2.7</v>
      </c>
      <c r="N685" s="14"/>
      <c r="O685" s="14"/>
      <c r="P685" s="14"/>
      <c r="AC685" t="s">
        <v>68</v>
      </c>
      <c r="AF685" s="1" t="s">
        <v>58</v>
      </c>
      <c r="AG685" s="1" t="s">
        <v>214</v>
      </c>
      <c r="AH685" s="18" t="s">
        <v>61</v>
      </c>
      <c r="AR685" t="s">
        <v>65</v>
      </c>
      <c r="AS685" t="s">
        <v>65</v>
      </c>
      <c r="AT685" t="s">
        <v>65</v>
      </c>
      <c r="AU685" s="1" t="s">
        <v>75</v>
      </c>
      <c r="AV685" t="s">
        <v>76</v>
      </c>
      <c r="AX685" s="2">
        <v>2022</v>
      </c>
      <c r="AY685">
        <f t="shared" si="9"/>
        <v>7</v>
      </c>
    </row>
    <row r="686" spans="1:51" ht="15.75" x14ac:dyDescent="0.25">
      <c r="A686" s="14">
        <v>28</v>
      </c>
      <c r="B686" s="54">
        <v>44614</v>
      </c>
      <c r="C686" s="14">
        <v>2</v>
      </c>
      <c r="D686" s="14">
        <v>12</v>
      </c>
      <c r="E686" s="14">
        <v>1</v>
      </c>
      <c r="F686" s="50">
        <v>12</v>
      </c>
      <c r="G686" s="18">
        <v>1.46</v>
      </c>
      <c r="H686" s="14">
        <v>40</v>
      </c>
      <c r="I686" s="14"/>
      <c r="J686" s="14"/>
      <c r="K686" s="15">
        <v>8.3430042857898734E-2</v>
      </c>
      <c r="L686" s="15">
        <v>3.3372017143159489</v>
      </c>
      <c r="N686" s="53"/>
      <c r="P686" s="53"/>
      <c r="AC686" t="s">
        <v>68</v>
      </c>
      <c r="AF686" s="1" t="s">
        <v>58</v>
      </c>
      <c r="AG686" s="1" t="s">
        <v>214</v>
      </c>
      <c r="AH686" s="18" t="s">
        <v>61</v>
      </c>
      <c r="AR686" t="s">
        <v>65</v>
      </c>
      <c r="AS686" t="s">
        <v>65</v>
      </c>
      <c r="AT686" t="s">
        <v>65</v>
      </c>
      <c r="AU686" s="1" t="s">
        <v>75</v>
      </c>
      <c r="AV686" t="s">
        <v>76</v>
      </c>
      <c r="AX686" s="2">
        <v>2022</v>
      </c>
      <c r="AY686">
        <f t="shared" si="9"/>
        <v>2</v>
      </c>
    </row>
    <row r="687" spans="1:51" ht="15.75" x14ac:dyDescent="0.25">
      <c r="A687" s="14">
        <v>28</v>
      </c>
      <c r="B687" s="54">
        <v>44654</v>
      </c>
      <c r="C687" s="14">
        <v>2</v>
      </c>
      <c r="D687" s="14"/>
      <c r="E687" s="14"/>
      <c r="F687" s="14"/>
      <c r="G687" s="18">
        <v>7.94</v>
      </c>
      <c r="H687" s="14">
        <v>40</v>
      </c>
      <c r="I687" s="14"/>
      <c r="J687" s="14"/>
      <c r="K687" s="15">
        <v>0</v>
      </c>
      <c r="L687" s="15">
        <v>0</v>
      </c>
      <c r="N687" s="53"/>
      <c r="P687" s="53"/>
      <c r="AC687" t="s">
        <v>68</v>
      </c>
      <c r="AF687" s="1" t="s">
        <v>58</v>
      </c>
      <c r="AG687" s="1" t="s">
        <v>214</v>
      </c>
      <c r="AH687" s="18" t="s">
        <v>61</v>
      </c>
      <c r="AR687" t="s">
        <v>65</v>
      </c>
      <c r="AS687" t="s">
        <v>65</v>
      </c>
      <c r="AT687" t="s">
        <v>65</v>
      </c>
      <c r="AU687" s="1" t="s">
        <v>75</v>
      </c>
      <c r="AV687" t="s">
        <v>76</v>
      </c>
      <c r="AX687" s="2">
        <v>2022</v>
      </c>
      <c r="AY687">
        <f t="shared" si="9"/>
        <v>4</v>
      </c>
    </row>
    <row r="688" spans="1:51" ht="15.75" x14ac:dyDescent="0.25">
      <c r="A688" s="14">
        <v>28</v>
      </c>
      <c r="B688" s="54">
        <v>44668</v>
      </c>
      <c r="C688" s="14">
        <v>2</v>
      </c>
      <c r="D688" s="14"/>
      <c r="E688" s="14"/>
      <c r="F688" s="14"/>
      <c r="G688" s="18">
        <v>8.42</v>
      </c>
      <c r="H688" s="14">
        <v>40</v>
      </c>
      <c r="I688" s="14"/>
      <c r="J688" s="14"/>
      <c r="K688" s="15">
        <v>0</v>
      </c>
      <c r="L688" s="15">
        <v>0</v>
      </c>
      <c r="N688" s="53"/>
      <c r="P688" s="53"/>
      <c r="AC688" t="s">
        <v>68</v>
      </c>
      <c r="AF688" s="1" t="s">
        <v>58</v>
      </c>
      <c r="AG688" s="1" t="s">
        <v>214</v>
      </c>
      <c r="AH688" s="18" t="s">
        <v>61</v>
      </c>
      <c r="AR688" t="s">
        <v>65</v>
      </c>
      <c r="AS688" t="s">
        <v>65</v>
      </c>
      <c r="AT688" t="s">
        <v>65</v>
      </c>
      <c r="AU688" s="1" t="s">
        <v>75</v>
      </c>
      <c r="AV688" t="s">
        <v>76</v>
      </c>
      <c r="AX688" s="2">
        <v>2022</v>
      </c>
      <c r="AY688">
        <f t="shared" si="9"/>
        <v>4</v>
      </c>
    </row>
    <row r="689" spans="1:51" ht="15.75" x14ac:dyDescent="0.25">
      <c r="A689" s="14">
        <v>28</v>
      </c>
      <c r="B689" s="54">
        <v>44677</v>
      </c>
      <c r="C689" s="14">
        <v>2</v>
      </c>
      <c r="D689" s="14">
        <v>3</v>
      </c>
      <c r="E689" s="14">
        <v>1</v>
      </c>
      <c r="F689" s="14">
        <v>3</v>
      </c>
      <c r="G689" s="18">
        <v>8.2799999999999994</v>
      </c>
      <c r="H689" s="14">
        <v>40</v>
      </c>
      <c r="I689" s="14"/>
      <c r="J689" s="14"/>
      <c r="K689" s="15">
        <v>0.11828780049030846</v>
      </c>
      <c r="L689" s="15">
        <v>4.7315120196123379</v>
      </c>
      <c r="N689" s="53"/>
      <c r="P689" s="53"/>
      <c r="AC689" t="s">
        <v>68</v>
      </c>
      <c r="AF689" s="1" t="s">
        <v>58</v>
      </c>
      <c r="AG689" s="1" t="s">
        <v>214</v>
      </c>
      <c r="AH689" s="18" t="s">
        <v>61</v>
      </c>
      <c r="AR689" t="s">
        <v>65</v>
      </c>
      <c r="AS689" t="s">
        <v>65</v>
      </c>
      <c r="AT689" t="s">
        <v>65</v>
      </c>
      <c r="AU689" s="1" t="s">
        <v>75</v>
      </c>
      <c r="AV689" t="s">
        <v>76</v>
      </c>
      <c r="AX689" s="2">
        <v>2022</v>
      </c>
      <c r="AY689">
        <f t="shared" si="9"/>
        <v>4</v>
      </c>
    </row>
    <row r="690" spans="1:51" ht="15.75" x14ac:dyDescent="0.25">
      <c r="A690" s="14">
        <v>28</v>
      </c>
      <c r="B690" s="54">
        <v>44685</v>
      </c>
      <c r="C690" s="14">
        <v>2</v>
      </c>
      <c r="D690" s="14">
        <v>4.8</v>
      </c>
      <c r="E690" s="14">
        <v>1</v>
      </c>
      <c r="F690" s="14">
        <v>4.8</v>
      </c>
      <c r="G690" s="18">
        <v>8.24</v>
      </c>
      <c r="H690" s="14">
        <v>40</v>
      </c>
      <c r="I690" s="14"/>
      <c r="J690" s="14"/>
      <c r="K690" s="15">
        <v>0.18834617894495495</v>
      </c>
      <c r="L690" s="15">
        <v>7.5338471577981974</v>
      </c>
      <c r="N690" s="53"/>
      <c r="P690" s="53"/>
      <c r="AC690" t="s">
        <v>68</v>
      </c>
      <c r="AF690" s="1" t="s">
        <v>58</v>
      </c>
      <c r="AG690" s="1" t="s">
        <v>214</v>
      </c>
      <c r="AH690" s="18" t="s">
        <v>61</v>
      </c>
      <c r="AR690" t="s">
        <v>65</v>
      </c>
      <c r="AS690" t="s">
        <v>65</v>
      </c>
      <c r="AT690" t="s">
        <v>65</v>
      </c>
      <c r="AU690" s="1" t="s">
        <v>75</v>
      </c>
      <c r="AV690" t="s">
        <v>76</v>
      </c>
      <c r="AX690" s="2">
        <v>2022</v>
      </c>
      <c r="AY690">
        <f t="shared" si="9"/>
        <v>5</v>
      </c>
    </row>
    <row r="691" spans="1:51" ht="15.75" x14ac:dyDescent="0.25">
      <c r="A691" s="14">
        <v>28</v>
      </c>
      <c r="B691" s="54">
        <v>44697</v>
      </c>
      <c r="C691" s="14">
        <v>2</v>
      </c>
      <c r="D691" s="14">
        <v>6.1</v>
      </c>
      <c r="E691" s="14">
        <v>1</v>
      </c>
      <c r="F691" s="14">
        <v>6.1</v>
      </c>
      <c r="G691" s="18">
        <v>8.9499999999999993</v>
      </c>
      <c r="H691" s="14">
        <v>40</v>
      </c>
      <c r="I691" s="14"/>
      <c r="J691" s="14"/>
      <c r="K691" s="15">
        <v>0.25998077567505595</v>
      </c>
      <c r="L691" s="15">
        <v>10.399231027002239</v>
      </c>
      <c r="N691" s="53"/>
      <c r="P691" s="53"/>
      <c r="AC691" t="s">
        <v>68</v>
      </c>
      <c r="AF691" s="1" t="s">
        <v>58</v>
      </c>
      <c r="AG691" s="1" t="s">
        <v>214</v>
      </c>
      <c r="AH691" s="18" t="s">
        <v>61</v>
      </c>
      <c r="AR691" t="s">
        <v>65</v>
      </c>
      <c r="AS691" t="s">
        <v>65</v>
      </c>
      <c r="AT691" t="s">
        <v>65</v>
      </c>
      <c r="AU691" s="1" t="s">
        <v>75</v>
      </c>
      <c r="AV691" t="s">
        <v>76</v>
      </c>
      <c r="AX691" s="2">
        <v>2022</v>
      </c>
      <c r="AY691">
        <f t="shared" si="9"/>
        <v>5</v>
      </c>
    </row>
    <row r="692" spans="1:51" ht="15.75" x14ac:dyDescent="0.25">
      <c r="A692" s="14">
        <v>28</v>
      </c>
      <c r="B692" s="54">
        <v>44614</v>
      </c>
      <c r="C692" s="14">
        <v>3</v>
      </c>
      <c r="D692" s="14">
        <v>20</v>
      </c>
      <c r="E692" s="14">
        <v>1</v>
      </c>
      <c r="F692" s="50">
        <v>20</v>
      </c>
      <c r="G692" s="18">
        <v>1.7</v>
      </c>
      <c r="H692" s="14">
        <v>120</v>
      </c>
      <c r="I692" s="14"/>
      <c r="J692" s="14"/>
      <c r="K692" s="15">
        <v>5.3969205806098874E-2</v>
      </c>
      <c r="L692" s="15">
        <v>6.4763046967318649</v>
      </c>
      <c r="N692" s="53"/>
      <c r="P692" s="53"/>
      <c r="AC692" s="1" t="str" cm="1">
        <f t="array" ref="AC692">INDEX('[1]Field Info_2022'!$C:$C, MATCH(1, ($C692='[1]Field Info_2022'!$B:$B) * ($A692='[1]Field Info_2022'!$A:$A), 0))</f>
        <v>Corn</v>
      </c>
      <c r="AF692" s="1" t="s">
        <v>58</v>
      </c>
      <c r="AG692" s="1" t="s">
        <v>215</v>
      </c>
      <c r="AH692" s="18" t="s">
        <v>61</v>
      </c>
      <c r="AR692" t="s">
        <v>65</v>
      </c>
      <c r="AS692" t="s">
        <v>65</v>
      </c>
      <c r="AT692" t="s">
        <v>65</v>
      </c>
      <c r="AU692" s="1" t="s">
        <v>75</v>
      </c>
      <c r="AV692" t="s">
        <v>76</v>
      </c>
      <c r="AX692" s="2">
        <v>2022</v>
      </c>
      <c r="AY692">
        <f t="shared" si="9"/>
        <v>2</v>
      </c>
    </row>
    <row r="693" spans="1:51" ht="15.75" x14ac:dyDescent="0.25">
      <c r="A693" s="14">
        <v>28</v>
      </c>
      <c r="B693" s="54">
        <v>44654</v>
      </c>
      <c r="C693" s="14">
        <v>3</v>
      </c>
      <c r="D693" s="14"/>
      <c r="E693" s="14"/>
      <c r="F693" s="14"/>
      <c r="G693" s="18">
        <v>5.33</v>
      </c>
      <c r="H693" s="14">
        <v>120</v>
      </c>
      <c r="I693" s="14"/>
      <c r="J693" s="14"/>
      <c r="K693" s="15">
        <v>0</v>
      </c>
      <c r="L693" s="15">
        <v>0</v>
      </c>
      <c r="N693" s="53"/>
      <c r="P693" s="53"/>
      <c r="AC693" s="1" t="str" cm="1">
        <f t="array" ref="AC693">INDEX('[1]Field Info_2022'!$C:$C, MATCH(1, ($C693='[1]Field Info_2022'!$B:$B) * ($A693='[1]Field Info_2022'!$A:$A), 0))</f>
        <v>Corn</v>
      </c>
      <c r="AF693" s="1" t="s">
        <v>58</v>
      </c>
      <c r="AG693" s="1" t="s">
        <v>215</v>
      </c>
      <c r="AH693" s="18" t="s">
        <v>61</v>
      </c>
      <c r="AR693" t="s">
        <v>65</v>
      </c>
      <c r="AS693" t="s">
        <v>65</v>
      </c>
      <c r="AT693" t="s">
        <v>65</v>
      </c>
      <c r="AU693" s="1" t="s">
        <v>75</v>
      </c>
      <c r="AV693" t="s">
        <v>76</v>
      </c>
      <c r="AX693" s="2">
        <v>2022</v>
      </c>
      <c r="AY693">
        <f t="shared" si="9"/>
        <v>4</v>
      </c>
    </row>
    <row r="694" spans="1:51" ht="15.75" x14ac:dyDescent="0.25">
      <c r="A694" s="14">
        <v>28</v>
      </c>
      <c r="B694" s="54">
        <v>44668</v>
      </c>
      <c r="C694" s="14">
        <v>3</v>
      </c>
      <c r="D694" s="14"/>
      <c r="E694" s="14"/>
      <c r="F694" s="14"/>
      <c r="G694" s="18">
        <v>5.28</v>
      </c>
      <c r="H694" s="14">
        <v>120</v>
      </c>
      <c r="I694" s="14"/>
      <c r="J694" s="14"/>
      <c r="K694" s="15">
        <v>0</v>
      </c>
      <c r="L694" s="15">
        <v>0</v>
      </c>
      <c r="N694" s="53"/>
      <c r="P694" s="53"/>
      <c r="AC694" s="1" t="str" cm="1">
        <f t="array" ref="AC694">INDEX('[1]Field Info_2022'!$C:$C, MATCH(1, ($C694='[1]Field Info_2022'!$B:$B) * ($A694='[1]Field Info_2022'!$A:$A), 0))</f>
        <v>Corn</v>
      </c>
      <c r="AF694" s="1" t="s">
        <v>58</v>
      </c>
      <c r="AG694" s="1" t="s">
        <v>215</v>
      </c>
      <c r="AH694" s="18" t="s">
        <v>61</v>
      </c>
      <c r="AR694" t="s">
        <v>65</v>
      </c>
      <c r="AS694" t="s">
        <v>65</v>
      </c>
      <c r="AT694" t="s">
        <v>65</v>
      </c>
      <c r="AU694" s="1" t="s">
        <v>75</v>
      </c>
      <c r="AV694" t="s">
        <v>76</v>
      </c>
      <c r="AX694" s="2">
        <v>2022</v>
      </c>
      <c r="AY694">
        <f t="shared" si="9"/>
        <v>4</v>
      </c>
    </row>
    <row r="695" spans="1:51" ht="15.75" x14ac:dyDescent="0.25">
      <c r="A695" s="14">
        <v>28</v>
      </c>
      <c r="B695" s="54">
        <v>44677</v>
      </c>
      <c r="C695" s="14">
        <v>3</v>
      </c>
      <c r="D695" s="14">
        <v>2.5</v>
      </c>
      <c r="E695" s="14">
        <v>1</v>
      </c>
      <c r="F695" s="14">
        <v>2.5</v>
      </c>
      <c r="G695" s="18">
        <v>5.18</v>
      </c>
      <c r="H695" s="14">
        <v>120</v>
      </c>
      <c r="I695" s="14"/>
      <c r="J695" s="14"/>
      <c r="K695" s="15">
        <v>2.0555918093793542E-2</v>
      </c>
      <c r="L695" s="15">
        <v>2.4667101712552246</v>
      </c>
      <c r="N695" s="53"/>
      <c r="P695" s="53"/>
      <c r="AC695" s="1" t="str" cm="1">
        <f t="array" ref="AC695">INDEX('[1]Field Info_2022'!$C:$C, MATCH(1, ($C695='[1]Field Info_2022'!$B:$B) * ($A695='[1]Field Info_2022'!$A:$A), 0))</f>
        <v>Corn</v>
      </c>
      <c r="AF695" s="1" t="s">
        <v>58</v>
      </c>
      <c r="AG695" s="1" t="s">
        <v>215</v>
      </c>
      <c r="AH695" s="18" t="s">
        <v>61</v>
      </c>
      <c r="AR695" t="s">
        <v>65</v>
      </c>
      <c r="AS695" t="s">
        <v>65</v>
      </c>
      <c r="AT695" t="s">
        <v>65</v>
      </c>
      <c r="AU695" s="1" t="s">
        <v>75</v>
      </c>
      <c r="AV695" t="s">
        <v>76</v>
      </c>
      <c r="AX695" s="2">
        <v>2022</v>
      </c>
      <c r="AY695">
        <f t="shared" si="9"/>
        <v>4</v>
      </c>
    </row>
    <row r="696" spans="1:51" ht="15.75" x14ac:dyDescent="0.25">
      <c r="A696" s="14">
        <v>28</v>
      </c>
      <c r="B696" s="54">
        <v>44685</v>
      </c>
      <c r="C696" s="14">
        <v>3</v>
      </c>
      <c r="D696" s="14">
        <v>4</v>
      </c>
      <c r="E696" s="14">
        <v>1</v>
      </c>
      <c r="F696" s="14">
        <v>4</v>
      </c>
      <c r="G696" s="18">
        <v>4.54</v>
      </c>
      <c r="H696" s="14">
        <v>120</v>
      </c>
      <c r="I696" s="14"/>
      <c r="J696" s="14"/>
      <c r="K696" s="15">
        <v>2.8825905218786925E-2</v>
      </c>
      <c r="L696" s="15">
        <v>3.4591086262544311</v>
      </c>
      <c r="N696" s="53"/>
      <c r="P696" s="53"/>
      <c r="AC696" s="1" t="str" cm="1">
        <f t="array" ref="AC696">INDEX('[1]Field Info_2022'!$C:$C, MATCH(1, ($C696='[1]Field Info_2022'!$B:$B) * ($A696='[1]Field Info_2022'!$A:$A), 0))</f>
        <v>Corn</v>
      </c>
      <c r="AF696" s="1" t="s">
        <v>58</v>
      </c>
      <c r="AG696" s="1" t="s">
        <v>215</v>
      </c>
      <c r="AH696" s="18" t="s">
        <v>61</v>
      </c>
      <c r="AR696" t="s">
        <v>65</v>
      </c>
      <c r="AS696" t="s">
        <v>65</v>
      </c>
      <c r="AT696" t="s">
        <v>65</v>
      </c>
      <c r="AU696" s="1" t="s">
        <v>75</v>
      </c>
      <c r="AV696" t="s">
        <v>76</v>
      </c>
      <c r="AX696" s="2">
        <v>2022</v>
      </c>
      <c r="AY696">
        <f t="shared" si="9"/>
        <v>5</v>
      </c>
    </row>
    <row r="697" spans="1:51" ht="15.75" x14ac:dyDescent="0.25">
      <c r="A697" s="14">
        <v>28</v>
      </c>
      <c r="B697" s="54">
        <v>44697</v>
      </c>
      <c r="C697" s="14">
        <v>3</v>
      </c>
      <c r="D697" s="14">
        <v>3.5</v>
      </c>
      <c r="E697" s="14">
        <v>1</v>
      </c>
      <c r="F697" s="14">
        <v>3.5</v>
      </c>
      <c r="G697" s="18">
        <v>4.92</v>
      </c>
      <c r="H697" s="14">
        <v>120</v>
      </c>
      <c r="I697" s="14"/>
      <c r="J697" s="14"/>
      <c r="K697" s="15">
        <v>2.7333815411206545E-2</v>
      </c>
      <c r="L697" s="15">
        <v>3.2800578493447854</v>
      </c>
      <c r="N697" s="53"/>
      <c r="P697" s="53"/>
      <c r="AC697" s="1" t="str" cm="1">
        <f t="array" ref="AC697">INDEX('[1]Field Info_2022'!$C:$C, MATCH(1, ($C697='[1]Field Info_2022'!$B:$B) * ($A697='[1]Field Info_2022'!$A:$A), 0))</f>
        <v>Corn</v>
      </c>
      <c r="AF697" s="1" t="s">
        <v>58</v>
      </c>
      <c r="AG697" s="1" t="s">
        <v>215</v>
      </c>
      <c r="AH697" s="18" t="s">
        <v>61</v>
      </c>
      <c r="AR697" t="s">
        <v>65</v>
      </c>
      <c r="AS697" t="s">
        <v>65</v>
      </c>
      <c r="AT697" t="s">
        <v>65</v>
      </c>
      <c r="AU697" s="1" t="s">
        <v>75</v>
      </c>
      <c r="AV697" t="s">
        <v>76</v>
      </c>
      <c r="AX697" s="2">
        <v>2022</v>
      </c>
      <c r="AY697">
        <f t="shared" si="9"/>
        <v>5</v>
      </c>
    </row>
    <row r="698" spans="1:51" ht="15.75" x14ac:dyDescent="0.25">
      <c r="A698" s="14">
        <v>28</v>
      </c>
      <c r="B698" s="54">
        <v>44751</v>
      </c>
      <c r="C698" s="14">
        <v>3</v>
      </c>
      <c r="D698" s="14">
        <v>14</v>
      </c>
      <c r="E698" s="14">
        <v>8</v>
      </c>
      <c r="F698" s="14">
        <v>1.75</v>
      </c>
      <c r="G698" s="14">
        <v>4.99</v>
      </c>
      <c r="H698" s="14">
        <v>23</v>
      </c>
      <c r="I698" s="14"/>
      <c r="J698" s="14"/>
      <c r="K698" s="14"/>
      <c r="M698" s="14">
        <v>2.4</v>
      </c>
      <c r="N698" s="14"/>
      <c r="O698" s="14"/>
      <c r="P698" s="14"/>
      <c r="AC698" s="1" t="str" cm="1">
        <f t="array" ref="AC698">INDEX('[1]Field Info_2022'!$C:$C, MATCH(1, ($C698='[1]Field Info_2022'!$B:$B) * ($A698='[1]Field Info_2022'!$A:$A), 0))</f>
        <v>Corn</v>
      </c>
      <c r="AF698" s="1" t="s">
        <v>58</v>
      </c>
      <c r="AG698" s="1" t="s">
        <v>215</v>
      </c>
      <c r="AH698" s="18" t="s">
        <v>61</v>
      </c>
      <c r="AR698" t="s">
        <v>65</v>
      </c>
      <c r="AS698" t="s">
        <v>65</v>
      </c>
      <c r="AT698" t="s">
        <v>65</v>
      </c>
      <c r="AU698" s="1" t="s">
        <v>75</v>
      </c>
      <c r="AV698" t="s">
        <v>76</v>
      </c>
      <c r="AX698" s="2">
        <v>2022</v>
      </c>
      <c r="AY698">
        <f t="shared" si="9"/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Alsaegh, Mustafa</dc:creator>
  <cp:lastModifiedBy>Alsaegh, Mustafa</cp:lastModifiedBy>
  <dcterms:created xsi:type="dcterms:W3CDTF">2023-09-19T04:40:05Z</dcterms:created>
  <dcterms:modified xsi:type="dcterms:W3CDTF">2023-09-19T05:18:05Z</dcterms:modified>
</cp:coreProperties>
</file>