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customXml/itemProps55.xml" ContentType="application/vnd.openxmlformats-officedocument.customXmlProperties+xml"/>
  <Override PartName="/customXml/itemProps5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hidePivotFieldList="1"/>
  <mc:AlternateContent xmlns:mc="http://schemas.openxmlformats.org/markup-compatibility/2006">
    <mc:Choice Requires="x15">
      <x15ac:absPath xmlns:x15ac="http://schemas.microsoft.com/office/spreadsheetml/2010/11/ac" url="E:\Data Analysis\DEPI - Data Analysis\Technical\Excel Project\"/>
    </mc:Choice>
  </mc:AlternateContent>
  <xr:revisionPtr revIDLastSave="0" documentId="13_ncr:1_{A06963CD-4F80-444D-AD53-469DD9493E5E}" xr6:coauthVersionLast="36" xr6:coauthVersionMax="36" xr10:uidLastSave="{00000000-0000-0000-0000-000000000000}"/>
  <bookViews>
    <workbookView xWindow="0" yWindow="0" windowWidth="20490" windowHeight="7545" tabRatio="761" firstSheet="2" activeTab="5" xr2:uid="{00000000-000D-0000-FFFF-FFFF00000000}"/>
  </bookViews>
  <sheets>
    <sheet name="KPIs" sheetId="10" r:id="rId1"/>
    <sheet name="Product Analysis" sheetId="11" r:id="rId2"/>
    <sheet name="Regional &amp; Manager Performance" sheetId="12" r:id="rId3"/>
    <sheet name="Customer Segmentation &amp; Behavio" sheetId="13" r:id="rId4"/>
    <sheet name="Time-Based Performance" sheetId="14" r:id="rId5"/>
    <sheet name="Dashboard" sheetId="16" r:id="rId6"/>
  </sheets>
  <definedNames>
    <definedName name="Opportunity_loss">#REF!</definedName>
    <definedName name="Orders_Count">#REF!</definedName>
    <definedName name="Return_Rate">#REF!</definedName>
    <definedName name="Returns_Count">#REF!</definedName>
    <definedName name="Slicer_City">#N/A</definedName>
    <definedName name="Slicer_Person">#N/A</definedName>
    <definedName name="Total_Profit_after_Returns">#REF!</definedName>
    <definedName name="Total_Profit_before_Returns">#REF!</definedName>
    <definedName name="Total_Sales">#REF!</definedName>
  </definedNames>
  <calcPr calcId="191029"/>
  <pivotCaches>
    <pivotCache cacheId="287" r:id="rId7"/>
    <pivotCache cacheId="288" r:id="rId8"/>
    <pivotCache cacheId="289" r:id="rId9"/>
    <pivotCache cacheId="290" r:id="rId10"/>
    <pivotCache cacheId="291" r:id="rId11"/>
    <pivotCache cacheId="292" r:id="rId12"/>
    <pivotCache cacheId="293" r:id="rId13"/>
    <pivotCache cacheId="296" r:id="rId14"/>
    <pivotCache cacheId="298" r:id="rId15"/>
    <pivotCache cacheId="299" r:id="rId16"/>
    <pivotCache cacheId="300" r:id="rId17"/>
    <pivotCache cacheId="302" r:id="rId18"/>
    <pivotCache cacheId="303" r:id="rId19"/>
    <pivotCache cacheId="304" r:id="rId20"/>
    <pivotCache cacheId="305" r:id="rId21"/>
    <pivotCache cacheId="392" r:id="rId22"/>
    <pivotCache cacheId="395" r:id="rId23"/>
    <pivotCache cacheId="401" r:id="rId24"/>
    <pivotCache cacheId="420" r:id="rId25"/>
  </pivotCaches>
  <fileRecoveryPr repairLoad="1"/>
  <extLst>
    <ext xmlns:x14="http://schemas.microsoft.com/office/spreadsheetml/2009/9/main" uri="{876F7934-8845-4945-9796-88D515C7AA90}">
      <x14:pivotCaches>
        <pivotCache cacheId="315" r:id="rId26"/>
        <pivotCache cacheId="402" r:id="rId27"/>
      </x14:pivotCaches>
    </ext>
    <ext xmlns:x14="http://schemas.microsoft.com/office/spreadsheetml/2009/9/main" uri="{BBE1A952-AA13-448e-AADC-164F8A28A991}">
      <x14:slicerCaches>
        <x14:slicerCache r:id="rId28"/>
        <x14:slicerCache r:id="rId2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nagers_729a04db-a35c-4e7e-874d-c07f1d0e0a05" name="Managers" connection="Query - Managers"/>
          <x15:modelTable id="Orders_ed418035-550f-4a36-8fbd-956e66e898b8" name="Orders" connection="Query - Orders"/>
          <x15:modelTable id="Returns_fab60138-bf67-42fe-9ae0-969df218c111" name="Returns" connection="Query - Returns"/>
        </x15:modelTables>
        <x15:modelRelationships>
          <x15:modelRelationship fromTable="Orders" fromColumn="Order ID" toTable="Returns" toColumn="Order ID"/>
          <x15:modelRelationship fromTable="Orders" fromColumn="Region" toTable="Managers" toColumn="Region"/>
        </x15:modelRelationship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alcChain.xml><?xml version="1.0" encoding="utf-8"?>
<calcChain xmlns="http://schemas.openxmlformats.org/spreadsheetml/2006/main">
  <c r="I32" i="11" l="1"/>
  <c r="I33" i="11"/>
  <c r="I34" i="11"/>
  <c r="G33" i="11"/>
  <c r="G34" i="11"/>
  <c r="G32" i="11"/>
  <c r="F35" i="11"/>
  <c r="C26" i="14" l="1"/>
  <c r="C25" i="14"/>
  <c r="C24" i="14"/>
  <c r="C23" i="14"/>
  <c r="C22" i="1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F5ACDF6-0170-461A-8D3B-CDB8FAF63581}" name="Query - Managers" description="Connection to the 'Managers' query in the workbook." type="100" refreshedVersion="6" minRefreshableVersion="5">
    <extLst>
      <ext xmlns:x15="http://schemas.microsoft.com/office/spreadsheetml/2010/11/main" uri="{DE250136-89BD-433C-8126-D09CA5730AF9}">
        <x15:connection id="fe9085b3-48a9-40a9-a078-3bd676ddd431"/>
      </ext>
    </extLst>
  </connection>
  <connection id="2" xr16:uid="{3FD6DA45-E1FD-495B-BDEC-456AC6F26F04}" name="Query - Orders" description="Connection to the 'Orders' query in the workbook." type="100" refreshedVersion="6" minRefreshableVersion="5" background="1" saveData="1">
    <extLst>
      <ext xmlns:x15="http://schemas.microsoft.com/office/spreadsheetml/2010/11/main" uri="{DE250136-89BD-433C-8126-D09CA5730AF9}">
        <x15:connection id="9f8ab8b1-4f94-434a-bf49-b42b789daae7"/>
      </ext>
    </extLst>
  </connection>
  <connection id="3" xr16:uid="{6B8F6D3E-E0A0-47C5-8082-78E93159C7C7}" name="Query - Returns" description="Connection to the 'Returns' query in the workbook." type="100" refreshedVersion="6" minRefreshableVersion="5">
    <extLst>
      <ext xmlns:x15="http://schemas.microsoft.com/office/spreadsheetml/2010/11/main" uri="{DE250136-89BD-433C-8126-D09CA5730AF9}">
        <x15:connection id="526499d5-d562-4786-8215-a2889c36af60"/>
      </ext>
    </extLst>
  </connection>
  <connection id="4" xr16:uid="{608AA3D8-EC0E-445B-AF5F-8FB66D7B3AA6}"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<sst xmlns="http://schemas.openxmlformats.org/spreadsheetml/2006/main" count="188" uniqueCount="117">
  <si>
    <t>Total Profit before Returns</t>
  </si>
  <si>
    <t>Total Profit after Returns</t>
  </si>
  <si>
    <t>Opportunity loss</t>
  </si>
  <si>
    <t>Orders Count</t>
  </si>
  <si>
    <t>Returns Count</t>
  </si>
  <si>
    <t>Return Rate</t>
  </si>
  <si>
    <t>Office Supplies</t>
  </si>
  <si>
    <t>Technology</t>
  </si>
  <si>
    <t>Furniture</t>
  </si>
  <si>
    <t>Grand Total</t>
  </si>
  <si>
    <t>Category</t>
  </si>
  <si>
    <t>Average Delivery Days</t>
  </si>
  <si>
    <t>Average Delivery Days for Returns</t>
  </si>
  <si>
    <t>Average Delivery Days for Non-Returns</t>
  </si>
  <si>
    <t>Average Discount</t>
  </si>
  <si>
    <t>Avg Profit With Discount</t>
  </si>
  <si>
    <t>Avg Profit With No-Discount</t>
  </si>
  <si>
    <t>Profit Margin</t>
  </si>
  <si>
    <t>Sum of Profit per Unit</t>
  </si>
  <si>
    <r>
      <t>1.</t>
    </r>
    <r>
      <rPr>
        <sz val="7"/>
        <color theme="1"/>
        <rFont val="Times New Roman"/>
        <family val="1"/>
      </rPr>
      <t xml:space="preserve">      </t>
    </r>
    <r>
      <rPr>
        <b/>
        <sz val="12"/>
        <color theme="1"/>
        <rFont val="Times New Roman"/>
        <family val="1"/>
      </rPr>
      <t>What are the total sales and profits before and after returns?</t>
    </r>
  </si>
  <si>
    <t>Total Sales before Returns</t>
  </si>
  <si>
    <t>Total Sales after Returns</t>
  </si>
  <si>
    <r>
      <t>2.</t>
    </r>
    <r>
      <rPr>
        <sz val="7"/>
        <color theme="1"/>
        <rFont val="Times New Roman"/>
        <family val="1"/>
      </rPr>
      <t xml:space="preserve">      </t>
    </r>
    <r>
      <rPr>
        <b/>
        <sz val="12"/>
        <color theme="1"/>
        <rFont val="Times New Roman"/>
        <family val="1"/>
      </rPr>
      <t>What is the return rate (% of returned orders), and is it considered high?</t>
    </r>
  </si>
  <si>
    <r>
      <t>3.</t>
    </r>
    <r>
      <rPr>
        <sz val="7"/>
        <color theme="1"/>
        <rFont val="Times New Roman"/>
        <family val="1"/>
      </rPr>
      <t xml:space="preserve">      </t>
    </r>
    <r>
      <rPr>
        <b/>
        <sz val="12"/>
        <color theme="1"/>
        <rFont val="Times New Roman"/>
        <family val="1"/>
      </rPr>
      <t>How much profit is lost due to returned orders (Opportunity Loss)?</t>
    </r>
  </si>
  <si>
    <r>
      <t>4.</t>
    </r>
    <r>
      <rPr>
        <sz val="7"/>
        <color theme="1"/>
        <rFont val="Times New Roman"/>
        <family val="1"/>
      </rPr>
      <t xml:space="preserve">      </t>
    </r>
    <r>
      <rPr>
        <b/>
        <sz val="12"/>
        <color theme="1"/>
        <rFont val="Times New Roman"/>
        <family val="1"/>
      </rPr>
      <t>What is the average delivery time (Order Delivery Days), and does it affect return rates?</t>
    </r>
  </si>
  <si>
    <r>
      <t>5.</t>
    </r>
    <r>
      <rPr>
        <sz val="7"/>
        <color theme="1"/>
        <rFont val="Times New Roman"/>
        <family val="1"/>
      </rPr>
      <t xml:space="preserve">      </t>
    </r>
    <r>
      <rPr>
        <b/>
        <sz val="12"/>
        <color theme="1"/>
        <rFont val="Times New Roman"/>
        <family val="1"/>
      </rPr>
      <t>What is the average discount given, and how does it affect overall profit margins?</t>
    </r>
  </si>
  <si>
    <t>Profit Margin With Discount</t>
  </si>
  <si>
    <t>Profit Margin with No-Discount</t>
  </si>
  <si>
    <r>
      <t>6.</t>
    </r>
    <r>
      <rPr>
        <sz val="7"/>
        <color theme="1"/>
        <rFont val="Times New Roman"/>
        <family val="1"/>
      </rPr>
      <t xml:space="preserve">      </t>
    </r>
    <r>
      <rPr>
        <b/>
        <sz val="12"/>
        <color theme="1"/>
        <rFont val="Times New Roman"/>
        <family val="1"/>
      </rPr>
      <t>Which product categories and sub-categories generate the highest sales and profits?</t>
    </r>
  </si>
  <si>
    <t>Product-Level Analysis</t>
  </si>
  <si>
    <r>
      <t>7.</t>
    </r>
    <r>
      <rPr>
        <sz val="7"/>
        <color theme="1"/>
        <rFont val="Times New Roman"/>
        <family val="1"/>
      </rPr>
      <t xml:space="preserve">      </t>
    </r>
    <r>
      <rPr>
        <b/>
        <sz val="12"/>
        <color theme="1"/>
        <rFont val="Times New Roman"/>
        <family val="1"/>
      </rPr>
      <t>Which products have the highest profit per unit sold (Price Each / Profitability per unit)?</t>
    </r>
  </si>
  <si>
    <r>
      <t>8.</t>
    </r>
    <r>
      <rPr>
        <sz val="7"/>
        <color theme="1"/>
        <rFont val="Times New Roman"/>
        <family val="1"/>
      </rPr>
      <t xml:space="preserve">      </t>
    </r>
    <r>
      <rPr>
        <b/>
        <sz val="12"/>
        <color theme="1"/>
        <rFont val="Times New Roman"/>
        <family val="1"/>
      </rPr>
      <t>Which products or sub-categories have the highest return rates?</t>
    </r>
  </si>
  <si>
    <t>KPIs</t>
  </si>
  <si>
    <t>Regional &amp; Manager Performance</t>
  </si>
  <si>
    <r>
      <t>9.</t>
    </r>
    <r>
      <rPr>
        <sz val="7"/>
        <color theme="1"/>
        <rFont val="Times New Roman"/>
        <family val="1"/>
      </rPr>
      <t xml:space="preserve">      </t>
    </r>
    <r>
      <rPr>
        <b/>
        <sz val="12"/>
        <color theme="1"/>
        <rFont val="Times New Roman"/>
        <family val="1"/>
      </rPr>
      <t>Which regions perform best and worst in terms of sales and profits?</t>
    </r>
  </si>
  <si>
    <t>Central</t>
  </si>
  <si>
    <t>East</t>
  </si>
  <si>
    <t>South</t>
  </si>
  <si>
    <t>West</t>
  </si>
  <si>
    <t>Region</t>
  </si>
  <si>
    <r>
      <t>10.</t>
    </r>
    <r>
      <rPr>
        <sz val="7"/>
        <color theme="1"/>
        <rFont val="Times New Roman"/>
        <family val="1"/>
      </rPr>
      <t xml:space="preserve">      </t>
    </r>
    <r>
      <rPr>
        <b/>
        <sz val="12"/>
        <color theme="1"/>
        <rFont val="Times New Roman"/>
        <family val="1"/>
      </rPr>
      <t>Which manager generates the highest net profit in their region?</t>
    </r>
  </si>
  <si>
    <t>Anna Andreadi</t>
  </si>
  <si>
    <t>Cassandra Brandow</t>
  </si>
  <si>
    <t>Chuck Magee</t>
  </si>
  <si>
    <t>Kelly Williams</t>
  </si>
  <si>
    <t>Manager</t>
  </si>
  <si>
    <r>
      <t>11.</t>
    </r>
    <r>
      <rPr>
        <sz val="7"/>
        <color theme="1"/>
        <rFont val="Times New Roman"/>
        <family val="1"/>
      </rPr>
      <t xml:space="preserve">  </t>
    </r>
    <r>
      <rPr>
        <b/>
        <sz val="12"/>
        <color theme="1"/>
        <rFont val="Times New Roman"/>
        <family val="1"/>
      </rPr>
      <t>Which regions experience the highest return rates?</t>
    </r>
  </si>
  <si>
    <t>Customer Segmentation &amp; Behavior</t>
  </si>
  <si>
    <r>
      <t>12.</t>
    </r>
    <r>
      <rPr>
        <sz val="7"/>
        <color theme="1"/>
        <rFont val="Times New Roman"/>
        <family val="1"/>
      </rPr>
      <t xml:space="preserve">  </t>
    </r>
    <r>
      <rPr>
        <b/>
        <sz val="12"/>
        <color theme="1"/>
        <rFont val="Times New Roman"/>
        <family val="1"/>
      </rPr>
      <t>How are orders distributed by customer segment, and which segment contributes most to profits?</t>
    </r>
  </si>
  <si>
    <t>Bill Shonely</t>
  </si>
  <si>
    <t>Cari Sayre</t>
  </si>
  <si>
    <t>Christopher Martinez</t>
  </si>
  <si>
    <t>Clay Cheatham</t>
  </si>
  <si>
    <t>Deanra Eno</t>
  </si>
  <si>
    <t>Greg Hansen</t>
  </si>
  <si>
    <t>Hilary Holden</t>
  </si>
  <si>
    <t>Hunter Lopez</t>
  </si>
  <si>
    <t>Larry Hughes</t>
  </si>
  <si>
    <t>Larry Tron</t>
  </si>
  <si>
    <t>Magdelene Morse</t>
  </si>
  <si>
    <t>Mitch Willingham</t>
  </si>
  <si>
    <t>Roland Murray</t>
  </si>
  <si>
    <t>Tamara Chand</t>
  </si>
  <si>
    <t>Tom Ashbrook</t>
  </si>
  <si>
    <t>Appleton</t>
  </si>
  <si>
    <t>Bartlett</t>
  </si>
  <si>
    <t>Beverly</t>
  </si>
  <si>
    <t>Bozeman</t>
  </si>
  <si>
    <t>Burbank</t>
  </si>
  <si>
    <t>Escondido</t>
  </si>
  <si>
    <t>Farmington</t>
  </si>
  <si>
    <t>Greeley</t>
  </si>
  <si>
    <t>Independence</t>
  </si>
  <si>
    <t>Jamestown</t>
  </si>
  <si>
    <t>La Quinta</t>
  </si>
  <si>
    <t>Lake Elsinore</t>
  </si>
  <si>
    <t>Lincoln Park</t>
  </si>
  <si>
    <t>Redwood City</t>
  </si>
  <si>
    <t>San Luis Obispo</t>
  </si>
  <si>
    <t>Consumer</t>
  </si>
  <si>
    <t>Corporate</t>
  </si>
  <si>
    <t>Home Office</t>
  </si>
  <si>
    <t>Segment</t>
  </si>
  <si>
    <r>
      <t>13.</t>
    </r>
    <r>
      <rPr>
        <sz val="7"/>
        <color theme="1"/>
        <rFont val="Times New Roman"/>
        <family val="1"/>
      </rPr>
      <t xml:space="preserve">  </t>
    </r>
    <r>
      <rPr>
        <b/>
        <sz val="12"/>
        <color theme="1"/>
        <rFont val="Times New Roman"/>
        <family val="1"/>
      </rPr>
      <t>Are there specific customers or cities with high return behavior?</t>
    </r>
  </si>
  <si>
    <t>Customer Name</t>
  </si>
  <si>
    <t>City</t>
  </si>
  <si>
    <r>
      <t>14.</t>
    </r>
    <r>
      <rPr>
        <sz val="7"/>
        <color theme="1"/>
        <rFont val="Times New Roman"/>
        <family val="1"/>
      </rPr>
      <t xml:space="preserve">  </t>
    </r>
    <r>
      <rPr>
        <b/>
        <sz val="12"/>
        <color theme="1"/>
        <rFont val="Times New Roman"/>
        <family val="1"/>
      </rPr>
      <t>What is the average order value per customer or per city?</t>
    </r>
  </si>
  <si>
    <t>(Top 10)</t>
  </si>
  <si>
    <t>Average Order Value</t>
  </si>
  <si>
    <t>Time-Based Performance</t>
  </si>
  <si>
    <r>
      <t>15.</t>
    </r>
    <r>
      <rPr>
        <sz val="7"/>
        <color theme="1"/>
        <rFont val="Times New Roman"/>
        <family val="1"/>
      </rPr>
      <t xml:space="preserve">  </t>
    </r>
    <r>
      <rPr>
        <b/>
        <sz val="12"/>
        <color theme="1"/>
        <rFont val="Times New Roman"/>
        <family val="1"/>
      </rPr>
      <t>Which months or quarters generate the highest sales and profits?</t>
    </r>
  </si>
  <si>
    <t>2014</t>
  </si>
  <si>
    <t>2015</t>
  </si>
  <si>
    <t>2016</t>
  </si>
  <si>
    <t>2017</t>
  </si>
  <si>
    <t>Date</t>
  </si>
  <si>
    <t>Other KPIs</t>
  </si>
  <si>
    <t>Sean Miller</t>
  </si>
  <si>
    <t>Christopher Conant</t>
  </si>
  <si>
    <t>Grant Thornton</t>
  </si>
  <si>
    <t>Stefanie Holloman</t>
  </si>
  <si>
    <t>Bellingham</t>
  </si>
  <si>
    <t>Buffalo</t>
  </si>
  <si>
    <t>Burlington</t>
  </si>
  <si>
    <t>Cheyenne</t>
  </si>
  <si>
    <t>Sparks</t>
  </si>
  <si>
    <t>Sales Loss %</t>
  </si>
  <si>
    <t>Profit Loss %</t>
  </si>
  <si>
    <t>-7.86%</t>
  </si>
  <si>
    <t>-8.11%</t>
  </si>
  <si>
    <t>Option Button</t>
  </si>
  <si>
    <t>Year</t>
  </si>
  <si>
    <t>Row Labels</t>
  </si>
  <si>
    <t>Total Sales</t>
  </si>
  <si>
    <t>Total</t>
  </si>
  <si>
    <t>Total Sales%</t>
  </si>
  <si>
    <t>Rem%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</si>
</sst>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0.0"/>
    <numFmt numFmtId="165" formatCode="0.00%;\-0.00%;0.00%"/>
    <numFmt numFmtId="166" formatCode="0.0%;\-0.0%;0.0%"/>
    <numFmt numFmtId="167" formatCode="0.00,,\ &quot;M&quot;"/>
    <numFmt numFmtId="168" formatCode="0.00,\ &quot;K&quot;"/>
    <numFmt numFmtId="169" formatCode="0&quot;$&quot;"/>
    <numFmt numFmtId="171" formatCode="0.0%"/>
  </numFmts>
  <fonts count="10" x14ac:knownFonts="1">
    <font>
      <sz val="11"/>
      <color theme="1"/>
      <name val="Calibri"/>
      <family val="2"/>
      <scheme val="minor"/>
    </font>
    <font>
      <sz val="12"/>
      <color theme="1"/>
      <name val="Calibri"/>
      <family val="2"/>
      <scheme val="minor"/>
    </font>
    <font>
      <b/>
      <sz val="22"/>
      <color rgb="FFFF0000"/>
      <name val="Calibri"/>
      <family val="2"/>
      <scheme val="minor"/>
    </font>
    <font>
      <sz val="12"/>
      <color theme="1"/>
      <name val="Times New Roman"/>
      <family val="1"/>
    </font>
    <font>
      <sz val="7"/>
      <color theme="1"/>
      <name val="Times New Roman"/>
      <family val="1"/>
    </font>
    <font>
      <b/>
      <sz val="12"/>
      <color theme="1"/>
      <name val="Times New Roman"/>
      <family val="1"/>
    </font>
    <font>
      <sz val="11"/>
      <color theme="1"/>
      <name val="Calibri"/>
      <family val="2"/>
      <scheme val="minor"/>
    </font>
    <font>
      <sz val="8"/>
      <name val="Segoe UI"/>
      <family val="2"/>
    </font>
    <font>
      <b/>
      <sz val="14"/>
      <color theme="1"/>
      <name val="Calibri"/>
      <family val="2"/>
      <scheme val="minor"/>
    </font>
    <font>
      <b/>
      <sz val="11"/>
      <color theme="0"/>
      <name val="Calibri"/>
      <family val="2"/>
      <scheme val="minor"/>
    </font>
  </fonts>
  <fills count="7">
    <fill>
      <patternFill patternType="none"/>
    </fill>
    <fill>
      <patternFill patternType="gray125"/>
    </fill>
    <fill>
      <patternFill patternType="solid">
        <fgColor theme="9" tint="0.39997558519241921"/>
        <bgColor indexed="64"/>
      </patternFill>
    </fill>
    <fill>
      <patternFill patternType="solid">
        <fgColor theme="3" tint="-0.249977111117893"/>
        <bgColor indexed="64"/>
      </patternFill>
    </fill>
    <fill>
      <patternFill patternType="solid">
        <fgColor theme="9" tint="0.79998168889431442"/>
        <bgColor indexed="64"/>
      </patternFill>
    </fill>
    <fill>
      <patternFill patternType="solid">
        <fgColor rgb="FFFF0000"/>
        <bgColor indexed="64"/>
      </patternFill>
    </fill>
    <fill>
      <patternFill patternType="solid">
        <fgColor theme="8" tint="-0.249977111117893"/>
        <bgColor theme="8" tint="-0.249977111117893"/>
      </patternFill>
    </fill>
  </fills>
  <borders count="1">
    <border>
      <left/>
      <right/>
      <top/>
      <bottom/>
      <diagonal/>
    </border>
  </borders>
  <cellStyleXfs count="3">
    <xf numFmtId="0" fontId="0" fillId="0" borderId="0"/>
    <xf numFmtId="0" fontId="1" fillId="0" borderId="0"/>
    <xf numFmtId="9" fontId="6" fillId="0" borderId="0" applyFont="0" applyFill="0" applyBorder="0" applyAlignment="0" applyProtection="0"/>
  </cellStyleXfs>
  <cellXfs count="27">
    <xf numFmtId="0" fontId="0" fillId="0" borderId="0" xfId="0"/>
    <xf numFmtId="164" fontId="0" fillId="0" borderId="0" xfId="0" applyNumberFormat="1"/>
    <xf numFmtId="2" fontId="0" fillId="0" borderId="0" xfId="0" applyNumberFormat="1"/>
    <xf numFmtId="0" fontId="0" fillId="0" borderId="0" xfId="0" applyNumberForma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10" fontId="0" fillId="0" borderId="0" xfId="0" applyNumberFormat="1"/>
    <xf numFmtId="166" fontId="0" fillId="0" borderId="0" xfId="0" applyNumberFormat="1"/>
    <xf numFmtId="0" fontId="3" fillId="2" borderId="0" xfId="0" applyFont="1" applyFill="1" applyAlignment="1">
      <alignment horizontal="left" vertical="center" indent="5"/>
    </xf>
    <xf numFmtId="0" fontId="2" fillId="3" borderId="0" xfId="0" applyFont="1" applyFill="1"/>
    <xf numFmtId="0" fontId="2" fillId="3" borderId="0" xfId="0" applyFont="1" applyFill="1" applyAlignment="1">
      <alignment horizontal="center" vertical="center"/>
    </xf>
    <xf numFmtId="0" fontId="0" fillId="0" borderId="0" xfId="0" applyAlignment="1"/>
    <xf numFmtId="0" fontId="2" fillId="3" borderId="0" xfId="0" applyFont="1" applyFill="1" applyAlignment="1">
      <alignment horizontal="left"/>
    </xf>
    <xf numFmtId="0" fontId="0" fillId="4" borderId="0" xfId="0" applyFill="1" applyAlignment="1">
      <alignment horizontal="center" vertical="center"/>
    </xf>
    <xf numFmtId="0" fontId="5" fillId="2" borderId="0" xfId="0" applyFont="1" applyFill="1" applyAlignment="1">
      <alignment horizontal="center" vertical="center"/>
    </xf>
    <xf numFmtId="167" fontId="0" fillId="0" borderId="0" xfId="0" applyNumberFormat="1"/>
    <xf numFmtId="168" fontId="0" fillId="0" borderId="0" xfId="0" applyNumberFormat="1"/>
    <xf numFmtId="169" fontId="0" fillId="0" borderId="0" xfId="0" applyNumberFormat="1"/>
    <xf numFmtId="1" fontId="0" fillId="5" borderId="0" xfId="0" applyNumberFormat="1" applyFill="1" applyAlignment="1">
      <alignment horizontal="center" vertical="center"/>
    </xf>
    <xf numFmtId="0" fontId="8" fillId="0" borderId="0" xfId="0" applyFont="1" applyAlignment="1">
      <alignment horizontal="center" vertical="center"/>
    </xf>
    <xf numFmtId="0" fontId="0" fillId="0" borderId="0" xfId="2" applyNumberFormat="1" applyFont="1"/>
    <xf numFmtId="3" fontId="0" fillId="0" borderId="0" xfId="2" applyNumberFormat="1" applyFont="1"/>
    <xf numFmtId="164" fontId="9" fillId="6" borderId="0" xfId="0" applyNumberFormat="1" applyFont="1" applyFill="1"/>
    <xf numFmtId="171" fontId="0" fillId="0" borderId="0" xfId="2" applyNumberFormat="1" applyFont="1"/>
    <xf numFmtId="10" fontId="0" fillId="0" borderId="0" xfId="2" applyNumberFormat="1" applyFont="1"/>
  </cellXfs>
  <cellStyles count="3">
    <cellStyle name="Normal" xfId="0" builtinId="0"/>
    <cellStyle name="Normal 2" xfId="1" xr:uid="{70AA687B-68E4-4F27-8497-46625E72AE8E}"/>
    <cellStyle name="Percent" xfId="2" builtinId="5"/>
  </cellStyles>
  <dxfs count="22">
    <dxf>
      <font>
        <b/>
        <color theme="1"/>
      </font>
      <border>
        <bottom style="thin">
          <color theme="4"/>
        </bottom>
        <vertical/>
        <horizontal/>
      </border>
    </dxf>
    <dxf>
      <font>
        <b/>
        <i val="0"/>
        <color theme="1" tint="0.24994659260841701"/>
      </font>
      <fill>
        <patternFill patternType="solid">
          <bgColor theme="0" tint="-4.9989318521683403E-2"/>
        </patternFill>
      </fill>
      <border diagonalUp="0" diagonalDown="0">
        <left/>
        <right/>
        <top/>
        <bottom/>
        <vertical/>
        <horizontal/>
      </border>
    </dxf>
    <dxf>
      <font>
        <b/>
        <color theme="1"/>
      </font>
      <border>
        <bottom style="thin">
          <color theme="4"/>
        </bottom>
        <vertical/>
        <horizontal/>
      </border>
    </dxf>
    <dxf>
      <font>
        <b/>
        <i val="0"/>
        <color theme="1" tint="0.24994659260841701"/>
      </font>
      <fill>
        <patternFill patternType="solid">
          <bgColor theme="0" tint="-4.9989318521683403E-2"/>
        </patternFill>
      </fill>
      <border diagonalUp="0" diagonalDown="0">
        <left/>
        <right/>
        <top/>
        <bottom/>
        <vertical/>
        <horizontal/>
      </border>
    </dxf>
    <dxf>
      <border diagonalUp="0" diagonalDown="0">
        <left/>
        <right/>
        <top/>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8" formatCode="0.00,\ &quot;K&quot;"/>
    </dxf>
    <dxf>
      <numFmt numFmtId="169" formatCode="0&quot;$&quot;"/>
    </dxf>
    <dxf>
      <numFmt numFmtId="168" formatCode="0.00,\ &quot;K&quot;"/>
    </dxf>
    <dxf>
      <numFmt numFmtId="168" formatCode="0.00,\ &quot;K&quot;"/>
    </dxf>
    <dxf>
      <numFmt numFmtId="167" formatCode="0.00,,\ &quot;M&quot;"/>
    </dxf>
    <dxf>
      <numFmt numFmtId="167" formatCode="0.00,,\ &quot;M&quot;"/>
    </dxf>
  </dxfs>
  <tableStyles count="3" defaultTableStyle="TableStyleMedium2" defaultPivotStyle="PivotStyleLight16">
    <tableStyle name="Slicer Style 1" pivot="0" table="0" count="1" xr9:uid="{46F28463-0D17-41E3-9176-B7C4CD36BE1D}">
      <tableStyleElement type="wholeTable" dxfId="4"/>
    </tableStyle>
    <tableStyle name="SlicerStyleLight1 2" pivot="0" table="0" count="10" xr9:uid="{C7849681-3234-46FC-9A1E-90E718698E0B}">
      <tableStyleElement type="wholeTable" dxfId="3"/>
      <tableStyleElement type="headerRow" dxfId="2"/>
    </tableStyle>
    <tableStyle name="SlicerStyleLight1 2 2" pivot="0" table="0" count="10" xr9:uid="{78598699-68E0-4CA8-B275-24789CF357C1}">
      <tableStyleElement type="wholeTable" dxfId="1"/>
      <tableStyleElement type="headerRow" dxfId="0"/>
    </tableStyle>
  </tableStyles>
  <colors>
    <mruColors>
      <color rgb="FF81E1E5"/>
      <color rgb="FFF75606"/>
      <color rgb="FFFF9900"/>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5"/>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theme="1" tint="0.2499465926084170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81E1E5"/>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theme="1" tint="0.1499679555650502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81E1E5"/>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theme="1" tint="0.49998474074526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5"/>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rgb="FF81E1E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StyleLight1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ivotCacheDefinition" Target="pivotCache/pivotCacheDefinition20.xml"/><Relationship Id="rId39" Type="http://schemas.openxmlformats.org/officeDocument/2006/relationships/customXml" Target="../customXml/item4.xml"/><Relationship Id="rId21" Type="http://schemas.openxmlformats.org/officeDocument/2006/relationships/pivotCacheDefinition" Target="pivotCache/pivotCacheDefinition15.xml"/><Relationship Id="rId34" Type="http://schemas.openxmlformats.org/officeDocument/2006/relationships/powerPivotData" Target="model/item.data"/><Relationship Id="rId42" Type="http://schemas.openxmlformats.org/officeDocument/2006/relationships/customXml" Target="../customXml/item7.xml"/><Relationship Id="rId47" Type="http://schemas.openxmlformats.org/officeDocument/2006/relationships/customXml" Target="../customXml/item12.xml"/><Relationship Id="rId50" Type="http://schemas.openxmlformats.org/officeDocument/2006/relationships/customXml" Target="../customXml/item15.xml"/><Relationship Id="rId55" Type="http://schemas.openxmlformats.org/officeDocument/2006/relationships/customXml" Target="../customXml/item20.xml"/><Relationship Id="rId63" Type="http://schemas.openxmlformats.org/officeDocument/2006/relationships/customXml" Target="../customXml/item28.xml"/><Relationship Id="rId68" Type="http://schemas.openxmlformats.org/officeDocument/2006/relationships/customXml" Target="../customXml/item33.xml"/><Relationship Id="rId76" Type="http://schemas.openxmlformats.org/officeDocument/2006/relationships/customXml" Target="../customXml/item41.xml"/><Relationship Id="rId84" Type="http://schemas.openxmlformats.org/officeDocument/2006/relationships/customXml" Target="../customXml/item49.xml"/><Relationship Id="rId89" Type="http://schemas.openxmlformats.org/officeDocument/2006/relationships/customXml" Target="../customXml/item54.xml"/><Relationship Id="rId7" Type="http://schemas.openxmlformats.org/officeDocument/2006/relationships/pivotCacheDefinition" Target="pivotCache/pivotCacheDefinition1.xml"/><Relationship Id="rId71" Type="http://schemas.openxmlformats.org/officeDocument/2006/relationships/customXml" Target="../customXml/item36.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microsoft.com/office/2007/relationships/slicerCache" Target="slicerCaches/slicerCache2.xml"/><Relationship Id="rId11" Type="http://schemas.openxmlformats.org/officeDocument/2006/relationships/pivotCacheDefinition" Target="pivotCache/pivotCacheDefinition5.xml"/><Relationship Id="rId24" Type="http://schemas.openxmlformats.org/officeDocument/2006/relationships/pivotCacheDefinition" Target="pivotCache/pivotCacheDefinition18.xml"/><Relationship Id="rId32" Type="http://schemas.openxmlformats.org/officeDocument/2006/relationships/styles" Target="styles.xml"/><Relationship Id="rId37" Type="http://schemas.openxmlformats.org/officeDocument/2006/relationships/customXml" Target="../customXml/item2.xml"/><Relationship Id="rId40" Type="http://schemas.openxmlformats.org/officeDocument/2006/relationships/customXml" Target="../customXml/item5.xml"/><Relationship Id="rId45" Type="http://schemas.openxmlformats.org/officeDocument/2006/relationships/customXml" Target="../customXml/item10.xml"/><Relationship Id="rId53" Type="http://schemas.openxmlformats.org/officeDocument/2006/relationships/customXml" Target="../customXml/item18.xml"/><Relationship Id="rId58" Type="http://schemas.openxmlformats.org/officeDocument/2006/relationships/customXml" Target="../customXml/item23.xml"/><Relationship Id="rId66" Type="http://schemas.openxmlformats.org/officeDocument/2006/relationships/customXml" Target="../customXml/item31.xml"/><Relationship Id="rId74" Type="http://schemas.openxmlformats.org/officeDocument/2006/relationships/customXml" Target="../customXml/item39.xml"/><Relationship Id="rId79" Type="http://schemas.openxmlformats.org/officeDocument/2006/relationships/customXml" Target="../customXml/item44.xml"/><Relationship Id="rId87" Type="http://schemas.openxmlformats.org/officeDocument/2006/relationships/customXml" Target="../customXml/item52.xml"/><Relationship Id="rId5" Type="http://schemas.openxmlformats.org/officeDocument/2006/relationships/worksheet" Target="worksheets/sheet5.xml"/><Relationship Id="rId61" Type="http://schemas.openxmlformats.org/officeDocument/2006/relationships/customXml" Target="../customXml/item26.xml"/><Relationship Id="rId82" Type="http://schemas.openxmlformats.org/officeDocument/2006/relationships/customXml" Target="../customXml/item47.xml"/><Relationship Id="rId90" Type="http://schemas.openxmlformats.org/officeDocument/2006/relationships/customXml" Target="../customXml/item55.xml"/><Relationship Id="rId19" Type="http://schemas.openxmlformats.org/officeDocument/2006/relationships/pivotCacheDefinition" Target="pivotCache/pivotCacheDefinition1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6.xml"/><Relationship Id="rId27" Type="http://schemas.openxmlformats.org/officeDocument/2006/relationships/pivotCacheDefinition" Target="pivotCache/pivotCacheDefinition21.xml"/><Relationship Id="rId30" Type="http://schemas.openxmlformats.org/officeDocument/2006/relationships/theme" Target="theme/theme1.xml"/><Relationship Id="rId35" Type="http://schemas.openxmlformats.org/officeDocument/2006/relationships/calcChain" Target="calcChain.xml"/><Relationship Id="rId43" Type="http://schemas.openxmlformats.org/officeDocument/2006/relationships/customXml" Target="../customXml/item8.xml"/><Relationship Id="rId48" Type="http://schemas.openxmlformats.org/officeDocument/2006/relationships/customXml" Target="../customXml/item13.xml"/><Relationship Id="rId56" Type="http://schemas.openxmlformats.org/officeDocument/2006/relationships/customXml" Target="../customXml/item21.xml"/><Relationship Id="rId64" Type="http://schemas.openxmlformats.org/officeDocument/2006/relationships/customXml" Target="../customXml/item29.xml"/><Relationship Id="rId69" Type="http://schemas.openxmlformats.org/officeDocument/2006/relationships/customXml" Target="../customXml/item34.xml"/><Relationship Id="rId77" Type="http://schemas.openxmlformats.org/officeDocument/2006/relationships/customXml" Target="../customXml/item42.xml"/><Relationship Id="rId8" Type="http://schemas.openxmlformats.org/officeDocument/2006/relationships/pivotCacheDefinition" Target="pivotCache/pivotCacheDefinition2.xml"/><Relationship Id="rId51" Type="http://schemas.openxmlformats.org/officeDocument/2006/relationships/customXml" Target="../customXml/item16.xml"/><Relationship Id="rId72" Type="http://schemas.openxmlformats.org/officeDocument/2006/relationships/customXml" Target="../customXml/item37.xml"/><Relationship Id="rId80" Type="http://schemas.openxmlformats.org/officeDocument/2006/relationships/customXml" Target="../customXml/item45.xml"/><Relationship Id="rId85" Type="http://schemas.openxmlformats.org/officeDocument/2006/relationships/customXml" Target="../customXml/item50.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pivotCacheDefinition" Target="pivotCache/pivotCacheDefinition19.xml"/><Relationship Id="rId33" Type="http://schemas.openxmlformats.org/officeDocument/2006/relationships/sharedStrings" Target="sharedStrings.xml"/><Relationship Id="rId38" Type="http://schemas.openxmlformats.org/officeDocument/2006/relationships/customXml" Target="../customXml/item3.xml"/><Relationship Id="rId46" Type="http://schemas.openxmlformats.org/officeDocument/2006/relationships/customXml" Target="../customXml/item11.xml"/><Relationship Id="rId59" Type="http://schemas.openxmlformats.org/officeDocument/2006/relationships/customXml" Target="../customXml/item24.xml"/><Relationship Id="rId67" Type="http://schemas.openxmlformats.org/officeDocument/2006/relationships/customXml" Target="../customXml/item32.xml"/><Relationship Id="rId20" Type="http://schemas.openxmlformats.org/officeDocument/2006/relationships/pivotCacheDefinition" Target="pivotCache/pivotCacheDefinition14.xml"/><Relationship Id="rId41" Type="http://schemas.openxmlformats.org/officeDocument/2006/relationships/customXml" Target="../customXml/item6.xml"/><Relationship Id="rId54" Type="http://schemas.openxmlformats.org/officeDocument/2006/relationships/customXml" Target="../customXml/item19.xml"/><Relationship Id="rId62" Type="http://schemas.openxmlformats.org/officeDocument/2006/relationships/customXml" Target="../customXml/item27.xml"/><Relationship Id="rId70" Type="http://schemas.openxmlformats.org/officeDocument/2006/relationships/customXml" Target="../customXml/item35.xml"/><Relationship Id="rId75" Type="http://schemas.openxmlformats.org/officeDocument/2006/relationships/customXml" Target="../customXml/item40.xml"/><Relationship Id="rId83" Type="http://schemas.openxmlformats.org/officeDocument/2006/relationships/customXml" Target="../customXml/item48.xml"/><Relationship Id="rId88" Type="http://schemas.openxmlformats.org/officeDocument/2006/relationships/customXml" Target="../customXml/item53.xml"/><Relationship Id="rId91" Type="http://schemas.openxmlformats.org/officeDocument/2006/relationships/customXml" Target="../customXml/item5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7.xml"/><Relationship Id="rId28" Type="http://schemas.microsoft.com/office/2007/relationships/slicerCache" Target="slicerCaches/slicerCache1.xml"/><Relationship Id="rId36" Type="http://schemas.openxmlformats.org/officeDocument/2006/relationships/customXml" Target="../customXml/item1.xml"/><Relationship Id="rId49" Type="http://schemas.openxmlformats.org/officeDocument/2006/relationships/customXml" Target="../customXml/item14.xml"/><Relationship Id="rId57" Type="http://schemas.openxmlformats.org/officeDocument/2006/relationships/customXml" Target="../customXml/item22.xml"/><Relationship Id="rId10" Type="http://schemas.openxmlformats.org/officeDocument/2006/relationships/pivotCacheDefinition" Target="pivotCache/pivotCacheDefinition4.xml"/><Relationship Id="rId31" Type="http://schemas.openxmlformats.org/officeDocument/2006/relationships/connections" Target="connections.xml"/><Relationship Id="rId44" Type="http://schemas.openxmlformats.org/officeDocument/2006/relationships/customXml" Target="../customXml/item9.xml"/><Relationship Id="rId52" Type="http://schemas.openxmlformats.org/officeDocument/2006/relationships/customXml" Target="../customXml/item17.xml"/><Relationship Id="rId60" Type="http://schemas.openxmlformats.org/officeDocument/2006/relationships/customXml" Target="../customXml/item25.xml"/><Relationship Id="rId65" Type="http://schemas.openxmlformats.org/officeDocument/2006/relationships/customXml" Target="../customXml/item30.xml"/><Relationship Id="rId73" Type="http://schemas.openxmlformats.org/officeDocument/2006/relationships/customXml" Target="../customXml/item38.xml"/><Relationship Id="rId78" Type="http://schemas.openxmlformats.org/officeDocument/2006/relationships/customXml" Target="../customXml/item43.xml"/><Relationship Id="rId81" Type="http://schemas.openxmlformats.org/officeDocument/2006/relationships/customXml" Target="../customXml/item46.xml"/><Relationship Id="rId86" Type="http://schemas.openxmlformats.org/officeDocument/2006/relationships/customXml" Target="../customXml/item51.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3392504930966469E-2"/>
          <c:y val="0.24640350877192987"/>
          <c:w val="0.91321499013806706"/>
          <c:h val="0.5939625638900401"/>
        </c:manualLayout>
      </c:layout>
      <c:barChart>
        <c:barDir val="col"/>
        <c:grouping val="clustered"/>
        <c:varyColors val="0"/>
        <c:ser>
          <c:idx val="0"/>
          <c:order val="0"/>
          <c:tx>
            <c:strRef>
              <c:f>'Time-Based Performance'!$C$22</c:f>
              <c:strCache>
                <c:ptCount val="1"/>
                <c:pt idx="0">
                  <c:v>Total Sales after Returns</c:v>
                </c:pt>
              </c:strCache>
            </c:strRef>
          </c:tx>
          <c:spPr>
            <a:solidFill>
              <a:srgbClr val="81E1E5"/>
            </a:solidFill>
            <a:ln>
              <a:solidFill>
                <a:srgbClr val="81E1E5"/>
              </a:solidFill>
            </a:ln>
            <a:effectLst>
              <a:outerShdw blurRad="63500" sx="102000" sy="102000" algn="ctr"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'Time-Based Performance'!$B$23:$B$26</c:f>
              <c:numCache>
                <c:formatCode>General</c:formatCode>
                <c:ptCount val="4"/>
                <c:pt idx="0">
                  <c:v>2014</c:v>
                </c:pt>
                <c:pt idx="1">
                  <c:v>2015</c:v>
                </c:pt>
                <c:pt idx="2">
                  <c:v>2016</c:v>
                </c:pt>
                <c:pt idx="3">
                  <c:v>2017</c:v>
                </c:pt>
              </c:numCache>
            </c:numRef>
          </c:cat>
          <c:val>
            <c:numRef>
              <c:f>'Time-Based Performance'!$C$23:$C$26</c:f>
              <c:numCache>
                <c:formatCode>#,##0</c:formatCode>
                <c:ptCount val="4"/>
                <c:pt idx="0">
                  <c:v>455027.95010000013</c:v>
                </c:pt>
                <c:pt idx="1">
                  <c:v>430871.61500000017</c:v>
                </c:pt>
                <c:pt idx="2">
                  <c:v>573083.82600000279</c:v>
                </c:pt>
                <c:pt idx="3">
                  <c:v>657713.19129999925</c:v>
                </c:pt>
              </c:numCache>
            </c:numRef>
          </c:val>
          <c:extLst>
            <c:ext xmlns:c16="http://schemas.microsoft.com/office/drawing/2014/chart" uri="{C3380CC4-5D6E-409C-BE32-E72D297353CC}">
              <c16:uniqueId val="{00000000-F2B9-4AE3-A861-D47690B5256E}"/>
            </c:ext>
          </c:extLst>
        </c:ser>
        <c:dLbls>
          <c:showLegendKey val="0"/>
          <c:showVal val="1"/>
          <c:showCatName val="0"/>
          <c:showSerName val="0"/>
          <c:showPercent val="0"/>
          <c:showBubbleSize val="0"/>
        </c:dLbls>
        <c:gapWidth val="150"/>
        <c:axId val="606878024"/>
        <c:axId val="606875728"/>
      </c:barChart>
      <c:catAx>
        <c:axId val="606878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06875728"/>
        <c:crosses val="autoZero"/>
        <c:auto val="1"/>
        <c:lblAlgn val="ctr"/>
        <c:lblOffset val="100"/>
        <c:noMultiLvlLbl val="0"/>
      </c:catAx>
      <c:valAx>
        <c:axId val="606875728"/>
        <c:scaling>
          <c:orientation val="minMax"/>
        </c:scaling>
        <c:delete val="1"/>
        <c:axPos val="l"/>
        <c:numFmt formatCode="#,##0" sourceLinked="1"/>
        <c:majorTickMark val="none"/>
        <c:minorTickMark val="none"/>
        <c:tickLblPos val="nextTo"/>
        <c:crossAx val="60687802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(Recovered).xlsx]Regional &amp; Manager Performance!PivotTable11</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2"/>
          </a:solidFill>
          <a:ln>
            <a:noFill/>
          </a:ln>
          <a:effectLst>
            <a:outerShdw blurRad="63500" sx="102000" sy="102000" algn="ctr" rotWithShape="0">
              <a:prstClr val="black">
                <a:alpha val="40000"/>
              </a:prstClr>
            </a:outerShdw>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1E1E5"/>
          </a:solidFill>
          <a:ln>
            <a:noFill/>
          </a:ln>
          <a:effectLst>
            <a:outerShdw blurRad="63500" sx="102000" sy="102000" algn="ctr" rotWithShape="0">
              <a:prstClr val="black">
                <a:alpha val="40000"/>
              </a:prstClr>
            </a:outerShdw>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81E1E5"/>
          </a:solidFill>
          <a:ln>
            <a:noFill/>
          </a:ln>
          <a:effectLst>
            <a:outerShdw blurRad="63500" sx="102000" sy="102000" algn="ctr" rotWithShape="0">
              <a:prstClr val="black">
                <a:alpha val="40000"/>
              </a:prstClr>
            </a:outerShdw>
          </a:effectLst>
        </c:spPr>
        <c:dLbl>
          <c:idx val="0"/>
          <c:layout>
            <c:manualLayout>
              <c:x val="7.6372487262481963E-3"/>
              <c:y val="-7.0874866516676101E-3"/>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81E1E5"/>
          </a:solidFill>
          <a:ln>
            <a:noFill/>
          </a:ln>
          <a:effectLst>
            <a:outerShdw blurRad="63500" sx="102000" sy="102000" algn="ctr" rotWithShape="0">
              <a:prstClr val="black">
                <a:alpha val="40000"/>
              </a:prstClr>
            </a:outerShdw>
          </a:effectLst>
        </c:spPr>
        <c:dLbl>
          <c:idx val="0"/>
          <c:layout>
            <c:manualLayout>
              <c:x val="7.6372487262481963E-3"/>
              <c:y val="-3.5437433258338051E-3"/>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81E1E5"/>
          </a:solidFill>
          <a:ln>
            <a:noFill/>
          </a:ln>
          <a:effectLst>
            <a:outerShdw blurRad="63500" sx="102000" sy="102000" algn="ctr" rotWithShape="0">
              <a:prstClr val="black">
                <a:alpha val="40000"/>
              </a:prstClr>
            </a:outerShdw>
          </a:effectLst>
        </c:spPr>
        <c:dLbl>
          <c:idx val="0"/>
          <c:layout>
            <c:manualLayout>
              <c:x val="7.6372487262482318E-3"/>
              <c:y val="-3.5437433258338051E-3"/>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1E1E5"/>
          </a:solidFill>
          <a:ln>
            <a:noFill/>
          </a:ln>
          <a:effectLst>
            <a:outerShdw blurRad="63500" sx="102000" sy="102000" algn="ctr" rotWithShape="0">
              <a:prstClr val="black">
                <a:alpha val="40000"/>
              </a:prstClr>
            </a:outerShdw>
          </a:effectLst>
        </c:spPr>
        <c:dLbl>
          <c:idx val="0"/>
          <c:layout>
            <c:manualLayout>
              <c:x val="1.1455873089372348E-2"/>
              <c:y val="-3.5437433258339352E-3"/>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a:outerShdw blurRad="63500" sx="102000" sy="102000" algn="ctr" rotWithShape="0">
              <a:prstClr val="black">
                <a:alpha val="40000"/>
              </a:prstClr>
            </a:outerShdw>
          </a:effectLst>
        </c:spPr>
        <c:dLbl>
          <c:idx val="0"/>
          <c:layout>
            <c:manualLayout>
              <c:x val="0"/>
              <c:y val="-1.2993575425165188E-16"/>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16004446297444"/>
          <c:y val="0.14878125600153638"/>
          <c:w val="0.82471807029612421"/>
          <c:h val="0.83821061391716289"/>
        </c:manualLayout>
      </c:layout>
      <c:barChart>
        <c:barDir val="bar"/>
        <c:grouping val="clustered"/>
        <c:varyColors val="0"/>
        <c:ser>
          <c:idx val="0"/>
          <c:order val="0"/>
          <c:tx>
            <c:strRef>
              <c:f>'Regional &amp; Manager Performance'!$C$3</c:f>
              <c:strCache>
                <c:ptCount val="1"/>
                <c:pt idx="0">
                  <c:v>Total Sales after Returns</c:v>
                </c:pt>
              </c:strCache>
            </c:strRef>
          </c:tx>
          <c:spPr>
            <a:solidFill>
              <a:schemeClr val="accent2"/>
            </a:solidFill>
            <a:ln>
              <a:noFill/>
            </a:ln>
            <a:effectLst>
              <a:outerShdw blurRad="63500" sx="102000" sy="102000" algn="ctr" rotWithShape="0">
                <a:prstClr val="black">
                  <a:alpha val="40000"/>
                </a:prstClr>
              </a:outerShdw>
            </a:effectLst>
          </c:spPr>
          <c:invertIfNegative val="0"/>
          <c:dLbls>
            <c:dLbl>
              <c:idx val="1"/>
              <c:layout>
                <c:manualLayout>
                  <c:x val="0"/>
                  <c:y val="-1.2993575425165188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EB7-425A-B8E7-E85F7439EFC9}"/>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 &amp; Manager Performance'!$B$4:$B$8</c:f>
              <c:strCache>
                <c:ptCount val="4"/>
                <c:pt idx="0">
                  <c:v>Central</c:v>
                </c:pt>
                <c:pt idx="1">
                  <c:v>East</c:v>
                </c:pt>
                <c:pt idx="2">
                  <c:v>South</c:v>
                </c:pt>
                <c:pt idx="3">
                  <c:v>West</c:v>
                </c:pt>
              </c:strCache>
            </c:strRef>
          </c:cat>
          <c:val>
            <c:numRef>
              <c:f>'Regional &amp; Manager Performance'!$C$4:$C$8</c:f>
              <c:numCache>
                <c:formatCode>0.0</c:formatCode>
                <c:ptCount val="4"/>
                <c:pt idx="0">
                  <c:v>487232.91139999958</c:v>
                </c:pt>
                <c:pt idx="1">
                  <c:v>637076.09600000037</c:v>
                </c:pt>
                <c:pt idx="2">
                  <c:v>374412.80800000054</c:v>
                </c:pt>
                <c:pt idx="3">
                  <c:v>617974.76699999964</c:v>
                </c:pt>
              </c:numCache>
            </c:numRef>
          </c:val>
          <c:extLst>
            <c:ext xmlns:c16="http://schemas.microsoft.com/office/drawing/2014/chart" uri="{C3380CC4-5D6E-409C-BE32-E72D297353CC}">
              <c16:uniqueId val="{00000000-8EB7-425A-B8E7-E85F7439EFC9}"/>
            </c:ext>
          </c:extLst>
        </c:ser>
        <c:ser>
          <c:idx val="1"/>
          <c:order val="1"/>
          <c:tx>
            <c:strRef>
              <c:f>'Regional &amp; Manager Performance'!$D$3</c:f>
              <c:strCache>
                <c:ptCount val="1"/>
                <c:pt idx="0">
                  <c:v>Total Profit after Returns</c:v>
                </c:pt>
              </c:strCache>
            </c:strRef>
          </c:tx>
          <c:spPr>
            <a:solidFill>
              <a:srgbClr val="81E1E5"/>
            </a:solidFill>
            <a:ln>
              <a:noFill/>
            </a:ln>
            <a:effectLst>
              <a:outerShdw blurRad="63500" sx="102000" sy="102000" algn="ctr" rotWithShape="0">
                <a:prstClr val="black">
                  <a:alpha val="40000"/>
                </a:prstClr>
              </a:outerShdw>
            </a:effectLst>
          </c:spPr>
          <c:invertIfNegative val="0"/>
          <c:dLbls>
            <c:dLbl>
              <c:idx val="0"/>
              <c:layout>
                <c:manualLayout>
                  <c:x val="1.1455873089372348E-2"/>
                  <c:y val="-3.543743325833935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EB7-425A-B8E7-E85F7439EFC9}"/>
                </c:ext>
              </c:extLst>
            </c:dLbl>
            <c:dLbl>
              <c:idx val="1"/>
              <c:layout>
                <c:manualLayout>
                  <c:x val="7.6372487262482318E-3"/>
                  <c:y val="-3.543743325833805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EB7-425A-B8E7-E85F7439EFC9}"/>
                </c:ext>
              </c:extLst>
            </c:dLbl>
            <c:dLbl>
              <c:idx val="2"/>
              <c:layout>
                <c:manualLayout>
                  <c:x val="7.6372487262481963E-3"/>
                  <c:y val="-3.543743325833805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EB7-425A-B8E7-E85F7439EFC9}"/>
                </c:ext>
              </c:extLst>
            </c:dLbl>
            <c:dLbl>
              <c:idx val="3"/>
              <c:layout>
                <c:manualLayout>
                  <c:x val="7.6372487262481963E-3"/>
                  <c:y val="-7.087486651667610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EB7-425A-B8E7-E85F7439EFC9}"/>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 &amp; Manager Performance'!$B$4:$B$8</c:f>
              <c:strCache>
                <c:ptCount val="4"/>
                <c:pt idx="0">
                  <c:v>Central</c:v>
                </c:pt>
                <c:pt idx="1">
                  <c:v>East</c:v>
                </c:pt>
                <c:pt idx="2">
                  <c:v>South</c:v>
                </c:pt>
                <c:pt idx="3">
                  <c:v>West</c:v>
                </c:pt>
              </c:strCache>
            </c:strRef>
          </c:cat>
          <c:val>
            <c:numRef>
              <c:f>'Regional &amp; Manager Performance'!$D$4:$D$8</c:f>
              <c:numCache>
                <c:formatCode>0.0</c:formatCode>
                <c:ptCount val="4"/>
                <c:pt idx="0">
                  <c:v>43340.789899999945</c:v>
                </c:pt>
                <c:pt idx="1">
                  <c:v>86537.979399999836</c:v>
                </c:pt>
                <c:pt idx="2">
                  <c:v>44530.819799999823</c:v>
                </c:pt>
                <c:pt idx="3">
                  <c:v>88755.071099999943</c:v>
                </c:pt>
              </c:numCache>
            </c:numRef>
          </c:val>
          <c:extLst>
            <c:ext xmlns:c16="http://schemas.microsoft.com/office/drawing/2014/chart" uri="{C3380CC4-5D6E-409C-BE32-E72D297353CC}">
              <c16:uniqueId val="{00000001-8EB7-425A-B8E7-E85F7439EFC9}"/>
            </c:ext>
          </c:extLst>
        </c:ser>
        <c:dLbls>
          <c:dLblPos val="outEnd"/>
          <c:showLegendKey val="0"/>
          <c:showVal val="1"/>
          <c:showCatName val="0"/>
          <c:showSerName val="0"/>
          <c:showPercent val="0"/>
          <c:showBubbleSize val="0"/>
        </c:dLbls>
        <c:gapWidth val="182"/>
        <c:axId val="425019568"/>
        <c:axId val="330645192"/>
      </c:barChart>
      <c:catAx>
        <c:axId val="425019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30645192"/>
        <c:crosses val="autoZero"/>
        <c:auto val="1"/>
        <c:lblAlgn val="ctr"/>
        <c:lblOffset val="100"/>
        <c:noMultiLvlLbl val="0"/>
      </c:catAx>
      <c:valAx>
        <c:axId val="330645192"/>
        <c:scaling>
          <c:orientation val="minMax"/>
        </c:scaling>
        <c:delete val="1"/>
        <c:axPos val="b"/>
        <c:numFmt formatCode="0.0" sourceLinked="1"/>
        <c:majorTickMark val="none"/>
        <c:minorTickMark val="none"/>
        <c:tickLblPos val="nextTo"/>
        <c:crossAx val="4250195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'Product Analysis'!$E$32</c:f>
          <c:strCache>
            <c:ptCount val="1"/>
            <c:pt idx="0">
              <c:v>Furniture</c:v>
            </c:pt>
          </c:strCache>
        </c:strRef>
      </c:tx>
      <c:layout>
        <c:manualLayout>
          <c:xMode val="edge"/>
          <c:yMode val="edge"/>
          <c:x val="0.2892228664359805"/>
          <c:y val="9.0823707211796695E-2"/>
        </c:manualLayout>
      </c:layout>
      <c:overlay val="0"/>
      <c:spPr>
        <a:noFill/>
        <a:ln>
          <a:noFill/>
        </a:ln>
        <a:effectLst/>
      </c:spPr>
      <c:txPr>
        <a:bodyPr rot="0" spcFirstLastPara="1" vertOverflow="ellipsis" vert="horz" wrap="square" anchor="ctr" anchorCtr="1"/>
        <a:lstStyle/>
        <a:p>
          <a:pPr>
            <a:defRPr lang="en-US" sz="1680" b="1" i="0" u="none" strike="noStrike" kern="1200" spc="0" baseline="0">
              <a:solidFill>
                <a:schemeClr val="tx1"/>
              </a:solidFill>
              <a:latin typeface="+mn-lt"/>
              <a:ea typeface="+mn-ea"/>
              <a:cs typeface="+mn-cs"/>
            </a:defRPr>
          </a:pPr>
          <a:endParaRPr lang="en-US"/>
        </a:p>
      </c:txPr>
    </c:title>
    <c:autoTitleDeleted val="0"/>
    <c:plotArea>
      <c:layout/>
      <c:doughnutChart>
        <c:varyColors val="1"/>
        <c:ser>
          <c:idx val="0"/>
          <c:order val="0"/>
          <c:spPr>
            <a:solidFill>
              <a:srgbClr val="81E1E5"/>
            </a:solidFill>
          </c:spPr>
          <c:dPt>
            <c:idx val="0"/>
            <c:bubble3D val="0"/>
            <c:spPr>
              <a:solidFill>
                <a:srgbClr val="81E1E5"/>
              </a:solidFill>
              <a:ln w="19050">
                <a:solidFill>
                  <a:schemeClr val="lt1"/>
                </a:solidFill>
              </a:ln>
              <a:effectLst/>
            </c:spPr>
            <c:extLst>
              <c:ext xmlns:c16="http://schemas.microsoft.com/office/drawing/2014/chart" uri="{C3380CC4-5D6E-409C-BE32-E72D297353CC}">
                <c16:uniqueId val="{00000001-5077-4A5F-BE86-E56E6A3A5E3D}"/>
              </c:ext>
            </c:extLst>
          </c:dPt>
          <c:dPt>
            <c:idx val="1"/>
            <c:bubble3D val="0"/>
            <c:spPr>
              <a:solidFill>
                <a:srgbClr val="81E1E5"/>
              </a:solidFill>
              <a:ln w="19050">
                <a:solidFill>
                  <a:schemeClr val="lt1"/>
                </a:solidFill>
              </a:ln>
              <a:effectLst/>
            </c:spPr>
            <c:extLst>
              <c:ext xmlns:c16="http://schemas.microsoft.com/office/drawing/2014/chart" uri="{C3380CC4-5D6E-409C-BE32-E72D297353CC}">
                <c16:uniqueId val="{00000003-5077-4A5F-BE86-E56E6A3A5E3D}"/>
              </c:ext>
            </c:extLst>
          </c:dPt>
          <c:dPt>
            <c:idx val="2"/>
            <c:bubble3D val="0"/>
            <c:spPr>
              <a:solidFill>
                <a:srgbClr val="81E1E5"/>
              </a:solidFill>
              <a:ln w="19050">
                <a:solidFill>
                  <a:schemeClr val="lt1"/>
                </a:solidFill>
              </a:ln>
              <a:effectLst/>
            </c:spPr>
            <c:extLst>
              <c:ext xmlns:c16="http://schemas.microsoft.com/office/drawing/2014/chart" uri="{C3380CC4-5D6E-409C-BE32-E72D297353CC}">
                <c16:uniqueId val="{00000005-5077-4A5F-BE86-E56E6A3A5E3D}"/>
              </c:ext>
            </c:extLst>
          </c:dPt>
          <c:dPt>
            <c:idx val="3"/>
            <c:bubble3D val="0"/>
            <c:spPr>
              <a:solidFill>
                <a:srgbClr val="81E1E5"/>
              </a:solidFill>
              <a:ln w="19050">
                <a:solidFill>
                  <a:schemeClr val="lt1"/>
                </a:solidFill>
              </a:ln>
              <a:effectLst/>
            </c:spPr>
            <c:extLst>
              <c:ext xmlns:c16="http://schemas.microsoft.com/office/drawing/2014/chart" uri="{C3380CC4-5D6E-409C-BE32-E72D297353CC}">
                <c16:uniqueId val="{00000007-5077-4A5F-BE86-E56E6A3A5E3D}"/>
              </c:ext>
            </c:extLst>
          </c:dPt>
          <c:dPt>
            <c:idx val="4"/>
            <c:bubble3D val="0"/>
            <c:spPr>
              <a:solidFill>
                <a:srgbClr val="81E1E5"/>
              </a:solidFill>
              <a:ln w="19050">
                <a:solidFill>
                  <a:schemeClr val="lt1"/>
                </a:solidFill>
              </a:ln>
              <a:effectLst/>
            </c:spPr>
            <c:extLst>
              <c:ext xmlns:c16="http://schemas.microsoft.com/office/drawing/2014/chart" uri="{C3380CC4-5D6E-409C-BE32-E72D297353CC}">
                <c16:uniqueId val="{00000009-5077-4A5F-BE86-E56E6A3A5E3D}"/>
              </c:ext>
            </c:extLst>
          </c:dPt>
          <c:dPt>
            <c:idx val="5"/>
            <c:bubble3D val="0"/>
            <c:spPr>
              <a:solidFill>
                <a:srgbClr val="81E1E5"/>
              </a:solidFill>
              <a:ln w="19050">
                <a:solidFill>
                  <a:schemeClr val="lt1"/>
                </a:solidFill>
              </a:ln>
              <a:effectLst/>
            </c:spPr>
            <c:extLst>
              <c:ext xmlns:c16="http://schemas.microsoft.com/office/drawing/2014/chart" uri="{C3380CC4-5D6E-409C-BE32-E72D297353CC}">
                <c16:uniqueId val="{0000000B-5077-4A5F-BE86-E56E6A3A5E3D}"/>
              </c:ext>
            </c:extLst>
          </c:dPt>
          <c:dPt>
            <c:idx val="6"/>
            <c:bubble3D val="0"/>
            <c:spPr>
              <a:solidFill>
                <a:srgbClr val="81E1E5"/>
              </a:solidFill>
              <a:ln w="19050">
                <a:solidFill>
                  <a:schemeClr val="lt1"/>
                </a:solidFill>
              </a:ln>
              <a:effectLst/>
            </c:spPr>
            <c:extLst>
              <c:ext xmlns:c16="http://schemas.microsoft.com/office/drawing/2014/chart" uri="{C3380CC4-5D6E-409C-BE32-E72D297353CC}">
                <c16:uniqueId val="{0000000D-5077-4A5F-BE86-E56E6A3A5E3D}"/>
              </c:ext>
            </c:extLst>
          </c:dPt>
          <c:dPt>
            <c:idx val="7"/>
            <c:bubble3D val="0"/>
            <c:spPr>
              <a:solidFill>
                <a:srgbClr val="81E1E5"/>
              </a:solidFill>
              <a:ln w="19050">
                <a:solidFill>
                  <a:schemeClr val="lt1"/>
                </a:solidFill>
              </a:ln>
              <a:effectLst/>
            </c:spPr>
            <c:extLst>
              <c:ext xmlns:c16="http://schemas.microsoft.com/office/drawing/2014/chart" uri="{C3380CC4-5D6E-409C-BE32-E72D297353CC}">
                <c16:uniqueId val="{0000000F-5077-4A5F-BE86-E56E6A3A5E3D}"/>
              </c:ext>
            </c:extLst>
          </c:dPt>
          <c:dPt>
            <c:idx val="8"/>
            <c:bubble3D val="0"/>
            <c:spPr>
              <a:solidFill>
                <a:srgbClr val="81E1E5"/>
              </a:solidFill>
              <a:ln w="19050">
                <a:solidFill>
                  <a:schemeClr val="lt1"/>
                </a:solidFill>
              </a:ln>
              <a:effectLst/>
            </c:spPr>
            <c:extLst>
              <c:ext xmlns:c16="http://schemas.microsoft.com/office/drawing/2014/chart" uri="{C3380CC4-5D6E-409C-BE32-E72D297353CC}">
                <c16:uniqueId val="{00000011-5077-4A5F-BE86-E56E6A3A5E3D}"/>
              </c:ext>
            </c:extLst>
          </c:dPt>
          <c:dPt>
            <c:idx val="9"/>
            <c:bubble3D val="0"/>
            <c:spPr>
              <a:solidFill>
                <a:srgbClr val="81E1E5"/>
              </a:solidFill>
              <a:ln w="19050">
                <a:solidFill>
                  <a:schemeClr val="lt1"/>
                </a:solidFill>
              </a:ln>
              <a:effectLst/>
            </c:spPr>
            <c:extLst>
              <c:ext xmlns:c16="http://schemas.microsoft.com/office/drawing/2014/chart" uri="{C3380CC4-5D6E-409C-BE32-E72D297353CC}">
                <c16:uniqueId val="{00000013-5077-4A5F-BE86-E56E6A3A5E3D}"/>
              </c:ext>
            </c:extLst>
          </c:dPt>
          <c:dPt>
            <c:idx val="10"/>
            <c:bubble3D val="0"/>
            <c:spPr>
              <a:solidFill>
                <a:srgbClr val="81E1E5"/>
              </a:solidFill>
              <a:ln w="19050">
                <a:solidFill>
                  <a:schemeClr val="lt1"/>
                </a:solidFill>
              </a:ln>
              <a:effectLst/>
            </c:spPr>
            <c:extLst>
              <c:ext xmlns:c16="http://schemas.microsoft.com/office/drawing/2014/chart" uri="{C3380CC4-5D6E-409C-BE32-E72D297353CC}">
                <c16:uniqueId val="{00000015-5077-4A5F-BE86-E56E6A3A5E3D}"/>
              </c:ext>
            </c:extLst>
          </c:dPt>
          <c:dPt>
            <c:idx val="11"/>
            <c:bubble3D val="0"/>
            <c:spPr>
              <a:solidFill>
                <a:srgbClr val="81E1E5"/>
              </a:solidFill>
              <a:ln w="19050">
                <a:solidFill>
                  <a:schemeClr val="lt1"/>
                </a:solidFill>
              </a:ln>
              <a:effectLst/>
            </c:spPr>
            <c:extLst>
              <c:ext xmlns:c16="http://schemas.microsoft.com/office/drawing/2014/chart" uri="{C3380CC4-5D6E-409C-BE32-E72D297353CC}">
                <c16:uniqueId val="{00000017-5077-4A5F-BE86-E56E6A3A5E3D}"/>
              </c:ext>
            </c:extLst>
          </c:dPt>
          <c:dPt>
            <c:idx val="12"/>
            <c:bubble3D val="0"/>
            <c:spPr>
              <a:solidFill>
                <a:srgbClr val="81E1E5"/>
              </a:solidFill>
              <a:ln w="19050">
                <a:solidFill>
                  <a:schemeClr val="lt1"/>
                </a:solidFill>
              </a:ln>
              <a:effectLst/>
            </c:spPr>
            <c:extLst>
              <c:ext xmlns:c16="http://schemas.microsoft.com/office/drawing/2014/chart" uri="{C3380CC4-5D6E-409C-BE32-E72D297353CC}">
                <c16:uniqueId val="{00000019-5077-4A5F-BE86-E56E6A3A5E3D}"/>
              </c:ext>
            </c:extLst>
          </c:dPt>
          <c:dPt>
            <c:idx val="13"/>
            <c:bubble3D val="0"/>
            <c:spPr>
              <a:solidFill>
                <a:srgbClr val="81E1E5"/>
              </a:solidFill>
              <a:ln w="19050">
                <a:solidFill>
                  <a:schemeClr val="lt1"/>
                </a:solidFill>
              </a:ln>
              <a:effectLst/>
            </c:spPr>
            <c:extLst>
              <c:ext xmlns:c16="http://schemas.microsoft.com/office/drawing/2014/chart" uri="{C3380CC4-5D6E-409C-BE32-E72D297353CC}">
                <c16:uniqueId val="{0000001B-5077-4A5F-BE86-E56E6A3A5E3D}"/>
              </c:ext>
            </c:extLst>
          </c:dPt>
          <c:dPt>
            <c:idx val="14"/>
            <c:bubble3D val="0"/>
            <c:spPr>
              <a:solidFill>
                <a:srgbClr val="81E1E5"/>
              </a:solidFill>
              <a:ln w="19050">
                <a:solidFill>
                  <a:schemeClr val="lt1"/>
                </a:solidFill>
              </a:ln>
              <a:effectLst/>
            </c:spPr>
            <c:extLst>
              <c:ext xmlns:c16="http://schemas.microsoft.com/office/drawing/2014/chart" uri="{C3380CC4-5D6E-409C-BE32-E72D297353CC}">
                <c16:uniqueId val="{0000001D-5077-4A5F-BE86-E56E6A3A5E3D}"/>
              </c:ext>
            </c:extLst>
          </c:dPt>
          <c:dPt>
            <c:idx val="15"/>
            <c:bubble3D val="0"/>
            <c:spPr>
              <a:solidFill>
                <a:srgbClr val="81E1E5"/>
              </a:solidFill>
              <a:ln w="19050">
                <a:solidFill>
                  <a:schemeClr val="lt1"/>
                </a:solidFill>
              </a:ln>
              <a:effectLst/>
            </c:spPr>
            <c:extLst>
              <c:ext xmlns:c16="http://schemas.microsoft.com/office/drawing/2014/chart" uri="{C3380CC4-5D6E-409C-BE32-E72D297353CC}">
                <c16:uniqueId val="{0000001F-5077-4A5F-BE86-E56E6A3A5E3D}"/>
              </c:ext>
            </c:extLst>
          </c:dPt>
          <c:dPt>
            <c:idx val="16"/>
            <c:bubble3D val="0"/>
            <c:spPr>
              <a:solidFill>
                <a:srgbClr val="81E1E5"/>
              </a:solidFill>
              <a:ln w="19050">
                <a:solidFill>
                  <a:schemeClr val="lt1"/>
                </a:solidFill>
              </a:ln>
              <a:effectLst/>
            </c:spPr>
            <c:extLst>
              <c:ext xmlns:c16="http://schemas.microsoft.com/office/drawing/2014/chart" uri="{C3380CC4-5D6E-409C-BE32-E72D297353CC}">
                <c16:uniqueId val="{00000021-5077-4A5F-BE86-E56E6A3A5E3D}"/>
              </c:ext>
            </c:extLst>
          </c:dPt>
          <c:dPt>
            <c:idx val="17"/>
            <c:bubble3D val="0"/>
            <c:spPr>
              <a:solidFill>
                <a:srgbClr val="81E1E5"/>
              </a:solidFill>
              <a:ln w="19050">
                <a:solidFill>
                  <a:schemeClr val="lt1"/>
                </a:solidFill>
              </a:ln>
              <a:effectLst/>
            </c:spPr>
            <c:extLst>
              <c:ext xmlns:c16="http://schemas.microsoft.com/office/drawing/2014/chart" uri="{C3380CC4-5D6E-409C-BE32-E72D297353CC}">
                <c16:uniqueId val="{00000023-5077-4A5F-BE86-E56E6A3A5E3D}"/>
              </c:ext>
            </c:extLst>
          </c:dPt>
          <c:dPt>
            <c:idx val="18"/>
            <c:bubble3D val="0"/>
            <c:spPr>
              <a:solidFill>
                <a:srgbClr val="81E1E5"/>
              </a:solidFill>
              <a:ln w="19050">
                <a:solidFill>
                  <a:schemeClr val="lt1"/>
                </a:solidFill>
              </a:ln>
              <a:effectLst/>
            </c:spPr>
            <c:extLst>
              <c:ext xmlns:c16="http://schemas.microsoft.com/office/drawing/2014/chart" uri="{C3380CC4-5D6E-409C-BE32-E72D297353CC}">
                <c16:uniqueId val="{00000025-5077-4A5F-BE86-E56E6A3A5E3D}"/>
              </c:ext>
            </c:extLst>
          </c:dPt>
          <c:dPt>
            <c:idx val="19"/>
            <c:bubble3D val="0"/>
            <c:spPr>
              <a:solidFill>
                <a:srgbClr val="81E1E5"/>
              </a:solidFill>
              <a:ln w="19050">
                <a:solidFill>
                  <a:schemeClr val="lt1"/>
                </a:solidFill>
              </a:ln>
              <a:effectLst/>
            </c:spPr>
            <c:extLst>
              <c:ext xmlns:c16="http://schemas.microsoft.com/office/drawing/2014/chart" uri="{C3380CC4-5D6E-409C-BE32-E72D297353CC}">
                <c16:uniqueId val="{00000027-5077-4A5F-BE86-E56E6A3A5E3D}"/>
              </c:ext>
            </c:extLst>
          </c:dPt>
          <c:val>
            <c:numRef>
              <c:f>'Product Analysis'!$H$1:$H$20</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Cache>
            </c:numRef>
          </c:val>
          <c:extLst>
            <c:ext xmlns:c16="http://schemas.microsoft.com/office/drawing/2014/chart" uri="{C3380CC4-5D6E-409C-BE32-E72D297353CC}">
              <c16:uniqueId val="{00000028-5077-4A5F-BE86-E56E6A3A5E3D}"/>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'Product Analysis'!$E$32</c:f>
              <c:strCache>
                <c:ptCount val="1"/>
                <c:pt idx="0">
                  <c:v>Furniture</c:v>
                </c:pt>
              </c:strCache>
            </c:strRef>
          </c:tx>
          <c:spPr>
            <a:ln>
              <a:noFill/>
            </a:ln>
            <a:effectLst>
              <a:outerShdw blurRad="63500" sx="102000" sy="102000" algn="ctr" rotWithShape="0">
                <a:prstClr val="black">
                  <a:alpha val="40000"/>
                </a:prstClr>
              </a:outerShdw>
            </a:effectLst>
          </c:spPr>
          <c:dPt>
            <c:idx val="0"/>
            <c:bubble3D val="0"/>
            <c:spPr>
              <a:noFill/>
              <a:ln w="19050">
                <a:noFill/>
              </a:ln>
              <a:effectLst>
                <a:outerShdw blurRad="63500" sx="102000" sy="102000" algn="ctr" rotWithShape="0">
                  <a:prstClr val="black">
                    <a:alpha val="40000"/>
                  </a:prstClr>
                </a:outerShdw>
              </a:effectLst>
            </c:spPr>
            <c:extLst>
              <c:ext xmlns:c16="http://schemas.microsoft.com/office/drawing/2014/chart" uri="{C3380CC4-5D6E-409C-BE32-E72D297353CC}">
                <c16:uniqueId val="{0000002A-5077-4A5F-BE86-E56E6A3A5E3D}"/>
              </c:ext>
            </c:extLst>
          </c:dPt>
          <c:dPt>
            <c:idx val="1"/>
            <c:bubble3D val="0"/>
            <c:spPr>
              <a:solidFill>
                <a:schemeClr val="accent2"/>
              </a:solidFill>
              <a:ln w="19050">
                <a:noFill/>
              </a:ln>
              <a:effectLst>
                <a:outerShdw blurRad="63500" sx="102000" sy="102000" algn="ctr" rotWithShape="0">
                  <a:prstClr val="black">
                    <a:alpha val="40000"/>
                  </a:prstClr>
                </a:outerShdw>
              </a:effectLst>
            </c:spPr>
            <c:extLst>
              <c:ext xmlns:c16="http://schemas.microsoft.com/office/drawing/2014/chart" uri="{C3380CC4-5D6E-409C-BE32-E72D297353CC}">
                <c16:uniqueId val="{0000002C-5077-4A5F-BE86-E56E6A3A5E3D}"/>
              </c:ext>
            </c:extLst>
          </c:dPt>
          <c:dPt>
            <c:idx val="2"/>
            <c:bubble3D val="0"/>
            <c:spPr>
              <a:solidFill>
                <a:schemeClr val="bg1">
                  <a:alpha val="70000"/>
                </a:schemeClr>
              </a:solidFill>
              <a:ln w="19050">
                <a:noFill/>
              </a:ln>
              <a:effectLst>
                <a:outerShdw blurRad="63500" sx="102000" sy="102000" algn="ctr" rotWithShape="0">
                  <a:prstClr val="black">
                    <a:alpha val="40000"/>
                  </a:prstClr>
                </a:outerShdw>
              </a:effectLst>
            </c:spPr>
            <c:extLst>
              <c:ext xmlns:c16="http://schemas.microsoft.com/office/drawing/2014/chart" uri="{C3380CC4-5D6E-409C-BE32-E72D297353CC}">
                <c16:uniqueId val="{0000002E-5077-4A5F-BE86-E56E6A3A5E3D}"/>
              </c:ext>
            </c:extLst>
          </c:dPt>
          <c:val>
            <c:numRef>
              <c:f>'Product Analysis'!$G$32:$I$32</c:f>
              <c:numCache>
                <c:formatCode>General</c:formatCode>
                <c:ptCount val="3"/>
                <c:pt idx="0" formatCode="0.0%">
                  <c:v>0.32256896244705741</c:v>
                </c:pt>
                <c:pt idx="2" formatCode="0.00%">
                  <c:v>0.67743103755294265</c:v>
                </c:pt>
              </c:numCache>
            </c:numRef>
          </c:val>
          <c:extLst>
            <c:ext xmlns:c16="http://schemas.microsoft.com/office/drawing/2014/chart" uri="{C3380CC4-5D6E-409C-BE32-E72D297353CC}">
              <c16:uniqueId val="{0000002F-5077-4A5F-BE86-E56E6A3A5E3D}"/>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400" b="1">
          <a:solidFill>
            <a:schemeClr val="tx1"/>
          </a:solidFill>
          <a:latin typeface="+mn-lt"/>
          <a:ea typeface="+mn-ea"/>
          <a:cs typeface="+mn-cs"/>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'Product Analysis'!$E$33</c:f>
          <c:strCache>
            <c:ptCount val="1"/>
            <c:pt idx="0">
              <c:v>Office Supplies</c:v>
            </c:pt>
          </c:strCache>
        </c:strRef>
      </c:tx>
      <c:layout>
        <c:manualLayout>
          <c:xMode val="edge"/>
          <c:yMode val="edge"/>
          <c:x val="0.20405818161889724"/>
          <c:y val="9.9173613470895719E-2"/>
        </c:manualLayout>
      </c:layout>
      <c:overlay val="0"/>
      <c:spPr>
        <a:noFill/>
        <a:ln>
          <a:noFill/>
        </a:ln>
        <a:effectLst/>
      </c:spPr>
      <c:txPr>
        <a:bodyPr rot="0" spcFirstLastPara="1" vertOverflow="ellipsis" vert="horz" wrap="square" anchor="ctr" anchorCtr="1"/>
        <a:lstStyle/>
        <a:p>
          <a:pPr>
            <a:defRPr lang="en-US" sz="1600" b="1" i="0" u="none" strike="noStrike" kern="1200" spc="0" baseline="0">
              <a:solidFill>
                <a:sysClr val="windowText" lastClr="000000"/>
              </a:solidFill>
              <a:latin typeface="+mn-lt"/>
              <a:ea typeface="+mn-ea"/>
              <a:cs typeface="+mn-cs"/>
            </a:defRPr>
          </a:pPr>
          <a:endParaRPr lang="en-US"/>
        </a:p>
      </c:txPr>
    </c:title>
    <c:autoTitleDeleted val="0"/>
    <c:plotArea>
      <c:layout/>
      <c:doughnutChart>
        <c:varyColors val="1"/>
        <c:ser>
          <c:idx val="0"/>
          <c:order val="0"/>
          <c:spPr>
            <a:solidFill>
              <a:srgbClr val="81E1E5"/>
            </a:solidFill>
          </c:spPr>
          <c:dPt>
            <c:idx val="0"/>
            <c:bubble3D val="0"/>
            <c:spPr>
              <a:solidFill>
                <a:srgbClr val="81E1E5"/>
              </a:solidFill>
              <a:ln w="19050">
                <a:solidFill>
                  <a:schemeClr val="lt1"/>
                </a:solidFill>
              </a:ln>
              <a:effectLst/>
            </c:spPr>
            <c:extLst>
              <c:ext xmlns:c16="http://schemas.microsoft.com/office/drawing/2014/chart" uri="{C3380CC4-5D6E-409C-BE32-E72D297353CC}">
                <c16:uniqueId val="{00000001-0D2A-4301-8B76-547EE2A9FB80}"/>
              </c:ext>
            </c:extLst>
          </c:dPt>
          <c:dPt>
            <c:idx val="1"/>
            <c:bubble3D val="0"/>
            <c:spPr>
              <a:solidFill>
                <a:srgbClr val="81E1E5"/>
              </a:solidFill>
              <a:ln w="19050">
                <a:solidFill>
                  <a:schemeClr val="lt1"/>
                </a:solidFill>
              </a:ln>
              <a:effectLst/>
            </c:spPr>
            <c:extLst>
              <c:ext xmlns:c16="http://schemas.microsoft.com/office/drawing/2014/chart" uri="{C3380CC4-5D6E-409C-BE32-E72D297353CC}">
                <c16:uniqueId val="{00000003-0D2A-4301-8B76-547EE2A9FB80}"/>
              </c:ext>
            </c:extLst>
          </c:dPt>
          <c:dPt>
            <c:idx val="2"/>
            <c:bubble3D val="0"/>
            <c:spPr>
              <a:solidFill>
                <a:srgbClr val="81E1E5"/>
              </a:solidFill>
              <a:ln w="19050">
                <a:solidFill>
                  <a:schemeClr val="lt1"/>
                </a:solidFill>
              </a:ln>
              <a:effectLst/>
            </c:spPr>
            <c:extLst>
              <c:ext xmlns:c16="http://schemas.microsoft.com/office/drawing/2014/chart" uri="{C3380CC4-5D6E-409C-BE32-E72D297353CC}">
                <c16:uniqueId val="{00000005-0D2A-4301-8B76-547EE2A9FB80}"/>
              </c:ext>
            </c:extLst>
          </c:dPt>
          <c:dPt>
            <c:idx val="3"/>
            <c:bubble3D val="0"/>
            <c:spPr>
              <a:solidFill>
                <a:srgbClr val="81E1E5"/>
              </a:solidFill>
              <a:ln w="19050">
                <a:solidFill>
                  <a:schemeClr val="lt1"/>
                </a:solidFill>
              </a:ln>
              <a:effectLst/>
            </c:spPr>
            <c:extLst>
              <c:ext xmlns:c16="http://schemas.microsoft.com/office/drawing/2014/chart" uri="{C3380CC4-5D6E-409C-BE32-E72D297353CC}">
                <c16:uniqueId val="{00000007-0D2A-4301-8B76-547EE2A9FB80}"/>
              </c:ext>
            </c:extLst>
          </c:dPt>
          <c:dPt>
            <c:idx val="4"/>
            <c:bubble3D val="0"/>
            <c:spPr>
              <a:solidFill>
                <a:srgbClr val="81E1E5"/>
              </a:solidFill>
              <a:ln w="19050">
                <a:solidFill>
                  <a:schemeClr val="lt1"/>
                </a:solidFill>
              </a:ln>
              <a:effectLst/>
            </c:spPr>
            <c:extLst>
              <c:ext xmlns:c16="http://schemas.microsoft.com/office/drawing/2014/chart" uri="{C3380CC4-5D6E-409C-BE32-E72D297353CC}">
                <c16:uniqueId val="{00000009-0D2A-4301-8B76-547EE2A9FB80}"/>
              </c:ext>
            </c:extLst>
          </c:dPt>
          <c:dPt>
            <c:idx val="5"/>
            <c:bubble3D val="0"/>
            <c:spPr>
              <a:solidFill>
                <a:srgbClr val="81E1E5"/>
              </a:solidFill>
              <a:ln w="19050">
                <a:solidFill>
                  <a:schemeClr val="lt1"/>
                </a:solidFill>
              </a:ln>
              <a:effectLst/>
            </c:spPr>
            <c:extLst>
              <c:ext xmlns:c16="http://schemas.microsoft.com/office/drawing/2014/chart" uri="{C3380CC4-5D6E-409C-BE32-E72D297353CC}">
                <c16:uniqueId val="{0000000B-0D2A-4301-8B76-547EE2A9FB80}"/>
              </c:ext>
            </c:extLst>
          </c:dPt>
          <c:dPt>
            <c:idx val="6"/>
            <c:bubble3D val="0"/>
            <c:spPr>
              <a:solidFill>
                <a:srgbClr val="81E1E5"/>
              </a:solidFill>
              <a:ln w="19050">
                <a:solidFill>
                  <a:schemeClr val="lt1"/>
                </a:solidFill>
              </a:ln>
              <a:effectLst/>
            </c:spPr>
            <c:extLst>
              <c:ext xmlns:c16="http://schemas.microsoft.com/office/drawing/2014/chart" uri="{C3380CC4-5D6E-409C-BE32-E72D297353CC}">
                <c16:uniqueId val="{0000000D-0D2A-4301-8B76-547EE2A9FB80}"/>
              </c:ext>
            </c:extLst>
          </c:dPt>
          <c:dPt>
            <c:idx val="7"/>
            <c:bubble3D val="0"/>
            <c:spPr>
              <a:solidFill>
                <a:srgbClr val="81E1E5"/>
              </a:solidFill>
              <a:ln w="19050">
                <a:solidFill>
                  <a:schemeClr val="lt1"/>
                </a:solidFill>
              </a:ln>
              <a:effectLst/>
            </c:spPr>
            <c:extLst>
              <c:ext xmlns:c16="http://schemas.microsoft.com/office/drawing/2014/chart" uri="{C3380CC4-5D6E-409C-BE32-E72D297353CC}">
                <c16:uniqueId val="{0000000F-0D2A-4301-8B76-547EE2A9FB80}"/>
              </c:ext>
            </c:extLst>
          </c:dPt>
          <c:dPt>
            <c:idx val="8"/>
            <c:bubble3D val="0"/>
            <c:spPr>
              <a:solidFill>
                <a:srgbClr val="81E1E5"/>
              </a:solidFill>
              <a:ln w="19050">
                <a:solidFill>
                  <a:schemeClr val="lt1"/>
                </a:solidFill>
              </a:ln>
              <a:effectLst/>
            </c:spPr>
            <c:extLst>
              <c:ext xmlns:c16="http://schemas.microsoft.com/office/drawing/2014/chart" uri="{C3380CC4-5D6E-409C-BE32-E72D297353CC}">
                <c16:uniqueId val="{00000011-0D2A-4301-8B76-547EE2A9FB80}"/>
              </c:ext>
            </c:extLst>
          </c:dPt>
          <c:dPt>
            <c:idx val="9"/>
            <c:bubble3D val="0"/>
            <c:spPr>
              <a:solidFill>
                <a:srgbClr val="81E1E5"/>
              </a:solidFill>
              <a:ln w="19050">
                <a:solidFill>
                  <a:schemeClr val="lt1"/>
                </a:solidFill>
              </a:ln>
              <a:effectLst/>
            </c:spPr>
            <c:extLst>
              <c:ext xmlns:c16="http://schemas.microsoft.com/office/drawing/2014/chart" uri="{C3380CC4-5D6E-409C-BE32-E72D297353CC}">
                <c16:uniqueId val="{00000013-0D2A-4301-8B76-547EE2A9FB80}"/>
              </c:ext>
            </c:extLst>
          </c:dPt>
          <c:dPt>
            <c:idx val="10"/>
            <c:bubble3D val="0"/>
            <c:spPr>
              <a:solidFill>
                <a:srgbClr val="81E1E5"/>
              </a:solidFill>
              <a:ln w="19050">
                <a:solidFill>
                  <a:schemeClr val="lt1"/>
                </a:solidFill>
              </a:ln>
              <a:effectLst/>
            </c:spPr>
            <c:extLst>
              <c:ext xmlns:c16="http://schemas.microsoft.com/office/drawing/2014/chart" uri="{C3380CC4-5D6E-409C-BE32-E72D297353CC}">
                <c16:uniqueId val="{00000015-0D2A-4301-8B76-547EE2A9FB80}"/>
              </c:ext>
            </c:extLst>
          </c:dPt>
          <c:dPt>
            <c:idx val="11"/>
            <c:bubble3D val="0"/>
            <c:spPr>
              <a:solidFill>
                <a:srgbClr val="81E1E5"/>
              </a:solidFill>
              <a:ln w="19050">
                <a:solidFill>
                  <a:schemeClr val="lt1"/>
                </a:solidFill>
              </a:ln>
              <a:effectLst/>
            </c:spPr>
            <c:extLst>
              <c:ext xmlns:c16="http://schemas.microsoft.com/office/drawing/2014/chart" uri="{C3380CC4-5D6E-409C-BE32-E72D297353CC}">
                <c16:uniqueId val="{00000017-0D2A-4301-8B76-547EE2A9FB80}"/>
              </c:ext>
            </c:extLst>
          </c:dPt>
          <c:dPt>
            <c:idx val="12"/>
            <c:bubble3D val="0"/>
            <c:spPr>
              <a:solidFill>
                <a:srgbClr val="81E1E5"/>
              </a:solidFill>
              <a:ln w="19050">
                <a:solidFill>
                  <a:schemeClr val="lt1"/>
                </a:solidFill>
              </a:ln>
              <a:effectLst/>
            </c:spPr>
            <c:extLst>
              <c:ext xmlns:c16="http://schemas.microsoft.com/office/drawing/2014/chart" uri="{C3380CC4-5D6E-409C-BE32-E72D297353CC}">
                <c16:uniqueId val="{00000019-0D2A-4301-8B76-547EE2A9FB80}"/>
              </c:ext>
            </c:extLst>
          </c:dPt>
          <c:dPt>
            <c:idx val="13"/>
            <c:bubble3D val="0"/>
            <c:spPr>
              <a:solidFill>
                <a:srgbClr val="81E1E5"/>
              </a:solidFill>
              <a:ln w="19050">
                <a:solidFill>
                  <a:schemeClr val="lt1"/>
                </a:solidFill>
              </a:ln>
              <a:effectLst/>
            </c:spPr>
            <c:extLst>
              <c:ext xmlns:c16="http://schemas.microsoft.com/office/drawing/2014/chart" uri="{C3380CC4-5D6E-409C-BE32-E72D297353CC}">
                <c16:uniqueId val="{0000001B-0D2A-4301-8B76-547EE2A9FB80}"/>
              </c:ext>
            </c:extLst>
          </c:dPt>
          <c:dPt>
            <c:idx val="14"/>
            <c:bubble3D val="0"/>
            <c:spPr>
              <a:solidFill>
                <a:srgbClr val="81E1E5"/>
              </a:solidFill>
              <a:ln w="19050">
                <a:solidFill>
                  <a:schemeClr val="lt1"/>
                </a:solidFill>
              </a:ln>
              <a:effectLst/>
            </c:spPr>
            <c:extLst>
              <c:ext xmlns:c16="http://schemas.microsoft.com/office/drawing/2014/chart" uri="{C3380CC4-5D6E-409C-BE32-E72D297353CC}">
                <c16:uniqueId val="{0000001D-0D2A-4301-8B76-547EE2A9FB80}"/>
              </c:ext>
            </c:extLst>
          </c:dPt>
          <c:dPt>
            <c:idx val="15"/>
            <c:bubble3D val="0"/>
            <c:spPr>
              <a:solidFill>
                <a:srgbClr val="81E1E5"/>
              </a:solidFill>
              <a:ln w="19050">
                <a:solidFill>
                  <a:schemeClr val="lt1"/>
                </a:solidFill>
              </a:ln>
              <a:effectLst/>
            </c:spPr>
            <c:extLst>
              <c:ext xmlns:c16="http://schemas.microsoft.com/office/drawing/2014/chart" uri="{C3380CC4-5D6E-409C-BE32-E72D297353CC}">
                <c16:uniqueId val="{0000001F-0D2A-4301-8B76-547EE2A9FB80}"/>
              </c:ext>
            </c:extLst>
          </c:dPt>
          <c:dPt>
            <c:idx val="16"/>
            <c:bubble3D val="0"/>
            <c:spPr>
              <a:solidFill>
                <a:srgbClr val="81E1E5"/>
              </a:solidFill>
              <a:ln w="19050">
                <a:solidFill>
                  <a:schemeClr val="lt1"/>
                </a:solidFill>
              </a:ln>
              <a:effectLst/>
            </c:spPr>
            <c:extLst>
              <c:ext xmlns:c16="http://schemas.microsoft.com/office/drawing/2014/chart" uri="{C3380CC4-5D6E-409C-BE32-E72D297353CC}">
                <c16:uniqueId val="{00000021-0D2A-4301-8B76-547EE2A9FB80}"/>
              </c:ext>
            </c:extLst>
          </c:dPt>
          <c:dPt>
            <c:idx val="17"/>
            <c:bubble3D val="0"/>
            <c:spPr>
              <a:solidFill>
                <a:srgbClr val="81E1E5"/>
              </a:solidFill>
              <a:ln w="19050">
                <a:solidFill>
                  <a:schemeClr val="lt1"/>
                </a:solidFill>
              </a:ln>
              <a:effectLst/>
            </c:spPr>
            <c:extLst>
              <c:ext xmlns:c16="http://schemas.microsoft.com/office/drawing/2014/chart" uri="{C3380CC4-5D6E-409C-BE32-E72D297353CC}">
                <c16:uniqueId val="{00000023-0D2A-4301-8B76-547EE2A9FB80}"/>
              </c:ext>
            </c:extLst>
          </c:dPt>
          <c:dPt>
            <c:idx val="18"/>
            <c:bubble3D val="0"/>
            <c:spPr>
              <a:solidFill>
                <a:srgbClr val="81E1E5"/>
              </a:solidFill>
              <a:ln w="19050">
                <a:solidFill>
                  <a:schemeClr val="lt1"/>
                </a:solidFill>
              </a:ln>
              <a:effectLst/>
            </c:spPr>
            <c:extLst>
              <c:ext xmlns:c16="http://schemas.microsoft.com/office/drawing/2014/chart" uri="{C3380CC4-5D6E-409C-BE32-E72D297353CC}">
                <c16:uniqueId val="{00000025-0D2A-4301-8B76-547EE2A9FB80}"/>
              </c:ext>
            </c:extLst>
          </c:dPt>
          <c:dPt>
            <c:idx val="19"/>
            <c:bubble3D val="0"/>
            <c:spPr>
              <a:solidFill>
                <a:srgbClr val="81E1E5"/>
              </a:solidFill>
              <a:ln w="19050">
                <a:solidFill>
                  <a:schemeClr val="lt1"/>
                </a:solidFill>
              </a:ln>
              <a:effectLst/>
            </c:spPr>
            <c:extLst>
              <c:ext xmlns:c16="http://schemas.microsoft.com/office/drawing/2014/chart" uri="{C3380CC4-5D6E-409C-BE32-E72D297353CC}">
                <c16:uniqueId val="{00000027-0D2A-4301-8B76-547EE2A9FB80}"/>
              </c:ext>
            </c:extLst>
          </c:dPt>
          <c:val>
            <c:numRef>
              <c:f>'Product Analysis'!$H$1:$H$20</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Cache>
            </c:numRef>
          </c:val>
          <c:extLst>
            <c:ext xmlns:c16="http://schemas.microsoft.com/office/drawing/2014/chart" uri="{C3380CC4-5D6E-409C-BE32-E72D297353CC}">
              <c16:uniqueId val="{00000028-0D2A-4301-8B76-547EE2A9FB80}"/>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'Product Analysis'!$E$33</c:f>
              <c:strCache>
                <c:ptCount val="1"/>
                <c:pt idx="0">
                  <c:v>Office Supplies</c:v>
                </c:pt>
              </c:strCache>
            </c:strRef>
          </c:tx>
          <c:spPr>
            <a:ln>
              <a:noFill/>
            </a:ln>
            <a:effectLst>
              <a:outerShdw blurRad="63500" sx="102000" sy="102000" algn="ctr" rotWithShape="0">
                <a:prstClr val="black">
                  <a:alpha val="40000"/>
                </a:prstClr>
              </a:outerShdw>
            </a:effectLst>
          </c:spPr>
          <c:dPt>
            <c:idx val="0"/>
            <c:bubble3D val="0"/>
            <c:spPr>
              <a:noFill/>
              <a:ln w="19050">
                <a:noFill/>
              </a:ln>
              <a:effectLst>
                <a:outerShdw blurRad="63500" sx="102000" sy="102000" algn="ctr" rotWithShape="0">
                  <a:prstClr val="black">
                    <a:alpha val="40000"/>
                  </a:prstClr>
                </a:outerShdw>
              </a:effectLst>
            </c:spPr>
            <c:extLst>
              <c:ext xmlns:c16="http://schemas.microsoft.com/office/drawing/2014/chart" uri="{C3380CC4-5D6E-409C-BE32-E72D297353CC}">
                <c16:uniqueId val="{0000002A-0D2A-4301-8B76-547EE2A9FB80}"/>
              </c:ext>
            </c:extLst>
          </c:dPt>
          <c:dPt>
            <c:idx val="1"/>
            <c:bubble3D val="0"/>
            <c:spPr>
              <a:solidFill>
                <a:schemeClr val="accent2"/>
              </a:solidFill>
              <a:ln w="19050">
                <a:noFill/>
              </a:ln>
              <a:effectLst>
                <a:outerShdw blurRad="63500" sx="102000" sy="102000" algn="ctr" rotWithShape="0">
                  <a:prstClr val="black">
                    <a:alpha val="40000"/>
                  </a:prstClr>
                </a:outerShdw>
              </a:effectLst>
            </c:spPr>
            <c:extLst>
              <c:ext xmlns:c16="http://schemas.microsoft.com/office/drawing/2014/chart" uri="{C3380CC4-5D6E-409C-BE32-E72D297353CC}">
                <c16:uniqueId val="{0000002C-0D2A-4301-8B76-547EE2A9FB80}"/>
              </c:ext>
            </c:extLst>
          </c:dPt>
          <c:dPt>
            <c:idx val="2"/>
            <c:bubble3D val="0"/>
            <c:spPr>
              <a:solidFill>
                <a:schemeClr val="bg1">
                  <a:alpha val="70000"/>
                </a:schemeClr>
              </a:solidFill>
              <a:ln w="19050">
                <a:noFill/>
              </a:ln>
              <a:effectLst>
                <a:outerShdw blurRad="63500" sx="102000" sy="102000" algn="ctr" rotWithShape="0">
                  <a:prstClr val="black">
                    <a:alpha val="40000"/>
                  </a:prstClr>
                </a:outerShdw>
              </a:effectLst>
            </c:spPr>
            <c:extLst>
              <c:ext xmlns:c16="http://schemas.microsoft.com/office/drawing/2014/chart" uri="{C3380CC4-5D6E-409C-BE32-E72D297353CC}">
                <c16:uniqueId val="{0000002E-0D2A-4301-8B76-547EE2A9FB80}"/>
              </c:ext>
            </c:extLst>
          </c:dPt>
          <c:val>
            <c:numRef>
              <c:f>'Product Analysis'!$G$33:$I$33</c:f>
              <c:numCache>
                <c:formatCode>General</c:formatCode>
                <c:ptCount val="3"/>
                <c:pt idx="0" formatCode="0.00%">
                  <c:v>0.31675305217330352</c:v>
                </c:pt>
                <c:pt idx="2" formatCode="0.00%">
                  <c:v>0.68324694782669648</c:v>
                </c:pt>
              </c:numCache>
            </c:numRef>
          </c:val>
          <c:extLst>
            <c:ext xmlns:c16="http://schemas.microsoft.com/office/drawing/2014/chart" uri="{C3380CC4-5D6E-409C-BE32-E72D297353CC}">
              <c16:uniqueId val="{0000002F-0D2A-4301-8B76-547EE2A9FB80}"/>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rtl="0">
        <a:defRPr lang="en-US" sz="1680" b="1" i="0" u="none" strike="noStrike" kern="1200" spc="0" baseline="0">
          <a:solidFill>
            <a:sysClr val="windowText" lastClr="000000"/>
          </a:solidFill>
          <a:latin typeface="+mn-lt"/>
          <a:ea typeface="+mn-ea"/>
          <a:cs typeface="+mn-cs"/>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'Product Analysis'!$E$34</c:f>
          <c:strCache>
            <c:ptCount val="1"/>
            <c:pt idx="0">
              <c:v>Technology</c:v>
            </c:pt>
          </c:strCache>
        </c:strRef>
      </c:tx>
      <c:layout>
        <c:manualLayout>
          <c:xMode val="edge"/>
          <c:yMode val="edge"/>
          <c:x val="0.27937129951779283"/>
          <c:y val="9.3094806663811369E-2"/>
        </c:manualLayout>
      </c:layout>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ysClr val="windowText" lastClr="000000"/>
              </a:solidFill>
              <a:latin typeface="+mn-lt"/>
              <a:ea typeface="+mn-ea"/>
              <a:cs typeface="+mn-cs"/>
            </a:defRPr>
          </a:pPr>
          <a:endParaRPr lang="en-US"/>
        </a:p>
      </c:txPr>
    </c:title>
    <c:autoTitleDeleted val="0"/>
    <c:plotArea>
      <c:layout/>
      <c:doughnutChart>
        <c:varyColors val="1"/>
        <c:ser>
          <c:idx val="0"/>
          <c:order val="0"/>
          <c:spPr>
            <a:solidFill>
              <a:srgbClr val="81E1E5"/>
            </a:solidFill>
          </c:spPr>
          <c:dPt>
            <c:idx val="0"/>
            <c:bubble3D val="0"/>
            <c:spPr>
              <a:solidFill>
                <a:srgbClr val="81E1E5"/>
              </a:solidFill>
              <a:ln w="19050">
                <a:solidFill>
                  <a:schemeClr val="lt1"/>
                </a:solidFill>
              </a:ln>
              <a:effectLst/>
            </c:spPr>
            <c:extLst>
              <c:ext xmlns:c16="http://schemas.microsoft.com/office/drawing/2014/chart" uri="{C3380CC4-5D6E-409C-BE32-E72D297353CC}">
                <c16:uniqueId val="{00000001-F3B9-4C8E-897D-6612E4471AD0}"/>
              </c:ext>
            </c:extLst>
          </c:dPt>
          <c:dPt>
            <c:idx val="1"/>
            <c:bubble3D val="0"/>
            <c:spPr>
              <a:solidFill>
                <a:srgbClr val="81E1E5"/>
              </a:solidFill>
              <a:ln w="19050">
                <a:solidFill>
                  <a:schemeClr val="lt1"/>
                </a:solidFill>
              </a:ln>
              <a:effectLst/>
            </c:spPr>
            <c:extLst>
              <c:ext xmlns:c16="http://schemas.microsoft.com/office/drawing/2014/chart" uri="{C3380CC4-5D6E-409C-BE32-E72D297353CC}">
                <c16:uniqueId val="{00000003-F3B9-4C8E-897D-6612E4471AD0}"/>
              </c:ext>
            </c:extLst>
          </c:dPt>
          <c:dPt>
            <c:idx val="2"/>
            <c:bubble3D val="0"/>
            <c:spPr>
              <a:solidFill>
                <a:srgbClr val="81E1E5"/>
              </a:solidFill>
              <a:ln w="19050">
                <a:solidFill>
                  <a:schemeClr val="lt1"/>
                </a:solidFill>
              </a:ln>
              <a:effectLst/>
            </c:spPr>
            <c:extLst>
              <c:ext xmlns:c16="http://schemas.microsoft.com/office/drawing/2014/chart" uri="{C3380CC4-5D6E-409C-BE32-E72D297353CC}">
                <c16:uniqueId val="{00000005-F3B9-4C8E-897D-6612E4471AD0}"/>
              </c:ext>
            </c:extLst>
          </c:dPt>
          <c:dPt>
            <c:idx val="3"/>
            <c:bubble3D val="0"/>
            <c:spPr>
              <a:solidFill>
                <a:srgbClr val="81E1E5"/>
              </a:solidFill>
              <a:ln w="19050">
                <a:solidFill>
                  <a:schemeClr val="lt1"/>
                </a:solidFill>
              </a:ln>
              <a:effectLst/>
            </c:spPr>
            <c:extLst>
              <c:ext xmlns:c16="http://schemas.microsoft.com/office/drawing/2014/chart" uri="{C3380CC4-5D6E-409C-BE32-E72D297353CC}">
                <c16:uniqueId val="{00000007-F3B9-4C8E-897D-6612E4471AD0}"/>
              </c:ext>
            </c:extLst>
          </c:dPt>
          <c:dPt>
            <c:idx val="4"/>
            <c:bubble3D val="0"/>
            <c:spPr>
              <a:solidFill>
                <a:srgbClr val="81E1E5"/>
              </a:solidFill>
              <a:ln w="19050">
                <a:solidFill>
                  <a:schemeClr val="lt1"/>
                </a:solidFill>
              </a:ln>
              <a:effectLst/>
            </c:spPr>
            <c:extLst>
              <c:ext xmlns:c16="http://schemas.microsoft.com/office/drawing/2014/chart" uri="{C3380CC4-5D6E-409C-BE32-E72D297353CC}">
                <c16:uniqueId val="{00000009-F3B9-4C8E-897D-6612E4471AD0}"/>
              </c:ext>
            </c:extLst>
          </c:dPt>
          <c:dPt>
            <c:idx val="5"/>
            <c:bubble3D val="0"/>
            <c:spPr>
              <a:solidFill>
                <a:srgbClr val="81E1E5"/>
              </a:solidFill>
              <a:ln w="19050">
                <a:solidFill>
                  <a:schemeClr val="lt1"/>
                </a:solidFill>
              </a:ln>
              <a:effectLst/>
            </c:spPr>
            <c:extLst>
              <c:ext xmlns:c16="http://schemas.microsoft.com/office/drawing/2014/chart" uri="{C3380CC4-5D6E-409C-BE32-E72D297353CC}">
                <c16:uniqueId val="{0000000B-F3B9-4C8E-897D-6612E4471AD0}"/>
              </c:ext>
            </c:extLst>
          </c:dPt>
          <c:dPt>
            <c:idx val="6"/>
            <c:bubble3D val="0"/>
            <c:spPr>
              <a:solidFill>
                <a:srgbClr val="81E1E5"/>
              </a:solidFill>
              <a:ln w="19050">
                <a:solidFill>
                  <a:schemeClr val="lt1"/>
                </a:solidFill>
              </a:ln>
              <a:effectLst/>
            </c:spPr>
            <c:extLst>
              <c:ext xmlns:c16="http://schemas.microsoft.com/office/drawing/2014/chart" uri="{C3380CC4-5D6E-409C-BE32-E72D297353CC}">
                <c16:uniqueId val="{0000000D-F3B9-4C8E-897D-6612E4471AD0}"/>
              </c:ext>
            </c:extLst>
          </c:dPt>
          <c:dPt>
            <c:idx val="7"/>
            <c:bubble3D val="0"/>
            <c:spPr>
              <a:solidFill>
                <a:srgbClr val="81E1E5"/>
              </a:solidFill>
              <a:ln w="19050">
                <a:solidFill>
                  <a:schemeClr val="lt1"/>
                </a:solidFill>
              </a:ln>
              <a:effectLst/>
            </c:spPr>
            <c:extLst>
              <c:ext xmlns:c16="http://schemas.microsoft.com/office/drawing/2014/chart" uri="{C3380CC4-5D6E-409C-BE32-E72D297353CC}">
                <c16:uniqueId val="{0000000F-F3B9-4C8E-897D-6612E4471AD0}"/>
              </c:ext>
            </c:extLst>
          </c:dPt>
          <c:dPt>
            <c:idx val="8"/>
            <c:bubble3D val="0"/>
            <c:spPr>
              <a:solidFill>
                <a:srgbClr val="81E1E5"/>
              </a:solidFill>
              <a:ln w="19050">
                <a:solidFill>
                  <a:schemeClr val="lt1"/>
                </a:solidFill>
              </a:ln>
              <a:effectLst/>
            </c:spPr>
            <c:extLst>
              <c:ext xmlns:c16="http://schemas.microsoft.com/office/drawing/2014/chart" uri="{C3380CC4-5D6E-409C-BE32-E72D297353CC}">
                <c16:uniqueId val="{00000011-F3B9-4C8E-897D-6612E4471AD0}"/>
              </c:ext>
            </c:extLst>
          </c:dPt>
          <c:dPt>
            <c:idx val="9"/>
            <c:bubble3D val="0"/>
            <c:spPr>
              <a:solidFill>
                <a:srgbClr val="81E1E5"/>
              </a:solidFill>
              <a:ln w="19050">
                <a:solidFill>
                  <a:schemeClr val="lt1"/>
                </a:solidFill>
              </a:ln>
              <a:effectLst/>
            </c:spPr>
            <c:extLst>
              <c:ext xmlns:c16="http://schemas.microsoft.com/office/drawing/2014/chart" uri="{C3380CC4-5D6E-409C-BE32-E72D297353CC}">
                <c16:uniqueId val="{00000013-F3B9-4C8E-897D-6612E4471AD0}"/>
              </c:ext>
            </c:extLst>
          </c:dPt>
          <c:dPt>
            <c:idx val="10"/>
            <c:bubble3D val="0"/>
            <c:spPr>
              <a:solidFill>
                <a:srgbClr val="81E1E5"/>
              </a:solidFill>
              <a:ln w="19050">
                <a:solidFill>
                  <a:schemeClr val="lt1"/>
                </a:solidFill>
              </a:ln>
              <a:effectLst/>
            </c:spPr>
            <c:extLst>
              <c:ext xmlns:c16="http://schemas.microsoft.com/office/drawing/2014/chart" uri="{C3380CC4-5D6E-409C-BE32-E72D297353CC}">
                <c16:uniqueId val="{00000015-F3B9-4C8E-897D-6612E4471AD0}"/>
              </c:ext>
            </c:extLst>
          </c:dPt>
          <c:dPt>
            <c:idx val="11"/>
            <c:bubble3D val="0"/>
            <c:spPr>
              <a:solidFill>
                <a:srgbClr val="81E1E5"/>
              </a:solidFill>
              <a:ln w="19050">
                <a:solidFill>
                  <a:schemeClr val="lt1"/>
                </a:solidFill>
              </a:ln>
              <a:effectLst/>
            </c:spPr>
            <c:extLst>
              <c:ext xmlns:c16="http://schemas.microsoft.com/office/drawing/2014/chart" uri="{C3380CC4-5D6E-409C-BE32-E72D297353CC}">
                <c16:uniqueId val="{00000017-F3B9-4C8E-897D-6612E4471AD0}"/>
              </c:ext>
            </c:extLst>
          </c:dPt>
          <c:dPt>
            <c:idx val="12"/>
            <c:bubble3D val="0"/>
            <c:spPr>
              <a:solidFill>
                <a:srgbClr val="81E1E5"/>
              </a:solidFill>
              <a:ln w="19050">
                <a:solidFill>
                  <a:schemeClr val="lt1"/>
                </a:solidFill>
              </a:ln>
              <a:effectLst/>
            </c:spPr>
            <c:extLst>
              <c:ext xmlns:c16="http://schemas.microsoft.com/office/drawing/2014/chart" uri="{C3380CC4-5D6E-409C-BE32-E72D297353CC}">
                <c16:uniqueId val="{00000019-F3B9-4C8E-897D-6612E4471AD0}"/>
              </c:ext>
            </c:extLst>
          </c:dPt>
          <c:dPt>
            <c:idx val="13"/>
            <c:bubble3D val="0"/>
            <c:spPr>
              <a:solidFill>
                <a:srgbClr val="81E1E5"/>
              </a:solidFill>
              <a:ln w="19050">
                <a:solidFill>
                  <a:schemeClr val="lt1"/>
                </a:solidFill>
              </a:ln>
              <a:effectLst/>
            </c:spPr>
            <c:extLst>
              <c:ext xmlns:c16="http://schemas.microsoft.com/office/drawing/2014/chart" uri="{C3380CC4-5D6E-409C-BE32-E72D297353CC}">
                <c16:uniqueId val="{0000001B-F3B9-4C8E-897D-6612E4471AD0}"/>
              </c:ext>
            </c:extLst>
          </c:dPt>
          <c:dPt>
            <c:idx val="14"/>
            <c:bubble3D val="0"/>
            <c:spPr>
              <a:solidFill>
                <a:srgbClr val="81E1E5"/>
              </a:solidFill>
              <a:ln w="19050">
                <a:solidFill>
                  <a:schemeClr val="lt1"/>
                </a:solidFill>
              </a:ln>
              <a:effectLst/>
            </c:spPr>
            <c:extLst>
              <c:ext xmlns:c16="http://schemas.microsoft.com/office/drawing/2014/chart" uri="{C3380CC4-5D6E-409C-BE32-E72D297353CC}">
                <c16:uniqueId val="{0000001D-F3B9-4C8E-897D-6612E4471AD0}"/>
              </c:ext>
            </c:extLst>
          </c:dPt>
          <c:dPt>
            <c:idx val="15"/>
            <c:bubble3D val="0"/>
            <c:spPr>
              <a:solidFill>
                <a:srgbClr val="81E1E5"/>
              </a:solidFill>
              <a:ln w="19050">
                <a:solidFill>
                  <a:schemeClr val="lt1"/>
                </a:solidFill>
              </a:ln>
              <a:effectLst/>
            </c:spPr>
            <c:extLst>
              <c:ext xmlns:c16="http://schemas.microsoft.com/office/drawing/2014/chart" uri="{C3380CC4-5D6E-409C-BE32-E72D297353CC}">
                <c16:uniqueId val="{0000001F-F3B9-4C8E-897D-6612E4471AD0}"/>
              </c:ext>
            </c:extLst>
          </c:dPt>
          <c:dPt>
            <c:idx val="16"/>
            <c:bubble3D val="0"/>
            <c:spPr>
              <a:solidFill>
                <a:srgbClr val="81E1E5"/>
              </a:solidFill>
              <a:ln w="19050">
                <a:solidFill>
                  <a:schemeClr val="lt1"/>
                </a:solidFill>
              </a:ln>
              <a:effectLst/>
            </c:spPr>
            <c:extLst>
              <c:ext xmlns:c16="http://schemas.microsoft.com/office/drawing/2014/chart" uri="{C3380CC4-5D6E-409C-BE32-E72D297353CC}">
                <c16:uniqueId val="{00000021-F3B9-4C8E-897D-6612E4471AD0}"/>
              </c:ext>
            </c:extLst>
          </c:dPt>
          <c:dPt>
            <c:idx val="17"/>
            <c:bubble3D val="0"/>
            <c:spPr>
              <a:solidFill>
                <a:srgbClr val="81E1E5"/>
              </a:solidFill>
              <a:ln w="19050">
                <a:solidFill>
                  <a:schemeClr val="lt1"/>
                </a:solidFill>
              </a:ln>
              <a:effectLst/>
            </c:spPr>
            <c:extLst>
              <c:ext xmlns:c16="http://schemas.microsoft.com/office/drawing/2014/chart" uri="{C3380CC4-5D6E-409C-BE32-E72D297353CC}">
                <c16:uniqueId val="{00000023-F3B9-4C8E-897D-6612E4471AD0}"/>
              </c:ext>
            </c:extLst>
          </c:dPt>
          <c:dPt>
            <c:idx val="18"/>
            <c:bubble3D val="0"/>
            <c:spPr>
              <a:solidFill>
                <a:srgbClr val="81E1E5"/>
              </a:solidFill>
              <a:ln w="19050">
                <a:solidFill>
                  <a:schemeClr val="lt1"/>
                </a:solidFill>
              </a:ln>
              <a:effectLst/>
            </c:spPr>
            <c:extLst>
              <c:ext xmlns:c16="http://schemas.microsoft.com/office/drawing/2014/chart" uri="{C3380CC4-5D6E-409C-BE32-E72D297353CC}">
                <c16:uniqueId val="{00000025-F3B9-4C8E-897D-6612E4471AD0}"/>
              </c:ext>
            </c:extLst>
          </c:dPt>
          <c:dPt>
            <c:idx val="19"/>
            <c:bubble3D val="0"/>
            <c:spPr>
              <a:solidFill>
                <a:srgbClr val="81E1E5"/>
              </a:solidFill>
              <a:ln w="19050">
                <a:solidFill>
                  <a:schemeClr val="lt1"/>
                </a:solidFill>
              </a:ln>
              <a:effectLst/>
            </c:spPr>
            <c:extLst>
              <c:ext xmlns:c16="http://schemas.microsoft.com/office/drawing/2014/chart" uri="{C3380CC4-5D6E-409C-BE32-E72D297353CC}">
                <c16:uniqueId val="{00000027-F3B9-4C8E-897D-6612E4471AD0}"/>
              </c:ext>
            </c:extLst>
          </c:dPt>
          <c:val>
            <c:numRef>
              <c:f>'Product Analysis'!$H$1:$H$20</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Cache>
            </c:numRef>
          </c:val>
          <c:extLst>
            <c:ext xmlns:c16="http://schemas.microsoft.com/office/drawing/2014/chart" uri="{C3380CC4-5D6E-409C-BE32-E72D297353CC}">
              <c16:uniqueId val="{00000028-F3B9-4C8E-897D-6612E4471AD0}"/>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'Product Analysis'!$E$34</c:f>
              <c:strCache>
                <c:ptCount val="1"/>
                <c:pt idx="0">
                  <c:v>Technology</c:v>
                </c:pt>
              </c:strCache>
            </c:strRef>
          </c:tx>
          <c:spPr>
            <a:ln>
              <a:noFill/>
            </a:ln>
            <a:effectLst>
              <a:outerShdw blurRad="63500" sx="102000" sy="102000" algn="ctr" rotWithShape="0">
                <a:prstClr val="black">
                  <a:alpha val="40000"/>
                </a:prstClr>
              </a:outerShdw>
            </a:effectLst>
          </c:spPr>
          <c:dPt>
            <c:idx val="0"/>
            <c:bubble3D val="0"/>
            <c:spPr>
              <a:noFill/>
              <a:ln w="19050">
                <a:noFill/>
              </a:ln>
              <a:effectLst>
                <a:outerShdw blurRad="63500" sx="102000" sy="102000" algn="ctr" rotWithShape="0">
                  <a:prstClr val="black">
                    <a:alpha val="40000"/>
                  </a:prstClr>
                </a:outerShdw>
              </a:effectLst>
            </c:spPr>
            <c:extLst>
              <c:ext xmlns:c16="http://schemas.microsoft.com/office/drawing/2014/chart" uri="{C3380CC4-5D6E-409C-BE32-E72D297353CC}">
                <c16:uniqueId val="{0000002A-F3B9-4C8E-897D-6612E4471AD0}"/>
              </c:ext>
            </c:extLst>
          </c:dPt>
          <c:dPt>
            <c:idx val="1"/>
            <c:bubble3D val="0"/>
            <c:spPr>
              <a:solidFill>
                <a:schemeClr val="accent2"/>
              </a:solidFill>
              <a:ln w="19050">
                <a:noFill/>
              </a:ln>
              <a:effectLst>
                <a:outerShdw blurRad="63500" sx="102000" sy="102000" algn="ctr" rotWithShape="0">
                  <a:prstClr val="black">
                    <a:alpha val="40000"/>
                  </a:prstClr>
                </a:outerShdw>
              </a:effectLst>
            </c:spPr>
            <c:extLst>
              <c:ext xmlns:c16="http://schemas.microsoft.com/office/drawing/2014/chart" uri="{C3380CC4-5D6E-409C-BE32-E72D297353CC}">
                <c16:uniqueId val="{0000002C-F3B9-4C8E-897D-6612E4471AD0}"/>
              </c:ext>
            </c:extLst>
          </c:dPt>
          <c:dPt>
            <c:idx val="2"/>
            <c:bubble3D val="0"/>
            <c:spPr>
              <a:solidFill>
                <a:schemeClr val="bg1">
                  <a:alpha val="70000"/>
                </a:schemeClr>
              </a:solidFill>
              <a:ln w="19050">
                <a:noFill/>
              </a:ln>
              <a:effectLst>
                <a:outerShdw blurRad="63500" sx="102000" sy="102000" algn="ctr" rotWithShape="0">
                  <a:prstClr val="black">
                    <a:alpha val="40000"/>
                  </a:prstClr>
                </a:outerShdw>
              </a:effectLst>
            </c:spPr>
            <c:extLst>
              <c:ext xmlns:c16="http://schemas.microsoft.com/office/drawing/2014/chart" uri="{C3380CC4-5D6E-409C-BE32-E72D297353CC}">
                <c16:uniqueId val="{0000002E-F3B9-4C8E-897D-6612E4471AD0}"/>
              </c:ext>
            </c:extLst>
          </c:dPt>
          <c:val>
            <c:numRef>
              <c:f>'Product Analysis'!$G$34:$I$34</c:f>
              <c:numCache>
                <c:formatCode>General</c:formatCode>
                <c:ptCount val="3"/>
                <c:pt idx="0" formatCode="0.00%">
                  <c:v>0.36067798537963924</c:v>
                </c:pt>
                <c:pt idx="2" formatCode="0.00%">
                  <c:v>0.63932201462036076</c:v>
                </c:pt>
              </c:numCache>
            </c:numRef>
          </c:val>
          <c:extLst>
            <c:ext xmlns:c16="http://schemas.microsoft.com/office/drawing/2014/chart" uri="{C3380CC4-5D6E-409C-BE32-E72D297353CC}">
              <c16:uniqueId val="{0000002F-F3B9-4C8E-897D-6612E4471AD0}"/>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(Recovered).xlsx]Product Analysis!PivotTable10</c:name>
    <c:fmtId val="3"/>
  </c:pivotSource>
  <c:chart>
    <c:autoTitleDeleted val="0"/>
    <c:pivotFmts>
      <c:pivotFmt>
        <c:idx val="0"/>
        <c:spPr>
          <a:solidFill>
            <a:srgbClr val="81E1E5"/>
          </a:solidFill>
          <a:ln>
            <a:noFill/>
          </a:ln>
          <a:effectLst/>
        </c:spPr>
        <c:marker>
          <c:symbol val="none"/>
        </c:marker>
      </c:pivotFmt>
      <c:pivotFmt>
        <c:idx val="1"/>
        <c:spPr>
          <a:solidFill>
            <a:srgbClr val="FF9900"/>
          </a:solidFill>
          <a:ln>
            <a:noFill/>
          </a:ln>
          <a:effectLst/>
        </c:spPr>
        <c:marker>
          <c:symbol val="none"/>
        </c:marker>
      </c:pivotFmt>
      <c:pivotFmt>
        <c:idx val="2"/>
        <c:spPr>
          <a:solidFill>
            <a:srgbClr val="81E1E5"/>
          </a:solidFill>
          <a:ln>
            <a:noFill/>
          </a:ln>
          <a:effectLst/>
        </c:spPr>
        <c:marker>
          <c:symbol val="none"/>
        </c:marker>
      </c:pivotFmt>
      <c:pivotFmt>
        <c:idx val="3"/>
        <c:spPr>
          <a:solidFill>
            <a:srgbClr val="FF9900"/>
          </a:solidFill>
          <a:ln>
            <a:noFill/>
          </a:ln>
          <a:effectLst/>
        </c:spPr>
        <c:marker>
          <c:symbol val="none"/>
        </c:marker>
      </c:pivotFmt>
      <c:pivotFmt>
        <c:idx val="4"/>
        <c:spPr>
          <a:solidFill>
            <a:srgbClr val="81E1E5"/>
          </a:solidFill>
          <a:ln>
            <a:noFill/>
          </a:ln>
          <a:effectLst>
            <a:outerShdw blurRad="63500" sx="102000" sy="102000" algn="c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9900"/>
          </a:solidFill>
          <a:ln>
            <a:noFill/>
          </a:ln>
          <a:effectLst>
            <a:glow rad="63500">
              <a:schemeClr val="accent2">
                <a:satMod val="175000"/>
                <a:alpha val="40000"/>
              </a:schemeClr>
            </a:glow>
            <a:outerShdw blurRad="63500" sx="102000" sy="102000" algn="c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9900"/>
          </a:solidFill>
          <a:ln>
            <a:noFill/>
          </a:ln>
          <a:effectLst>
            <a:glow rad="63500">
              <a:schemeClr val="accent2">
                <a:satMod val="175000"/>
                <a:alpha val="40000"/>
              </a:schemeClr>
            </a:glow>
            <a:outerShdw blurRad="63500" sx="102000" sy="102000" algn="ctr" rotWithShape="0">
              <a:prstClr val="black">
                <a:alpha val="40000"/>
              </a:prstClr>
            </a:outerShdw>
          </a:effectLst>
        </c:spPr>
        <c:dLbl>
          <c:idx val="0"/>
          <c:layout>
            <c:manualLayout>
              <c:x val="0"/>
              <c:y val="-3.980099502487571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9900"/>
          </a:solidFill>
          <a:ln>
            <a:noFill/>
          </a:ln>
          <a:effectLst>
            <a:glow rad="63500">
              <a:schemeClr val="accent2">
                <a:satMod val="175000"/>
                <a:alpha val="40000"/>
              </a:schemeClr>
            </a:glow>
            <a:outerShdw blurRad="63500" sx="102000" sy="102000" algn="ctr" rotWithShape="0">
              <a:prstClr val="black">
                <a:alpha val="40000"/>
              </a:prstClr>
            </a:outerShdw>
          </a:effectLst>
        </c:spPr>
        <c:dLbl>
          <c:idx val="0"/>
          <c:layout>
            <c:manualLayout>
              <c:x val="-5.7112528185510247E-17"/>
              <c:y val="-3.980099502487563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9900"/>
          </a:solidFill>
          <a:ln>
            <a:noFill/>
          </a:ln>
          <a:effectLst>
            <a:glow rad="63500">
              <a:schemeClr val="accent2">
                <a:satMod val="175000"/>
                <a:alpha val="40000"/>
              </a:schemeClr>
            </a:glow>
            <a:outerShdw blurRad="63500" sx="102000" sy="102000" algn="ctr" rotWithShape="0">
              <a:prstClr val="black">
                <a:alpha val="40000"/>
              </a:prstClr>
            </a:outerShdw>
          </a:effectLst>
        </c:spPr>
        <c:dLbl>
          <c:idx val="0"/>
          <c:layout>
            <c:manualLayout>
              <c:x val="0"/>
              <c:y val="-3.482587064676626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'Product Analysis'!$C$12</c:f>
              <c:strCache>
                <c:ptCount val="1"/>
                <c:pt idx="0">
                  <c:v>Orders Count</c:v>
                </c:pt>
              </c:strCache>
            </c:strRef>
          </c:tx>
          <c:spPr>
            <a:solidFill>
              <a:srgbClr val="81E1E5"/>
            </a:solidFill>
            <a:ln>
              <a:noFill/>
            </a:ln>
            <a:effectLst>
              <a:outerShdw blurRad="63500" sx="102000" sy="102000" algn="ctr"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Analysis'!$B$13:$B$16</c:f>
              <c:strCache>
                <c:ptCount val="3"/>
                <c:pt idx="0">
                  <c:v>Furniture</c:v>
                </c:pt>
                <c:pt idx="1">
                  <c:v>Office Supplies</c:v>
                </c:pt>
                <c:pt idx="2">
                  <c:v>Technology</c:v>
                </c:pt>
              </c:strCache>
            </c:strRef>
          </c:cat>
          <c:val>
            <c:numRef>
              <c:f>'Product Analysis'!$C$13:$C$16</c:f>
              <c:numCache>
                <c:formatCode>General</c:formatCode>
                <c:ptCount val="3"/>
                <c:pt idx="0">
                  <c:v>2121</c:v>
                </c:pt>
                <c:pt idx="1">
                  <c:v>6026</c:v>
                </c:pt>
                <c:pt idx="2">
                  <c:v>1847</c:v>
                </c:pt>
              </c:numCache>
            </c:numRef>
          </c:val>
          <c:extLst>
            <c:ext xmlns:c16="http://schemas.microsoft.com/office/drawing/2014/chart" uri="{C3380CC4-5D6E-409C-BE32-E72D297353CC}">
              <c16:uniqueId val="{00000000-8DF3-46C1-842D-51BFE469A4DA}"/>
            </c:ext>
          </c:extLst>
        </c:ser>
        <c:ser>
          <c:idx val="1"/>
          <c:order val="1"/>
          <c:tx>
            <c:strRef>
              <c:f>'Product Analysis'!$D$12</c:f>
              <c:strCache>
                <c:ptCount val="1"/>
                <c:pt idx="0">
                  <c:v>Returns Count</c:v>
                </c:pt>
              </c:strCache>
            </c:strRef>
          </c:tx>
          <c:spPr>
            <a:solidFill>
              <a:srgbClr val="FF9900"/>
            </a:solidFill>
            <a:ln>
              <a:noFill/>
            </a:ln>
            <a:effectLst>
              <a:glow rad="63500">
                <a:schemeClr val="accent2">
                  <a:satMod val="175000"/>
                  <a:alpha val="40000"/>
                </a:schemeClr>
              </a:glow>
              <a:outerShdw blurRad="63500" sx="102000" sy="102000" algn="ctr" rotWithShape="0">
                <a:prstClr val="black">
                  <a:alpha val="40000"/>
                </a:prstClr>
              </a:outerShdw>
            </a:effectLst>
          </c:spPr>
          <c:invertIfNegative val="0"/>
          <c:dLbls>
            <c:dLbl>
              <c:idx val="0"/>
              <c:layout>
                <c:manualLayout>
                  <c:x val="0"/>
                  <c:y val="-3.980099502487571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DF3-46C1-842D-51BFE469A4DA}"/>
                </c:ext>
              </c:extLst>
            </c:dLbl>
            <c:dLbl>
              <c:idx val="1"/>
              <c:layout>
                <c:manualLayout>
                  <c:x val="-5.7112528185510247E-17"/>
                  <c:y val="-3.980099502487563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DF3-46C1-842D-51BFE469A4DA}"/>
                </c:ext>
              </c:extLst>
            </c:dLbl>
            <c:dLbl>
              <c:idx val="2"/>
              <c:layout>
                <c:manualLayout>
                  <c:x val="0"/>
                  <c:y val="-3.48258706467662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DF3-46C1-842D-51BFE469A4DA}"/>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Analysis'!$B$13:$B$16</c:f>
              <c:strCache>
                <c:ptCount val="3"/>
                <c:pt idx="0">
                  <c:v>Furniture</c:v>
                </c:pt>
                <c:pt idx="1">
                  <c:v>Office Supplies</c:v>
                </c:pt>
                <c:pt idx="2">
                  <c:v>Technology</c:v>
                </c:pt>
              </c:strCache>
            </c:strRef>
          </c:cat>
          <c:val>
            <c:numRef>
              <c:f>'Product Analysis'!$D$13:$D$16</c:f>
              <c:numCache>
                <c:formatCode>General</c:formatCode>
                <c:ptCount val="3"/>
                <c:pt idx="0">
                  <c:v>136</c:v>
                </c:pt>
                <c:pt idx="1">
                  <c:v>234</c:v>
                </c:pt>
                <c:pt idx="2">
                  <c:v>123</c:v>
                </c:pt>
              </c:numCache>
            </c:numRef>
          </c:val>
          <c:extLst>
            <c:ext xmlns:c16="http://schemas.microsoft.com/office/drawing/2014/chart" uri="{C3380CC4-5D6E-409C-BE32-E72D297353CC}">
              <c16:uniqueId val="{00000001-8DF3-46C1-842D-51BFE469A4DA}"/>
            </c:ext>
          </c:extLst>
        </c:ser>
        <c:dLbls>
          <c:dLblPos val="ctr"/>
          <c:showLegendKey val="0"/>
          <c:showVal val="1"/>
          <c:showCatName val="0"/>
          <c:showSerName val="0"/>
          <c:showPercent val="0"/>
          <c:showBubbleSize val="0"/>
        </c:dLbls>
        <c:gapWidth val="150"/>
        <c:overlap val="100"/>
        <c:axId val="1408003368"/>
        <c:axId val="1408006648"/>
      </c:barChart>
      <c:catAx>
        <c:axId val="140800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crossAx val="1408006648"/>
        <c:crosses val="autoZero"/>
        <c:auto val="1"/>
        <c:lblAlgn val="ctr"/>
        <c:lblOffset val="100"/>
        <c:noMultiLvlLbl val="0"/>
      </c:catAx>
      <c:valAx>
        <c:axId val="1408006648"/>
        <c:scaling>
          <c:orientation val="minMax"/>
        </c:scaling>
        <c:delete val="1"/>
        <c:axPos val="l"/>
        <c:numFmt formatCode="General" sourceLinked="1"/>
        <c:majorTickMark val="none"/>
        <c:minorTickMark val="none"/>
        <c:tickLblPos val="nextTo"/>
        <c:crossAx val="1408003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(Recovered).xlsx]Customer Segmentation &amp; Behavio!PivotTable18</c:name>
    <c:fmtId val="3"/>
  </c:pivotSource>
  <c:chart>
    <c:autoTitleDeleted val="1"/>
    <c:pivotFmts>
      <c:pivotFmt>
        <c:idx val="0"/>
        <c:spPr>
          <a:solidFill>
            <a:srgbClr val="81E1E5"/>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solidFill>
            <a:srgbClr val="81E1E5"/>
          </a:solidFill>
          <a:ln>
            <a:noFill/>
          </a:ln>
          <a:effectLst>
            <a:outerShdw blurRad="57150" dist="19050" dir="5400000" algn="ctr" rotWithShape="0">
              <a:srgbClr val="000000">
                <a:alpha val="63000"/>
              </a:srgbClr>
            </a:outerShdw>
          </a:effectLst>
        </c:spPr>
        <c:marker>
          <c:symbol val="none"/>
        </c:marker>
      </c:pivotFmt>
      <c:pivotFmt>
        <c:idx val="2"/>
        <c:spPr>
          <a:solidFill>
            <a:srgbClr val="81E1E5"/>
          </a:solidFill>
          <a:ln>
            <a:noFill/>
          </a:ln>
          <a:effectLst>
            <a:outerShdw blurRad="63500" sx="102000" sy="102000" algn="ctr" rotWithShape="0">
              <a:prstClr val="black">
                <a:alpha val="40000"/>
              </a:prstClr>
            </a:outerShdw>
          </a:effectLst>
        </c:spPr>
        <c:marker>
          <c:symbol val="none"/>
        </c:marker>
      </c:pivotFmt>
    </c:pivotFmts>
    <c:plotArea>
      <c:layout/>
      <c:barChart>
        <c:barDir val="bar"/>
        <c:grouping val="clustered"/>
        <c:varyColors val="0"/>
        <c:ser>
          <c:idx val="0"/>
          <c:order val="0"/>
          <c:tx>
            <c:strRef>
              <c:f>'Customer Segmentation &amp; Behavio'!$C$22</c:f>
              <c:strCache>
                <c:ptCount val="1"/>
                <c:pt idx="0">
                  <c:v>Total</c:v>
                </c:pt>
              </c:strCache>
            </c:strRef>
          </c:tx>
          <c:spPr>
            <a:solidFill>
              <a:srgbClr val="81E1E5"/>
            </a:solidFill>
            <a:ln>
              <a:noFill/>
            </a:ln>
            <a:effectLst>
              <a:outerShdw blurRad="63500" sx="102000" sy="102000" algn="ctr" rotWithShape="0">
                <a:prstClr val="black">
                  <a:alpha val="40000"/>
                </a:prstClr>
              </a:outerShdw>
            </a:effectLst>
          </c:spPr>
          <c:invertIfNegative val="0"/>
          <c:cat>
            <c:strRef>
              <c:f>'Customer Segmentation &amp; Behavio'!$B$23:$B$33</c:f>
              <c:strCache>
                <c:ptCount val="10"/>
                <c:pt idx="0">
                  <c:v>Bill Shonely</c:v>
                </c:pt>
                <c:pt idx="1">
                  <c:v>Christopher Conant</c:v>
                </c:pt>
                <c:pt idx="2">
                  <c:v>Christopher Martinez</c:v>
                </c:pt>
                <c:pt idx="3">
                  <c:v>Grant Thornton</c:v>
                </c:pt>
                <c:pt idx="4">
                  <c:v>Hunter Lopez</c:v>
                </c:pt>
                <c:pt idx="5">
                  <c:v>Mitch Willingham</c:v>
                </c:pt>
                <c:pt idx="6">
                  <c:v>Sean Miller</c:v>
                </c:pt>
                <c:pt idx="7">
                  <c:v>Stefanie Holloman</c:v>
                </c:pt>
                <c:pt idx="8">
                  <c:v>Tamara Chand</c:v>
                </c:pt>
                <c:pt idx="9">
                  <c:v>Tom Ashbrook</c:v>
                </c:pt>
              </c:strCache>
            </c:strRef>
          </c:cat>
          <c:val>
            <c:numRef>
              <c:f>'Customer Segmentation &amp; Behavio'!$C$23:$C$33</c:f>
              <c:numCache>
                <c:formatCode>0</c:formatCode>
                <c:ptCount val="10"/>
                <c:pt idx="0">
                  <c:v>1166.8503333333331</c:v>
                </c:pt>
                <c:pt idx="1">
                  <c:v>1102.6429090909089</c:v>
                </c:pt>
                <c:pt idx="2">
                  <c:v>895.40200000000004</c:v>
                </c:pt>
                <c:pt idx="3">
                  <c:v>1558.5353333333333</c:v>
                </c:pt>
                <c:pt idx="4">
                  <c:v>1170.2998181818182</c:v>
                </c:pt>
                <c:pt idx="5">
                  <c:v>1751.2920000000001</c:v>
                </c:pt>
                <c:pt idx="6">
                  <c:v>1669.5366666666666</c:v>
                </c:pt>
                <c:pt idx="7">
                  <c:v>1048.1960000000001</c:v>
                </c:pt>
                <c:pt idx="8">
                  <c:v>1587.6848333333328</c:v>
                </c:pt>
                <c:pt idx="9">
                  <c:v>1459.5620000000001</c:v>
                </c:pt>
              </c:numCache>
            </c:numRef>
          </c:val>
          <c:extLst>
            <c:ext xmlns:c16="http://schemas.microsoft.com/office/drawing/2014/chart" uri="{C3380CC4-5D6E-409C-BE32-E72D297353CC}">
              <c16:uniqueId val="{00000000-6E3F-44D1-ADD5-8E619523A09D}"/>
            </c:ext>
          </c:extLst>
        </c:ser>
        <c:dLbls>
          <c:showLegendKey val="0"/>
          <c:showVal val="0"/>
          <c:showCatName val="0"/>
          <c:showSerName val="0"/>
          <c:showPercent val="0"/>
          <c:showBubbleSize val="0"/>
        </c:dLbls>
        <c:gapWidth val="115"/>
        <c:overlap val="-20"/>
        <c:axId val="1343084200"/>
        <c:axId val="1343086824"/>
      </c:barChart>
      <c:catAx>
        <c:axId val="134308420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50000"/>
                    <a:lumOff val="50000"/>
                  </a:schemeClr>
                </a:solidFill>
                <a:latin typeface="+mn-lt"/>
                <a:ea typeface="+mn-ea"/>
                <a:cs typeface="+mn-cs"/>
              </a:defRPr>
            </a:pPr>
            <a:endParaRPr lang="en-US"/>
          </a:p>
        </c:txPr>
        <c:crossAx val="1343086824"/>
        <c:crosses val="autoZero"/>
        <c:auto val="1"/>
        <c:lblAlgn val="ctr"/>
        <c:lblOffset val="100"/>
        <c:noMultiLvlLbl val="0"/>
      </c:catAx>
      <c:valAx>
        <c:axId val="134308682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084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trlProps/ctrlProp1.xml><?xml version="1.0" encoding="utf-8"?>
<formControlPr xmlns="http://schemas.microsoft.com/office/spreadsheetml/2009/9/main" objectType="Radio" checked="Checked" firstButton="1" fmlaLink="'Time-Based Performance'!$D$20"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xml"/><Relationship Id="rId12" Type="http://schemas.openxmlformats.org/officeDocument/2006/relationships/chart" Target="../charts/chart6.xml"/><Relationship Id="rId2" Type="http://schemas.openxmlformats.org/officeDocument/2006/relationships/image" Target="../media/image2.png"/><Relationship Id="rId16"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5.xml"/><Relationship Id="rId5" Type="http://schemas.openxmlformats.org/officeDocument/2006/relationships/image" Target="../media/image5.png"/><Relationship Id="rId15" Type="http://schemas.openxmlformats.org/officeDocument/2006/relationships/image" Target="../media/image9.png"/><Relationship Id="rId10" Type="http://schemas.openxmlformats.org/officeDocument/2006/relationships/chart" Target="../charts/chart4.xml"/><Relationship Id="rId4" Type="http://schemas.openxmlformats.org/officeDocument/2006/relationships/image" Target="../media/image4.png"/><Relationship Id="rId9" Type="http://schemas.openxmlformats.org/officeDocument/2006/relationships/chart" Target="../charts/chart3.xml"/><Relationship Id="rId1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0</xdr:col>
      <xdr:colOff>380999</xdr:colOff>
      <xdr:row>2</xdr:row>
      <xdr:rowOff>9525</xdr:rowOff>
    </xdr:from>
    <xdr:to>
      <xdr:col>13</xdr:col>
      <xdr:colOff>379799</xdr:colOff>
      <xdr:row>13</xdr:row>
      <xdr:rowOff>20025</xdr:rowOff>
    </xdr:to>
    <xdr:sp macro="" textlink="">
      <xdr:nvSpPr>
        <xdr:cNvPr id="2" name="Rectangle: Rounded Corners 1">
          <a:extLst>
            <a:ext uri="{FF2B5EF4-FFF2-40B4-BE49-F238E27FC236}">
              <a16:creationId xmlns:a16="http://schemas.microsoft.com/office/drawing/2014/main" id="{E111B2C4-183B-4452-ABD9-C647E36F5EA0}"/>
            </a:ext>
          </a:extLst>
        </xdr:cNvPr>
        <xdr:cNvSpPr/>
      </xdr:nvSpPr>
      <xdr:spPr>
        <a:xfrm>
          <a:off x="380999" y="390525"/>
          <a:ext cx="7892644" cy="2106000"/>
        </a:xfrm>
        <a:prstGeom prst="roundRect">
          <a:avLst>
            <a:gd name="adj" fmla="val 4908"/>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133349</xdr:colOff>
      <xdr:row>4</xdr:row>
      <xdr:rowOff>66675</xdr:rowOff>
    </xdr:from>
    <xdr:to>
      <xdr:col>2</xdr:col>
      <xdr:colOff>152549</xdr:colOff>
      <xdr:row>12</xdr:row>
      <xdr:rowOff>76275</xdr:rowOff>
    </xdr:to>
    <xdr:sp macro="" textlink="">
      <xdr:nvSpPr>
        <xdr:cNvPr id="3" name="Rectangle: Rounded Corners 2">
          <a:extLst>
            <a:ext uri="{FF2B5EF4-FFF2-40B4-BE49-F238E27FC236}">
              <a16:creationId xmlns:a16="http://schemas.microsoft.com/office/drawing/2014/main" id="{7D38FCD7-6224-432E-BAF7-097D83E32020}"/>
            </a:ext>
          </a:extLst>
        </xdr:cNvPr>
        <xdr:cNvSpPr/>
      </xdr:nvSpPr>
      <xdr:spPr>
        <a:xfrm>
          <a:off x="133349" y="828675"/>
          <a:ext cx="1238400" cy="1533600"/>
        </a:xfrm>
        <a:prstGeom prst="roundRect">
          <a:avLst>
            <a:gd name="adj" fmla="val 11830"/>
          </a:avLst>
        </a:prstGeom>
        <a:solidFill>
          <a:schemeClr val="tx1">
            <a:lumMod val="85000"/>
            <a:lumOff val="15000"/>
          </a:schemeClr>
        </a:solidFill>
        <a:ln>
          <a:noFill/>
        </a:ln>
        <a:effectLst>
          <a:outerShdw blurRad="546100" dir="5400000" sx="102000" sy="102000" algn="ct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434339</xdr:colOff>
      <xdr:row>4</xdr:row>
      <xdr:rowOff>66675</xdr:rowOff>
    </xdr:from>
    <xdr:to>
      <xdr:col>4</xdr:col>
      <xdr:colOff>453539</xdr:colOff>
      <xdr:row>12</xdr:row>
      <xdr:rowOff>76275</xdr:rowOff>
    </xdr:to>
    <xdr:sp macro="" textlink="">
      <xdr:nvSpPr>
        <xdr:cNvPr id="4" name="Rectangle: Rounded Corners 3">
          <a:extLst>
            <a:ext uri="{FF2B5EF4-FFF2-40B4-BE49-F238E27FC236}">
              <a16:creationId xmlns:a16="http://schemas.microsoft.com/office/drawing/2014/main" id="{464FF4EE-39D7-4B00-A675-741DD8C8D660}"/>
            </a:ext>
          </a:extLst>
        </xdr:cNvPr>
        <xdr:cNvSpPr/>
      </xdr:nvSpPr>
      <xdr:spPr>
        <a:xfrm>
          <a:off x="1653539" y="828675"/>
          <a:ext cx="1238400" cy="1533600"/>
        </a:xfrm>
        <a:prstGeom prst="roundRect">
          <a:avLst>
            <a:gd name="adj" fmla="val 11830"/>
          </a:avLst>
        </a:prstGeom>
        <a:solidFill>
          <a:schemeClr val="bg1"/>
        </a:solidFill>
        <a:ln>
          <a:noFill/>
        </a:ln>
        <a:effectLst>
          <a:outerShdw blurRad="546100" dir="5400000" sx="102000" sy="102000" algn="ct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105727</xdr:colOff>
      <xdr:row>4</xdr:row>
      <xdr:rowOff>66675</xdr:rowOff>
    </xdr:from>
    <xdr:to>
      <xdr:col>7</xdr:col>
      <xdr:colOff>124927</xdr:colOff>
      <xdr:row>12</xdr:row>
      <xdr:rowOff>76275</xdr:rowOff>
    </xdr:to>
    <xdr:sp macro="" textlink="">
      <xdr:nvSpPr>
        <xdr:cNvPr id="5" name="Rectangle: Rounded Corners 4">
          <a:extLst>
            <a:ext uri="{FF2B5EF4-FFF2-40B4-BE49-F238E27FC236}">
              <a16:creationId xmlns:a16="http://schemas.microsoft.com/office/drawing/2014/main" id="{20A00694-77BD-4D91-B49C-A20CC4F78D63}"/>
            </a:ext>
          </a:extLst>
        </xdr:cNvPr>
        <xdr:cNvSpPr/>
      </xdr:nvSpPr>
      <xdr:spPr>
        <a:xfrm>
          <a:off x="3153727" y="828675"/>
          <a:ext cx="1238400" cy="1533600"/>
        </a:xfrm>
        <a:prstGeom prst="roundRect">
          <a:avLst>
            <a:gd name="adj" fmla="val 11830"/>
          </a:avLst>
        </a:prstGeom>
        <a:solidFill>
          <a:schemeClr val="bg1"/>
        </a:solidFill>
        <a:ln>
          <a:noFill/>
        </a:ln>
        <a:effectLst>
          <a:outerShdw blurRad="546100" dir="5400000" sx="102000" sy="102000" algn="ct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426719</xdr:colOff>
      <xdr:row>4</xdr:row>
      <xdr:rowOff>66675</xdr:rowOff>
    </xdr:from>
    <xdr:to>
      <xdr:col>9</xdr:col>
      <xdr:colOff>445919</xdr:colOff>
      <xdr:row>12</xdr:row>
      <xdr:rowOff>76275</xdr:rowOff>
    </xdr:to>
    <xdr:sp macro="" textlink="">
      <xdr:nvSpPr>
        <xdr:cNvPr id="6" name="Rectangle: Rounded Corners 5">
          <a:extLst>
            <a:ext uri="{FF2B5EF4-FFF2-40B4-BE49-F238E27FC236}">
              <a16:creationId xmlns:a16="http://schemas.microsoft.com/office/drawing/2014/main" id="{25EB0F0E-77D3-4172-8EA5-D1BACB84B1C5}"/>
            </a:ext>
          </a:extLst>
        </xdr:cNvPr>
        <xdr:cNvSpPr/>
      </xdr:nvSpPr>
      <xdr:spPr>
        <a:xfrm>
          <a:off x="4693919" y="828675"/>
          <a:ext cx="1238400" cy="1533600"/>
        </a:xfrm>
        <a:prstGeom prst="roundRect">
          <a:avLst>
            <a:gd name="adj" fmla="val 11830"/>
          </a:avLst>
        </a:prstGeom>
        <a:solidFill>
          <a:schemeClr val="bg1"/>
        </a:solidFill>
        <a:ln>
          <a:noFill/>
        </a:ln>
        <a:effectLst>
          <a:outerShdw blurRad="546100" dir="5400000" sx="102000" sy="102000" algn="ct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118109</xdr:colOff>
      <xdr:row>4</xdr:row>
      <xdr:rowOff>66675</xdr:rowOff>
    </xdr:from>
    <xdr:to>
      <xdr:col>12</xdr:col>
      <xdr:colOff>137309</xdr:colOff>
      <xdr:row>12</xdr:row>
      <xdr:rowOff>76275</xdr:rowOff>
    </xdr:to>
    <xdr:sp macro="" textlink="">
      <xdr:nvSpPr>
        <xdr:cNvPr id="7" name="Rectangle: Rounded Corners 6">
          <a:extLst>
            <a:ext uri="{FF2B5EF4-FFF2-40B4-BE49-F238E27FC236}">
              <a16:creationId xmlns:a16="http://schemas.microsoft.com/office/drawing/2014/main" id="{2D23C4F2-EEC2-4853-8935-525D99585672}"/>
            </a:ext>
          </a:extLst>
        </xdr:cNvPr>
        <xdr:cNvSpPr/>
      </xdr:nvSpPr>
      <xdr:spPr>
        <a:xfrm>
          <a:off x="6214109" y="828675"/>
          <a:ext cx="1238400" cy="1533600"/>
        </a:xfrm>
        <a:prstGeom prst="roundRect">
          <a:avLst>
            <a:gd name="adj" fmla="val 11830"/>
          </a:avLst>
        </a:prstGeom>
        <a:solidFill>
          <a:schemeClr val="bg1"/>
        </a:solidFill>
        <a:ln>
          <a:noFill/>
        </a:ln>
        <a:effectLst>
          <a:outerShdw blurRad="546100" dir="5400000" sx="102000" sy="102000" algn="ct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419099</xdr:colOff>
      <xdr:row>4</xdr:row>
      <xdr:rowOff>66675</xdr:rowOff>
    </xdr:from>
    <xdr:to>
      <xdr:col>14</xdr:col>
      <xdr:colOff>438299</xdr:colOff>
      <xdr:row>12</xdr:row>
      <xdr:rowOff>76275</xdr:rowOff>
    </xdr:to>
    <xdr:sp macro="" textlink="">
      <xdr:nvSpPr>
        <xdr:cNvPr id="8" name="Rectangle: Rounded Corners 7">
          <a:extLst>
            <a:ext uri="{FF2B5EF4-FFF2-40B4-BE49-F238E27FC236}">
              <a16:creationId xmlns:a16="http://schemas.microsoft.com/office/drawing/2014/main" id="{6FA6FFCE-69C0-451D-B4D7-575712F549C9}"/>
            </a:ext>
          </a:extLst>
        </xdr:cNvPr>
        <xdr:cNvSpPr/>
      </xdr:nvSpPr>
      <xdr:spPr>
        <a:xfrm>
          <a:off x="7734299" y="828675"/>
          <a:ext cx="1238400" cy="1533600"/>
        </a:xfrm>
        <a:prstGeom prst="roundRect">
          <a:avLst>
            <a:gd name="adj" fmla="val 11830"/>
          </a:avLst>
        </a:prstGeom>
        <a:solidFill>
          <a:schemeClr val="tx1">
            <a:lumMod val="85000"/>
            <a:lumOff val="15000"/>
          </a:schemeClr>
        </a:solidFill>
        <a:ln>
          <a:noFill/>
        </a:ln>
        <a:effectLst>
          <a:outerShdw blurRad="546100" dir="5400000" sx="102000" sy="102000" algn="ct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367738</xdr:colOff>
      <xdr:row>9</xdr:row>
      <xdr:rowOff>123825</xdr:rowOff>
    </xdr:from>
    <xdr:to>
      <xdr:col>2</xdr:col>
      <xdr:colOff>386787</xdr:colOff>
      <xdr:row>12</xdr:row>
      <xdr:rowOff>180974</xdr:rowOff>
    </xdr:to>
    <xdr:sp macro="" textlink="">
      <xdr:nvSpPr>
        <xdr:cNvPr id="13" name="Oval 12">
          <a:extLst>
            <a:ext uri="{FF2B5EF4-FFF2-40B4-BE49-F238E27FC236}">
              <a16:creationId xmlns:a16="http://schemas.microsoft.com/office/drawing/2014/main" id="{A1412694-F6C7-48A7-BBDA-F3E0CBB5072A}"/>
            </a:ext>
          </a:extLst>
        </xdr:cNvPr>
        <xdr:cNvSpPr/>
      </xdr:nvSpPr>
      <xdr:spPr>
        <a:xfrm>
          <a:off x="977338" y="1838325"/>
          <a:ext cx="628649" cy="628649"/>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196288</xdr:colOff>
      <xdr:row>9</xdr:row>
      <xdr:rowOff>114300</xdr:rowOff>
    </xdr:from>
    <xdr:to>
      <xdr:col>13</xdr:col>
      <xdr:colOff>215337</xdr:colOff>
      <xdr:row>12</xdr:row>
      <xdr:rowOff>171449</xdr:rowOff>
    </xdr:to>
    <xdr:sp macro="" textlink="">
      <xdr:nvSpPr>
        <xdr:cNvPr id="14" name="Oval 13">
          <a:extLst>
            <a:ext uri="{FF2B5EF4-FFF2-40B4-BE49-F238E27FC236}">
              <a16:creationId xmlns:a16="http://schemas.microsoft.com/office/drawing/2014/main" id="{6F7E69A4-9EFC-47E6-B882-4B474F87B19D}"/>
            </a:ext>
          </a:extLst>
        </xdr:cNvPr>
        <xdr:cNvSpPr/>
      </xdr:nvSpPr>
      <xdr:spPr>
        <a:xfrm>
          <a:off x="7511488" y="1828800"/>
          <a:ext cx="628649" cy="628649"/>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438150</xdr:colOff>
      <xdr:row>9</xdr:row>
      <xdr:rowOff>190499</xdr:rowOff>
    </xdr:from>
    <xdr:to>
      <xdr:col>2</xdr:col>
      <xdr:colOff>295275</xdr:colOff>
      <xdr:row>12</xdr:row>
      <xdr:rowOff>85724</xdr:rowOff>
    </xdr:to>
    <xdr:pic>
      <xdr:nvPicPr>
        <xdr:cNvPr id="17" name="Picture 16">
          <a:extLst>
            <a:ext uri="{FF2B5EF4-FFF2-40B4-BE49-F238E27FC236}">
              <a16:creationId xmlns:a16="http://schemas.microsoft.com/office/drawing/2014/main" id="{1766874D-3B14-42AF-AC93-AB0B4E3EFE5B}"/>
            </a:ext>
          </a:extLst>
        </xdr:cNvPr>
        <xdr:cNvPicPr>
          <a:picLocks noChangeAspect="1"/>
        </xdr:cNvPicPr>
      </xdr:nvPicPr>
      <xdr:blipFill>
        <a:blip xmlns:r="http://schemas.openxmlformats.org/officeDocument/2006/relationships" r:embed="rId1"/>
        <a:stretch>
          <a:fillRect/>
        </a:stretch>
      </xdr:blipFill>
      <xdr:spPr>
        <a:xfrm>
          <a:off x="1047750" y="1904999"/>
          <a:ext cx="466725" cy="466725"/>
        </a:xfrm>
        <a:prstGeom prst="rect">
          <a:avLst/>
        </a:prstGeom>
      </xdr:spPr>
    </xdr:pic>
    <xdr:clientData/>
  </xdr:twoCellAnchor>
  <xdr:twoCellAnchor>
    <xdr:from>
      <xdr:col>3</xdr:col>
      <xdr:colOff>205814</xdr:colOff>
      <xdr:row>3</xdr:row>
      <xdr:rowOff>133351</xdr:rowOff>
    </xdr:from>
    <xdr:to>
      <xdr:col>4</xdr:col>
      <xdr:colOff>72464</xdr:colOff>
      <xdr:row>6</xdr:row>
      <xdr:rowOff>38101</xdr:rowOff>
    </xdr:to>
    <xdr:grpSp>
      <xdr:nvGrpSpPr>
        <xdr:cNvPr id="40" name="Group 39">
          <a:extLst>
            <a:ext uri="{FF2B5EF4-FFF2-40B4-BE49-F238E27FC236}">
              <a16:creationId xmlns:a16="http://schemas.microsoft.com/office/drawing/2014/main" id="{EFA82278-0CC7-417B-A4A0-D26EF3B92028}"/>
            </a:ext>
          </a:extLst>
        </xdr:cNvPr>
        <xdr:cNvGrpSpPr/>
      </xdr:nvGrpSpPr>
      <xdr:grpSpPr>
        <a:xfrm>
          <a:off x="2027470" y="704851"/>
          <a:ext cx="473869" cy="476250"/>
          <a:chOff x="2034614" y="704851"/>
          <a:chExt cx="476250" cy="476250"/>
        </a:xfrm>
      </xdr:grpSpPr>
      <xdr:sp macro="" textlink="">
        <xdr:nvSpPr>
          <xdr:cNvPr id="9" name="Oval 8">
            <a:extLst>
              <a:ext uri="{FF2B5EF4-FFF2-40B4-BE49-F238E27FC236}">
                <a16:creationId xmlns:a16="http://schemas.microsoft.com/office/drawing/2014/main" id="{3565F0BA-9756-4F47-A01D-33A9DF6F080A}"/>
              </a:ext>
            </a:extLst>
          </xdr:cNvPr>
          <xdr:cNvSpPr/>
        </xdr:nvSpPr>
        <xdr:spPr>
          <a:xfrm>
            <a:off x="2034614" y="704851"/>
            <a:ext cx="476250" cy="476250"/>
          </a:xfrm>
          <a:prstGeom prst="ellipse">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9" name="Picture 18">
            <a:extLst>
              <a:ext uri="{FF2B5EF4-FFF2-40B4-BE49-F238E27FC236}">
                <a16:creationId xmlns:a16="http://schemas.microsoft.com/office/drawing/2014/main" id="{63A4B7A9-6CB2-4469-A885-F63FABEE774B}"/>
              </a:ext>
            </a:extLst>
          </xdr:cNvPr>
          <xdr:cNvPicPr>
            <a:picLocks noChangeAspect="1"/>
          </xdr:cNvPicPr>
        </xdr:nvPicPr>
        <xdr:blipFill>
          <a:blip xmlns:r="http://schemas.openxmlformats.org/officeDocument/2006/relationships" r:embed="rId2">
            <a:lum bright="70000" contrast="-70000"/>
          </a:blip>
          <a:stretch>
            <a:fillRect/>
          </a:stretch>
        </xdr:blipFill>
        <xdr:spPr>
          <a:xfrm>
            <a:off x="2114550" y="790575"/>
            <a:ext cx="304800" cy="304800"/>
          </a:xfrm>
          <a:prstGeom prst="rect">
            <a:avLst/>
          </a:prstGeom>
        </xdr:spPr>
      </xdr:pic>
    </xdr:grpSp>
    <xdr:clientData/>
  </xdr:twoCellAnchor>
  <xdr:twoCellAnchor>
    <xdr:from>
      <xdr:col>5</xdr:col>
      <xdr:colOff>486802</xdr:colOff>
      <xdr:row>3</xdr:row>
      <xdr:rowOff>133351</xdr:rowOff>
    </xdr:from>
    <xdr:to>
      <xdr:col>6</xdr:col>
      <xdr:colOff>353452</xdr:colOff>
      <xdr:row>6</xdr:row>
      <xdr:rowOff>38101</xdr:rowOff>
    </xdr:to>
    <xdr:grpSp>
      <xdr:nvGrpSpPr>
        <xdr:cNvPr id="39" name="Group 38">
          <a:extLst>
            <a:ext uri="{FF2B5EF4-FFF2-40B4-BE49-F238E27FC236}">
              <a16:creationId xmlns:a16="http://schemas.microsoft.com/office/drawing/2014/main" id="{C1CC16A5-DF24-40D9-B262-24B5FAA999B3}"/>
            </a:ext>
          </a:extLst>
        </xdr:cNvPr>
        <xdr:cNvGrpSpPr/>
      </xdr:nvGrpSpPr>
      <xdr:grpSpPr>
        <a:xfrm>
          <a:off x="3522896" y="704851"/>
          <a:ext cx="473869" cy="476250"/>
          <a:chOff x="3554804" y="704851"/>
          <a:chExt cx="476250" cy="476250"/>
        </a:xfrm>
      </xdr:grpSpPr>
      <xdr:sp macro="" textlink="">
        <xdr:nvSpPr>
          <xdr:cNvPr id="10" name="Oval 9">
            <a:extLst>
              <a:ext uri="{FF2B5EF4-FFF2-40B4-BE49-F238E27FC236}">
                <a16:creationId xmlns:a16="http://schemas.microsoft.com/office/drawing/2014/main" id="{E6BBAA6D-ECC0-4C2A-B118-48D8F76DB47E}"/>
              </a:ext>
            </a:extLst>
          </xdr:cNvPr>
          <xdr:cNvSpPr/>
        </xdr:nvSpPr>
        <xdr:spPr>
          <a:xfrm>
            <a:off x="3554804" y="704851"/>
            <a:ext cx="476250" cy="476250"/>
          </a:xfrm>
          <a:prstGeom prst="ellipse">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0" name="Picture 19">
            <a:extLst>
              <a:ext uri="{FF2B5EF4-FFF2-40B4-BE49-F238E27FC236}">
                <a16:creationId xmlns:a16="http://schemas.microsoft.com/office/drawing/2014/main" id="{A528A24F-7887-4DA9-ACDD-2993146C36DF}"/>
              </a:ext>
            </a:extLst>
          </xdr:cNvPr>
          <xdr:cNvPicPr>
            <a:picLocks noChangeAspect="1"/>
          </xdr:cNvPicPr>
        </xdr:nvPicPr>
        <xdr:blipFill>
          <a:blip xmlns:r="http://schemas.openxmlformats.org/officeDocument/2006/relationships" r:embed="rId3">
            <a:lum bright="70000" contrast="-70000"/>
          </a:blip>
          <a:stretch>
            <a:fillRect/>
          </a:stretch>
        </xdr:blipFill>
        <xdr:spPr>
          <a:xfrm>
            <a:off x="3600451" y="761999"/>
            <a:ext cx="361950" cy="361950"/>
          </a:xfrm>
          <a:prstGeom prst="rect">
            <a:avLst/>
          </a:prstGeom>
        </xdr:spPr>
      </xdr:pic>
    </xdr:grpSp>
    <xdr:clientData/>
  </xdr:twoCellAnchor>
  <xdr:twoCellAnchor>
    <xdr:from>
      <xdr:col>8</xdr:col>
      <xdr:colOff>198194</xdr:colOff>
      <xdr:row>3</xdr:row>
      <xdr:rowOff>133351</xdr:rowOff>
    </xdr:from>
    <xdr:to>
      <xdr:col>9</xdr:col>
      <xdr:colOff>64844</xdr:colOff>
      <xdr:row>6</xdr:row>
      <xdr:rowOff>38101</xdr:rowOff>
    </xdr:to>
    <xdr:grpSp>
      <xdr:nvGrpSpPr>
        <xdr:cNvPr id="41" name="Group 40">
          <a:extLst>
            <a:ext uri="{FF2B5EF4-FFF2-40B4-BE49-F238E27FC236}">
              <a16:creationId xmlns:a16="http://schemas.microsoft.com/office/drawing/2014/main" id="{3CF99825-532C-4B88-82B2-31C7B271291A}"/>
            </a:ext>
          </a:extLst>
        </xdr:cNvPr>
        <xdr:cNvGrpSpPr/>
      </xdr:nvGrpSpPr>
      <xdr:grpSpPr>
        <a:xfrm>
          <a:off x="5055944" y="704851"/>
          <a:ext cx="473869" cy="476250"/>
          <a:chOff x="5074994" y="704851"/>
          <a:chExt cx="476250" cy="476250"/>
        </a:xfrm>
      </xdr:grpSpPr>
      <xdr:sp macro="" textlink="">
        <xdr:nvSpPr>
          <xdr:cNvPr id="11" name="Oval 10">
            <a:extLst>
              <a:ext uri="{FF2B5EF4-FFF2-40B4-BE49-F238E27FC236}">
                <a16:creationId xmlns:a16="http://schemas.microsoft.com/office/drawing/2014/main" id="{0CF6A8C0-AFEF-460B-9E78-ECF912753BC2}"/>
              </a:ext>
            </a:extLst>
          </xdr:cNvPr>
          <xdr:cNvSpPr/>
        </xdr:nvSpPr>
        <xdr:spPr>
          <a:xfrm>
            <a:off x="5074994" y="704851"/>
            <a:ext cx="476250" cy="476250"/>
          </a:xfrm>
          <a:prstGeom prst="ellipse">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1" name="Picture 20">
            <a:extLst>
              <a:ext uri="{FF2B5EF4-FFF2-40B4-BE49-F238E27FC236}">
                <a16:creationId xmlns:a16="http://schemas.microsoft.com/office/drawing/2014/main" id="{F3218954-6E18-454E-8CA9-4F9F63FFD4C7}"/>
              </a:ext>
            </a:extLst>
          </xdr:cNvPr>
          <xdr:cNvPicPr>
            <a:picLocks noChangeAspect="1"/>
          </xdr:cNvPicPr>
        </xdr:nvPicPr>
        <xdr:blipFill>
          <a:blip xmlns:r="http://schemas.openxmlformats.org/officeDocument/2006/relationships" r:embed="rId4">
            <a:lum bright="70000" contrast="-70000"/>
          </a:blip>
          <a:stretch>
            <a:fillRect/>
          </a:stretch>
        </xdr:blipFill>
        <xdr:spPr>
          <a:xfrm>
            <a:off x="5114925" y="742949"/>
            <a:ext cx="352425" cy="352425"/>
          </a:xfrm>
          <a:prstGeom prst="rect">
            <a:avLst/>
          </a:prstGeom>
        </xdr:spPr>
      </xdr:pic>
    </xdr:grpSp>
    <xdr:clientData/>
  </xdr:twoCellAnchor>
  <xdr:twoCellAnchor>
    <xdr:from>
      <xdr:col>10</xdr:col>
      <xdr:colOff>499184</xdr:colOff>
      <xdr:row>3</xdr:row>
      <xdr:rowOff>133351</xdr:rowOff>
    </xdr:from>
    <xdr:to>
      <xdr:col>11</xdr:col>
      <xdr:colOff>365834</xdr:colOff>
      <xdr:row>6</xdr:row>
      <xdr:rowOff>38101</xdr:rowOff>
    </xdr:to>
    <xdr:grpSp>
      <xdr:nvGrpSpPr>
        <xdr:cNvPr id="42" name="Group 41">
          <a:extLst>
            <a:ext uri="{FF2B5EF4-FFF2-40B4-BE49-F238E27FC236}">
              <a16:creationId xmlns:a16="http://schemas.microsoft.com/office/drawing/2014/main" id="{9EB824CE-B7C5-48F7-AEA9-1E0B489F0A11}"/>
            </a:ext>
          </a:extLst>
        </xdr:cNvPr>
        <xdr:cNvGrpSpPr/>
      </xdr:nvGrpSpPr>
      <xdr:grpSpPr>
        <a:xfrm>
          <a:off x="6571372" y="704851"/>
          <a:ext cx="473868" cy="476250"/>
          <a:chOff x="6595184" y="704851"/>
          <a:chExt cx="476250" cy="476250"/>
        </a:xfrm>
      </xdr:grpSpPr>
      <xdr:sp macro="" textlink="">
        <xdr:nvSpPr>
          <xdr:cNvPr id="12" name="Oval 11">
            <a:extLst>
              <a:ext uri="{FF2B5EF4-FFF2-40B4-BE49-F238E27FC236}">
                <a16:creationId xmlns:a16="http://schemas.microsoft.com/office/drawing/2014/main" id="{2EE32DA2-669E-4781-B8BE-228A0D603D23}"/>
              </a:ext>
            </a:extLst>
          </xdr:cNvPr>
          <xdr:cNvSpPr/>
        </xdr:nvSpPr>
        <xdr:spPr>
          <a:xfrm>
            <a:off x="6595184" y="704851"/>
            <a:ext cx="476250" cy="476250"/>
          </a:xfrm>
          <a:prstGeom prst="ellipse">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2" name="Picture 21">
            <a:extLst>
              <a:ext uri="{FF2B5EF4-FFF2-40B4-BE49-F238E27FC236}">
                <a16:creationId xmlns:a16="http://schemas.microsoft.com/office/drawing/2014/main" id="{1E79AB77-F161-4037-8BB0-61F0221CD4EB}"/>
              </a:ext>
            </a:extLst>
          </xdr:cNvPr>
          <xdr:cNvPicPr>
            <a:picLocks noChangeAspect="1"/>
          </xdr:cNvPicPr>
        </xdr:nvPicPr>
        <xdr:blipFill>
          <a:blip xmlns:r="http://schemas.openxmlformats.org/officeDocument/2006/relationships" r:embed="rId5">
            <a:lum bright="70000" contrast="-70000"/>
          </a:blip>
          <a:stretch>
            <a:fillRect/>
          </a:stretch>
        </xdr:blipFill>
        <xdr:spPr>
          <a:xfrm>
            <a:off x="6667501" y="781050"/>
            <a:ext cx="314324" cy="314324"/>
          </a:xfrm>
          <a:prstGeom prst="rect">
            <a:avLst/>
          </a:prstGeom>
        </xdr:spPr>
      </xdr:pic>
    </xdr:grpSp>
    <xdr:clientData/>
  </xdr:twoCellAnchor>
  <xdr:twoCellAnchor editAs="oneCell">
    <xdr:from>
      <xdr:col>12</xdr:col>
      <xdr:colOff>333375</xdr:colOff>
      <xdr:row>10</xdr:row>
      <xdr:rowOff>9525</xdr:rowOff>
    </xdr:from>
    <xdr:to>
      <xdr:col>13</xdr:col>
      <xdr:colOff>123825</xdr:colOff>
      <xdr:row>12</xdr:row>
      <xdr:rowOff>28575</xdr:rowOff>
    </xdr:to>
    <xdr:pic>
      <xdr:nvPicPr>
        <xdr:cNvPr id="23" name="Picture 22">
          <a:extLst>
            <a:ext uri="{FF2B5EF4-FFF2-40B4-BE49-F238E27FC236}">
              <a16:creationId xmlns:a16="http://schemas.microsoft.com/office/drawing/2014/main" id="{B66E59B4-5CEE-4025-B930-E62ECFF88194}"/>
            </a:ext>
          </a:extLst>
        </xdr:cNvPr>
        <xdr:cNvPicPr>
          <a:picLocks noChangeAspect="1"/>
        </xdr:cNvPicPr>
      </xdr:nvPicPr>
      <xdr:blipFill>
        <a:blip xmlns:r="http://schemas.openxmlformats.org/officeDocument/2006/relationships" r:embed="rId6">
          <a:biLevel thresh="50000"/>
        </a:blip>
        <a:stretch>
          <a:fillRect/>
        </a:stretch>
      </xdr:blipFill>
      <xdr:spPr>
        <a:xfrm>
          <a:off x="7648575" y="1914525"/>
          <a:ext cx="400050" cy="400050"/>
        </a:xfrm>
        <a:prstGeom prst="rect">
          <a:avLst/>
        </a:prstGeom>
      </xdr:spPr>
    </xdr:pic>
    <xdr:clientData/>
  </xdr:twoCellAnchor>
  <xdr:twoCellAnchor>
    <xdr:from>
      <xdr:col>0</xdr:col>
      <xdr:colOff>195337</xdr:colOff>
      <xdr:row>5</xdr:row>
      <xdr:rowOff>0</xdr:rowOff>
    </xdr:from>
    <xdr:to>
      <xdr:col>2</xdr:col>
      <xdr:colOff>90562</xdr:colOff>
      <xdr:row>6</xdr:row>
      <xdr:rowOff>161925</xdr:rowOff>
    </xdr:to>
    <xdr:sp macro="" textlink="">
      <xdr:nvSpPr>
        <xdr:cNvPr id="25" name="TextBox 24">
          <a:extLst>
            <a:ext uri="{FF2B5EF4-FFF2-40B4-BE49-F238E27FC236}">
              <a16:creationId xmlns:a16="http://schemas.microsoft.com/office/drawing/2014/main" id="{0DAC8F6C-6E46-4463-ADF0-14794919F783}"/>
            </a:ext>
          </a:extLst>
        </xdr:cNvPr>
        <xdr:cNvSpPr txBox="1"/>
      </xdr:nvSpPr>
      <xdr:spPr>
        <a:xfrm>
          <a:off x="195337" y="952500"/>
          <a:ext cx="111442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Total Sales</a:t>
          </a:r>
        </a:p>
      </xdr:txBody>
    </xdr:sp>
    <xdr:clientData/>
  </xdr:twoCellAnchor>
  <xdr:twoCellAnchor>
    <xdr:from>
      <xdr:col>12</xdr:col>
      <xdr:colOff>481087</xdr:colOff>
      <xdr:row>5</xdr:row>
      <xdr:rowOff>0</xdr:rowOff>
    </xdr:from>
    <xdr:to>
      <xdr:col>14</xdr:col>
      <xdr:colOff>376312</xdr:colOff>
      <xdr:row>7</xdr:row>
      <xdr:rowOff>152400</xdr:rowOff>
    </xdr:to>
    <xdr:sp macro="" textlink="">
      <xdr:nvSpPr>
        <xdr:cNvPr id="26" name="TextBox 25">
          <a:extLst>
            <a:ext uri="{FF2B5EF4-FFF2-40B4-BE49-F238E27FC236}">
              <a16:creationId xmlns:a16="http://schemas.microsoft.com/office/drawing/2014/main" id="{B96F7D2F-B16E-44A7-9E99-DF2199DF84BF}"/>
            </a:ext>
          </a:extLst>
        </xdr:cNvPr>
        <xdr:cNvSpPr txBox="1"/>
      </xdr:nvSpPr>
      <xdr:spPr>
        <a:xfrm>
          <a:off x="7796287" y="952500"/>
          <a:ext cx="1114425"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Opportunity Loss</a:t>
          </a:r>
        </a:p>
      </xdr:txBody>
    </xdr:sp>
    <xdr:clientData/>
  </xdr:twoCellAnchor>
  <xdr:twoCellAnchor>
    <xdr:from>
      <xdr:col>2</xdr:col>
      <xdr:colOff>496327</xdr:colOff>
      <xdr:row>6</xdr:row>
      <xdr:rowOff>57151</xdr:rowOff>
    </xdr:from>
    <xdr:to>
      <xdr:col>4</xdr:col>
      <xdr:colOff>391552</xdr:colOff>
      <xdr:row>8</xdr:row>
      <xdr:rowOff>38101</xdr:rowOff>
    </xdr:to>
    <xdr:sp macro="" textlink="">
      <xdr:nvSpPr>
        <xdr:cNvPr id="27" name="TextBox 26">
          <a:extLst>
            <a:ext uri="{FF2B5EF4-FFF2-40B4-BE49-F238E27FC236}">
              <a16:creationId xmlns:a16="http://schemas.microsoft.com/office/drawing/2014/main" id="{9045C0E7-5644-4CD9-BF4A-E9859C55A47A}"/>
            </a:ext>
          </a:extLst>
        </xdr:cNvPr>
        <xdr:cNvSpPr txBox="1"/>
      </xdr:nvSpPr>
      <xdr:spPr>
        <a:xfrm>
          <a:off x="1715527" y="1200151"/>
          <a:ext cx="1114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tx1"/>
              </a:solidFill>
            </a:rPr>
            <a:t>Total Profit</a:t>
          </a:r>
        </a:p>
      </xdr:txBody>
    </xdr:sp>
    <xdr:clientData/>
  </xdr:twoCellAnchor>
  <xdr:twoCellAnchor>
    <xdr:from>
      <xdr:col>5</xdr:col>
      <xdr:colOff>104775</xdr:colOff>
      <xdr:row>6</xdr:row>
      <xdr:rowOff>57151</xdr:rowOff>
    </xdr:from>
    <xdr:to>
      <xdr:col>7</xdr:col>
      <xdr:colOff>95250</xdr:colOff>
      <xdr:row>8</xdr:row>
      <xdr:rowOff>38101</xdr:rowOff>
    </xdr:to>
    <xdr:sp macro="" textlink="">
      <xdr:nvSpPr>
        <xdr:cNvPr id="28" name="TextBox 27">
          <a:extLst>
            <a:ext uri="{FF2B5EF4-FFF2-40B4-BE49-F238E27FC236}">
              <a16:creationId xmlns:a16="http://schemas.microsoft.com/office/drawing/2014/main" id="{FDF919E5-48D1-4004-9086-4C8C3ED5806E}"/>
            </a:ext>
          </a:extLst>
        </xdr:cNvPr>
        <xdr:cNvSpPr txBox="1"/>
      </xdr:nvSpPr>
      <xdr:spPr>
        <a:xfrm>
          <a:off x="3152775" y="1200151"/>
          <a:ext cx="120967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tx1"/>
              </a:solidFill>
            </a:rPr>
            <a:t>Orders Count</a:t>
          </a:r>
        </a:p>
      </xdr:txBody>
    </xdr:sp>
    <xdr:clientData/>
  </xdr:twoCellAnchor>
  <xdr:twoCellAnchor>
    <xdr:from>
      <xdr:col>7</xdr:col>
      <xdr:colOff>488707</xdr:colOff>
      <xdr:row>5</xdr:row>
      <xdr:rowOff>171450</xdr:rowOff>
    </xdr:from>
    <xdr:to>
      <xdr:col>9</xdr:col>
      <xdr:colOff>383932</xdr:colOff>
      <xdr:row>8</xdr:row>
      <xdr:rowOff>180975</xdr:rowOff>
    </xdr:to>
    <xdr:sp macro="" textlink="">
      <xdr:nvSpPr>
        <xdr:cNvPr id="29" name="TextBox 28">
          <a:extLst>
            <a:ext uri="{FF2B5EF4-FFF2-40B4-BE49-F238E27FC236}">
              <a16:creationId xmlns:a16="http://schemas.microsoft.com/office/drawing/2014/main" id="{962AB337-3E3C-48C9-8B12-F28B5DB124C3}"/>
            </a:ext>
          </a:extLst>
        </xdr:cNvPr>
        <xdr:cNvSpPr txBox="1"/>
      </xdr:nvSpPr>
      <xdr:spPr>
        <a:xfrm>
          <a:off x="4755907" y="1123950"/>
          <a:ext cx="1114425"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tx1"/>
              </a:solidFill>
            </a:rPr>
            <a:t>Average</a:t>
          </a:r>
          <a:r>
            <a:rPr lang="en-US" sz="1400" b="1" baseline="0">
              <a:solidFill>
                <a:schemeClr val="tx1"/>
              </a:solidFill>
            </a:rPr>
            <a:t> </a:t>
          </a:r>
          <a:br>
            <a:rPr lang="en-US" sz="1400" b="1" baseline="0">
              <a:solidFill>
                <a:schemeClr val="tx1"/>
              </a:solidFill>
            </a:rPr>
          </a:br>
          <a:r>
            <a:rPr lang="en-US" sz="1400" b="1" baseline="0">
              <a:solidFill>
                <a:schemeClr val="tx1"/>
              </a:solidFill>
            </a:rPr>
            <a:t>Order Value</a:t>
          </a:r>
          <a:endParaRPr lang="en-US" sz="1400" b="1">
            <a:solidFill>
              <a:schemeClr val="tx1"/>
            </a:solidFill>
          </a:endParaRPr>
        </a:p>
      </xdr:txBody>
    </xdr:sp>
    <xdr:clientData/>
  </xdr:twoCellAnchor>
  <xdr:twoCellAnchor>
    <xdr:from>
      <xdr:col>10</xdr:col>
      <xdr:colOff>151522</xdr:colOff>
      <xdr:row>6</xdr:row>
      <xdr:rowOff>57151</xdr:rowOff>
    </xdr:from>
    <xdr:to>
      <xdr:col>12</xdr:col>
      <xdr:colOff>103897</xdr:colOff>
      <xdr:row>8</xdr:row>
      <xdr:rowOff>47626</xdr:rowOff>
    </xdr:to>
    <xdr:sp macro="" textlink="">
      <xdr:nvSpPr>
        <xdr:cNvPr id="30" name="TextBox 29">
          <a:extLst>
            <a:ext uri="{FF2B5EF4-FFF2-40B4-BE49-F238E27FC236}">
              <a16:creationId xmlns:a16="http://schemas.microsoft.com/office/drawing/2014/main" id="{D62B7CAC-C2DF-455B-B8A7-2B4302706D8A}"/>
            </a:ext>
          </a:extLst>
        </xdr:cNvPr>
        <xdr:cNvSpPr txBox="1"/>
      </xdr:nvSpPr>
      <xdr:spPr>
        <a:xfrm>
          <a:off x="6247522" y="1200151"/>
          <a:ext cx="11715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tx1"/>
              </a:solidFill>
            </a:rPr>
            <a:t>Returns Rate</a:t>
          </a:r>
        </a:p>
      </xdr:txBody>
    </xdr:sp>
    <xdr:clientData/>
  </xdr:twoCellAnchor>
  <xdr:twoCellAnchor>
    <xdr:from>
      <xdr:col>2</xdr:col>
      <xdr:colOff>496327</xdr:colOff>
      <xdr:row>8</xdr:row>
      <xdr:rowOff>152401</xdr:rowOff>
    </xdr:from>
    <xdr:to>
      <xdr:col>4</xdr:col>
      <xdr:colOff>391552</xdr:colOff>
      <xdr:row>10</xdr:row>
      <xdr:rowOff>66675</xdr:rowOff>
    </xdr:to>
    <xdr:sp macro="" textlink="KPIs!D4">
      <xdr:nvSpPr>
        <xdr:cNvPr id="31" name="TextBox 30">
          <a:extLst>
            <a:ext uri="{FF2B5EF4-FFF2-40B4-BE49-F238E27FC236}">
              <a16:creationId xmlns:a16="http://schemas.microsoft.com/office/drawing/2014/main" id="{06B5DA87-AC43-4AFE-8723-ED929671ADD9}"/>
            </a:ext>
          </a:extLst>
        </xdr:cNvPr>
        <xdr:cNvSpPr txBox="1"/>
      </xdr:nvSpPr>
      <xdr:spPr>
        <a:xfrm>
          <a:off x="1715527" y="1676401"/>
          <a:ext cx="1114425"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0C843FD-DA07-4D2F-A77C-F59F7A4BEED3}" type="TxLink">
            <a:rPr lang="en-US" sz="1800" b="1" i="0" u="none" strike="noStrike">
              <a:solidFill>
                <a:schemeClr val="accent6"/>
              </a:solidFill>
              <a:latin typeface="Arial" panose="020B0604020202020204" pitchFamily="34" charset="0"/>
              <a:ea typeface="+mn-ea"/>
              <a:cs typeface="Arial" panose="020B0604020202020204" pitchFamily="34" charset="0"/>
            </a:rPr>
            <a:pPr marL="0" indent="0" algn="ctr"/>
            <a:t>286.40 K</a:t>
          </a:fld>
          <a:endParaRPr lang="en-US" sz="1800" b="1" i="0" u="none" strike="noStrike">
            <a:solidFill>
              <a:schemeClr val="accent6"/>
            </a:solidFill>
            <a:latin typeface="Arial" panose="020B0604020202020204" pitchFamily="34" charset="0"/>
            <a:ea typeface="+mn-ea"/>
            <a:cs typeface="Arial" panose="020B0604020202020204" pitchFamily="34" charset="0"/>
          </a:endParaRPr>
        </a:p>
      </xdr:txBody>
    </xdr:sp>
    <xdr:clientData/>
  </xdr:twoCellAnchor>
  <xdr:twoCellAnchor>
    <xdr:from>
      <xdr:col>5</xdr:col>
      <xdr:colOff>120090</xdr:colOff>
      <xdr:row>8</xdr:row>
      <xdr:rowOff>152401</xdr:rowOff>
    </xdr:from>
    <xdr:to>
      <xdr:col>7</xdr:col>
      <xdr:colOff>110565</xdr:colOff>
      <xdr:row>10</xdr:row>
      <xdr:rowOff>114300</xdr:rowOff>
    </xdr:to>
    <xdr:sp macro="" textlink="KPIs!B8">
      <xdr:nvSpPr>
        <xdr:cNvPr id="32" name="TextBox 31">
          <a:extLst>
            <a:ext uri="{FF2B5EF4-FFF2-40B4-BE49-F238E27FC236}">
              <a16:creationId xmlns:a16="http://schemas.microsoft.com/office/drawing/2014/main" id="{B0FE9ACD-47E9-49D0-AC25-7D475917AF90}"/>
            </a:ext>
          </a:extLst>
        </xdr:cNvPr>
        <xdr:cNvSpPr txBox="1"/>
      </xdr:nvSpPr>
      <xdr:spPr>
        <a:xfrm>
          <a:off x="3168090" y="1676401"/>
          <a:ext cx="1209675"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716D4F-5103-4407-AA2D-5334859851E6}" type="TxLink">
            <a:rPr lang="en-US" sz="1800" b="1" i="0" u="none" strike="noStrike">
              <a:solidFill>
                <a:schemeClr val="accent6"/>
              </a:solidFill>
              <a:latin typeface="Arial" panose="020B0604020202020204" pitchFamily="34" charset="0"/>
              <a:cs typeface="Arial" panose="020B0604020202020204" pitchFamily="34" charset="0"/>
            </a:rPr>
            <a:pPr algn="ctr"/>
            <a:t>9994</a:t>
          </a:fld>
          <a:endParaRPr lang="en-US" sz="1800" b="1">
            <a:solidFill>
              <a:schemeClr val="accent6"/>
            </a:solidFill>
            <a:latin typeface="Arial" panose="020B0604020202020204" pitchFamily="34" charset="0"/>
            <a:cs typeface="Arial" panose="020B0604020202020204" pitchFamily="34" charset="0"/>
          </a:endParaRPr>
        </a:p>
      </xdr:txBody>
    </xdr:sp>
    <xdr:clientData/>
  </xdr:twoCellAnchor>
  <xdr:twoCellAnchor>
    <xdr:from>
      <xdr:col>7</xdr:col>
      <xdr:colOff>488707</xdr:colOff>
      <xdr:row>8</xdr:row>
      <xdr:rowOff>180976</xdr:rowOff>
    </xdr:from>
    <xdr:to>
      <xdr:col>9</xdr:col>
      <xdr:colOff>383932</xdr:colOff>
      <xdr:row>10</xdr:row>
      <xdr:rowOff>104775</xdr:rowOff>
    </xdr:to>
    <xdr:sp macro="" textlink="KPIs!B25">
      <xdr:nvSpPr>
        <xdr:cNvPr id="33" name="TextBox 32">
          <a:extLst>
            <a:ext uri="{FF2B5EF4-FFF2-40B4-BE49-F238E27FC236}">
              <a16:creationId xmlns:a16="http://schemas.microsoft.com/office/drawing/2014/main" id="{8370215D-F67A-4442-AA2C-2E79B61A5F43}"/>
            </a:ext>
          </a:extLst>
        </xdr:cNvPr>
        <xdr:cNvSpPr txBox="1"/>
      </xdr:nvSpPr>
      <xdr:spPr>
        <a:xfrm>
          <a:off x="4755907" y="1704976"/>
          <a:ext cx="1114425" cy="30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D7AD10A-AE47-4060-AA81-AB6F0E64D4C6}" type="TxLink">
            <a:rPr lang="en-US" sz="1800" b="1" i="0" u="none" strike="noStrike">
              <a:solidFill>
                <a:schemeClr val="accent6"/>
              </a:solidFill>
              <a:latin typeface="Arial" panose="020B0604020202020204" pitchFamily="34" charset="0"/>
              <a:cs typeface="Arial" panose="020B0604020202020204" pitchFamily="34" charset="0"/>
            </a:rPr>
            <a:pPr algn="ctr"/>
            <a:t>230$</a:t>
          </a:fld>
          <a:endParaRPr lang="en-US" sz="1800" b="1">
            <a:solidFill>
              <a:schemeClr val="accent6"/>
            </a:solidFill>
            <a:latin typeface="Arial" panose="020B0604020202020204" pitchFamily="34" charset="0"/>
            <a:cs typeface="Arial" panose="020B0604020202020204" pitchFamily="34" charset="0"/>
          </a:endParaRPr>
        </a:p>
      </xdr:txBody>
    </xdr:sp>
    <xdr:clientData/>
  </xdr:twoCellAnchor>
  <xdr:twoCellAnchor>
    <xdr:from>
      <xdr:col>10</xdr:col>
      <xdr:colOff>151522</xdr:colOff>
      <xdr:row>8</xdr:row>
      <xdr:rowOff>152401</xdr:rowOff>
    </xdr:from>
    <xdr:to>
      <xdr:col>12</xdr:col>
      <xdr:colOff>103897</xdr:colOff>
      <xdr:row>10</xdr:row>
      <xdr:rowOff>95252</xdr:rowOff>
    </xdr:to>
    <xdr:sp macro="" textlink="KPIs!D8">
      <xdr:nvSpPr>
        <xdr:cNvPr id="34" name="TextBox 33">
          <a:extLst>
            <a:ext uri="{FF2B5EF4-FFF2-40B4-BE49-F238E27FC236}">
              <a16:creationId xmlns:a16="http://schemas.microsoft.com/office/drawing/2014/main" id="{AE4947E7-0705-47F4-B2CA-E19E9EE654FE}"/>
            </a:ext>
          </a:extLst>
        </xdr:cNvPr>
        <xdr:cNvSpPr txBox="1"/>
      </xdr:nvSpPr>
      <xdr:spPr>
        <a:xfrm>
          <a:off x="6247522" y="1676401"/>
          <a:ext cx="1171575" cy="3238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BD89FD-8D7F-4279-9950-99390CDD3B81}" type="TxLink">
            <a:rPr lang="en-US" sz="1800" b="1" i="0" u="none" strike="noStrike">
              <a:solidFill>
                <a:srgbClr val="C00000"/>
              </a:solidFill>
              <a:latin typeface="Arial" panose="020B0604020202020204" pitchFamily="34" charset="0"/>
              <a:cs typeface="Arial" panose="020B0604020202020204" pitchFamily="34" charset="0"/>
            </a:rPr>
            <a:pPr algn="ctr"/>
            <a:t>2.96%</a:t>
          </a:fld>
          <a:endParaRPr lang="en-US" sz="1800" b="1">
            <a:solidFill>
              <a:srgbClr val="C00000"/>
            </a:solidFill>
            <a:latin typeface="Arial" panose="020B0604020202020204" pitchFamily="34" charset="0"/>
            <a:cs typeface="Arial" panose="020B0604020202020204" pitchFamily="34" charset="0"/>
          </a:endParaRPr>
        </a:p>
      </xdr:txBody>
    </xdr:sp>
    <xdr:clientData/>
  </xdr:twoCellAnchor>
  <xdr:twoCellAnchor>
    <xdr:from>
      <xdr:col>0</xdr:col>
      <xdr:colOff>195337</xdr:colOff>
      <xdr:row>7</xdr:row>
      <xdr:rowOff>19051</xdr:rowOff>
    </xdr:from>
    <xdr:to>
      <xdr:col>2</xdr:col>
      <xdr:colOff>90562</xdr:colOff>
      <xdr:row>9</xdr:row>
      <xdr:rowOff>1</xdr:rowOff>
    </xdr:to>
    <xdr:sp macro="" textlink="KPIs!$B$4">
      <xdr:nvSpPr>
        <xdr:cNvPr id="35" name="TextBox 34">
          <a:extLst>
            <a:ext uri="{FF2B5EF4-FFF2-40B4-BE49-F238E27FC236}">
              <a16:creationId xmlns:a16="http://schemas.microsoft.com/office/drawing/2014/main" id="{6A22C2FD-DA48-454D-89BF-B477FC3CFF4C}"/>
            </a:ext>
          </a:extLst>
        </xdr:cNvPr>
        <xdr:cNvSpPr txBox="1"/>
      </xdr:nvSpPr>
      <xdr:spPr>
        <a:xfrm>
          <a:off x="195337" y="1352551"/>
          <a:ext cx="1114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3450D8-C859-4C96-9789-D7DA9F48BCF3}" type="TxLink">
            <a:rPr lang="en-US" sz="1800" b="1" i="0" u="none" strike="noStrike">
              <a:solidFill>
                <a:schemeClr val="accent6"/>
              </a:solidFill>
              <a:latin typeface="Arial" panose="020B0604020202020204" pitchFamily="34" charset="0"/>
              <a:cs typeface="Arial" panose="020B0604020202020204" pitchFamily="34" charset="0"/>
            </a:rPr>
            <a:pPr algn="ctr"/>
            <a:t>2.30 M</a:t>
          </a:fld>
          <a:endParaRPr lang="en-US" sz="1800" b="1">
            <a:solidFill>
              <a:schemeClr val="accent6"/>
            </a:solidFill>
            <a:latin typeface="Arial" panose="020B0604020202020204" pitchFamily="34" charset="0"/>
            <a:cs typeface="Arial" panose="020B0604020202020204" pitchFamily="34" charset="0"/>
          </a:endParaRPr>
        </a:p>
      </xdr:txBody>
    </xdr:sp>
    <xdr:clientData/>
  </xdr:twoCellAnchor>
  <xdr:twoCellAnchor>
    <xdr:from>
      <xdr:col>12</xdr:col>
      <xdr:colOff>452512</xdr:colOff>
      <xdr:row>7</xdr:row>
      <xdr:rowOff>133351</xdr:rowOff>
    </xdr:from>
    <xdr:to>
      <xdr:col>14</xdr:col>
      <xdr:colOff>404887</xdr:colOff>
      <xdr:row>9</xdr:row>
      <xdr:rowOff>123826</xdr:rowOff>
    </xdr:to>
    <xdr:sp macro="" textlink="KPIs!B12">
      <xdr:nvSpPr>
        <xdr:cNvPr id="36" name="TextBox 35">
          <a:extLst>
            <a:ext uri="{FF2B5EF4-FFF2-40B4-BE49-F238E27FC236}">
              <a16:creationId xmlns:a16="http://schemas.microsoft.com/office/drawing/2014/main" id="{8A06627D-0EF7-43ED-BAAF-7EB2400460EA}"/>
            </a:ext>
          </a:extLst>
        </xdr:cNvPr>
        <xdr:cNvSpPr txBox="1"/>
      </xdr:nvSpPr>
      <xdr:spPr>
        <a:xfrm>
          <a:off x="7767712" y="1466851"/>
          <a:ext cx="11715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FDA5B6-ACFA-469E-84BF-BDE2A2BBEE17}" type="TxLink">
            <a:rPr lang="en-US" sz="1800" b="1" i="0" u="none" strike="noStrike">
              <a:solidFill>
                <a:srgbClr val="C00000"/>
              </a:solidFill>
              <a:latin typeface="Arial" panose="020B0604020202020204" pitchFamily="34" charset="0"/>
              <a:cs typeface="Arial" panose="020B0604020202020204" pitchFamily="34" charset="0"/>
            </a:rPr>
            <a:pPr algn="ctr"/>
            <a:t>23.23 K</a:t>
          </a:fld>
          <a:endParaRPr lang="en-US" sz="1800" b="1">
            <a:solidFill>
              <a:srgbClr val="C00000"/>
            </a:solidFill>
            <a:latin typeface="Arial" panose="020B0604020202020204" pitchFamily="34" charset="0"/>
            <a:cs typeface="Arial" panose="020B0604020202020204" pitchFamily="34" charset="0"/>
          </a:endParaRPr>
        </a:p>
      </xdr:txBody>
    </xdr:sp>
    <xdr:clientData/>
  </xdr:twoCellAnchor>
  <xdr:twoCellAnchor>
    <xdr:from>
      <xdr:col>0</xdr:col>
      <xdr:colOff>366787</xdr:colOff>
      <xdr:row>8</xdr:row>
      <xdr:rowOff>123826</xdr:rowOff>
    </xdr:from>
    <xdr:to>
      <xdr:col>1</xdr:col>
      <xdr:colOff>528711</xdr:colOff>
      <xdr:row>10</xdr:row>
      <xdr:rowOff>9525</xdr:rowOff>
    </xdr:to>
    <xdr:sp macro="" textlink="KPIs!F4">
      <xdr:nvSpPr>
        <xdr:cNvPr id="37" name="TextBox 36">
          <a:extLst>
            <a:ext uri="{FF2B5EF4-FFF2-40B4-BE49-F238E27FC236}">
              <a16:creationId xmlns:a16="http://schemas.microsoft.com/office/drawing/2014/main" id="{91DEBC02-77AC-4C17-BE49-BCCDEEB2C678}"/>
            </a:ext>
          </a:extLst>
        </xdr:cNvPr>
        <xdr:cNvSpPr txBox="1"/>
      </xdr:nvSpPr>
      <xdr:spPr>
        <a:xfrm>
          <a:off x="366787" y="1647826"/>
          <a:ext cx="771524"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2C030B3-6634-4350-BC7F-8994550C7482}" type="TxLink">
            <a:rPr lang="en-US" sz="1100" b="1" i="0" u="none" strike="noStrike">
              <a:solidFill>
                <a:srgbClr val="C00000"/>
              </a:solidFill>
              <a:latin typeface="Arial" panose="020B0604020202020204" pitchFamily="34" charset="0"/>
              <a:cs typeface="Arial" panose="020B0604020202020204" pitchFamily="34" charset="0"/>
            </a:rPr>
            <a:pPr algn="ctr"/>
            <a:t>-7.86%</a:t>
          </a:fld>
          <a:endParaRPr lang="en-US" sz="1100" b="1">
            <a:solidFill>
              <a:srgbClr val="C00000"/>
            </a:solidFill>
            <a:latin typeface="Arial" panose="020B0604020202020204" pitchFamily="34" charset="0"/>
            <a:cs typeface="Arial" panose="020B0604020202020204" pitchFamily="34" charset="0"/>
          </a:endParaRPr>
        </a:p>
      </xdr:txBody>
    </xdr:sp>
    <xdr:clientData/>
  </xdr:twoCellAnchor>
  <xdr:twoCellAnchor>
    <xdr:from>
      <xdr:col>3</xdr:col>
      <xdr:colOff>58177</xdr:colOff>
      <xdr:row>10</xdr:row>
      <xdr:rowOff>38101</xdr:rowOff>
    </xdr:from>
    <xdr:to>
      <xdr:col>4</xdr:col>
      <xdr:colOff>220101</xdr:colOff>
      <xdr:row>11</xdr:row>
      <xdr:rowOff>114300</xdr:rowOff>
    </xdr:to>
    <xdr:sp macro="" textlink="KPIs!G4">
      <xdr:nvSpPr>
        <xdr:cNvPr id="38" name="TextBox 37">
          <a:extLst>
            <a:ext uri="{FF2B5EF4-FFF2-40B4-BE49-F238E27FC236}">
              <a16:creationId xmlns:a16="http://schemas.microsoft.com/office/drawing/2014/main" id="{DEC3AFC4-2CAD-46E7-9080-773D87D7C7E7}"/>
            </a:ext>
          </a:extLst>
        </xdr:cNvPr>
        <xdr:cNvSpPr txBox="1"/>
      </xdr:nvSpPr>
      <xdr:spPr>
        <a:xfrm>
          <a:off x="1886977" y="1943101"/>
          <a:ext cx="771524"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CD7D686-2815-4380-83D1-69692CBF5C84}" type="TxLink">
            <a:rPr lang="en-US" sz="1100" b="1" i="0" u="none" strike="noStrike">
              <a:solidFill>
                <a:srgbClr val="C00000"/>
              </a:solidFill>
              <a:latin typeface="Arial" panose="020B0604020202020204" pitchFamily="34" charset="0"/>
              <a:ea typeface="+mn-ea"/>
              <a:cs typeface="Arial" panose="020B0604020202020204" pitchFamily="34" charset="0"/>
            </a:rPr>
            <a:pPr marL="0" indent="0" algn="ctr"/>
            <a:t>-8.11%</a:t>
          </a:fld>
          <a:endParaRPr lang="en-US" sz="1100" b="1" i="0" u="none" strike="noStrike">
            <a:solidFill>
              <a:srgbClr val="C00000"/>
            </a:solidFill>
            <a:latin typeface="Arial" panose="020B0604020202020204" pitchFamily="34" charset="0"/>
            <a:ea typeface="+mn-ea"/>
            <a:cs typeface="Arial" panose="020B0604020202020204" pitchFamily="34" charset="0"/>
          </a:endParaRPr>
        </a:p>
      </xdr:txBody>
    </xdr:sp>
    <xdr:clientData/>
  </xdr:twoCellAnchor>
  <xdr:twoCellAnchor>
    <xdr:from>
      <xdr:col>14</xdr:col>
      <xdr:colOff>576265</xdr:colOff>
      <xdr:row>2</xdr:row>
      <xdr:rowOff>9525</xdr:rowOff>
    </xdr:from>
    <xdr:to>
      <xdr:col>20</xdr:col>
      <xdr:colOff>416721</xdr:colOff>
      <xdr:row>13</xdr:row>
      <xdr:rowOff>20025</xdr:rowOff>
    </xdr:to>
    <xdr:grpSp>
      <xdr:nvGrpSpPr>
        <xdr:cNvPr id="65" name="Group 64">
          <a:extLst>
            <a:ext uri="{FF2B5EF4-FFF2-40B4-BE49-F238E27FC236}">
              <a16:creationId xmlns:a16="http://schemas.microsoft.com/office/drawing/2014/main" id="{536C3596-4DA2-460F-A65E-595844F63645}"/>
            </a:ext>
          </a:extLst>
        </xdr:cNvPr>
        <xdr:cNvGrpSpPr/>
      </xdr:nvGrpSpPr>
      <xdr:grpSpPr>
        <a:xfrm>
          <a:off x="9077328" y="390525"/>
          <a:ext cx="3483768" cy="2106000"/>
          <a:chOff x="9184482" y="390525"/>
          <a:chExt cx="3483768" cy="2106000"/>
        </a:xfrm>
      </xdr:grpSpPr>
      <xdr:sp macro="" textlink="">
        <xdr:nvSpPr>
          <xdr:cNvPr id="44" name="Rectangle: Rounded Corners 43">
            <a:extLst>
              <a:ext uri="{FF2B5EF4-FFF2-40B4-BE49-F238E27FC236}">
                <a16:creationId xmlns:a16="http://schemas.microsoft.com/office/drawing/2014/main" id="{B4E0AFD5-AC69-442D-99E6-20F06EDEF885}"/>
              </a:ext>
            </a:extLst>
          </xdr:cNvPr>
          <xdr:cNvSpPr/>
        </xdr:nvSpPr>
        <xdr:spPr>
          <a:xfrm>
            <a:off x="9184482" y="390525"/>
            <a:ext cx="3483768" cy="2106000"/>
          </a:xfrm>
          <a:prstGeom prst="roundRect">
            <a:avLst>
              <a:gd name="adj" fmla="val 4908"/>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sp macro="" textlink="">
            <xdr:nvSpPr>
              <xdr:cNvPr id="1026" name="Option Button 2" hidden="1">
                <a:extLst>
                  <a:ext uri="{63B3BB69-23CF-44E3-9099-C40C66FF867C}">
                    <a14:compatExt spid="_x0000_s1026"/>
                  </a:ext>
                  <a:ext uri="{FF2B5EF4-FFF2-40B4-BE49-F238E27FC236}">
                    <a16:creationId xmlns:a16="http://schemas.microsoft.com/office/drawing/2014/main" id="{3E864581-3F46-4ED9-AA51-D4269B82DA4C}"/>
                  </a:ext>
                </a:extLst>
              </xdr:cNvPr>
              <xdr:cNvSpPr/>
            </xdr:nvSpPr>
            <xdr:spPr bwMode="auto">
              <a:xfrm>
                <a:off x="9508331" y="571500"/>
                <a:ext cx="750094"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Sales</a:t>
                </a:r>
              </a:p>
            </xdr:txBody>
          </xdr:sp>
        </mc:Choice>
        <mc:Fallback/>
      </mc:AlternateContent>
      <mc:AlternateContent xmlns:mc="http://schemas.openxmlformats.org/markup-compatibility/2006">
        <mc:Choice xmlns:a14="http://schemas.microsoft.com/office/drawing/2010/main" Requires="a14">
          <xdr:sp macro="" textlink="">
            <xdr:nvSpPr>
              <xdr:cNvPr id="1027" name="Option Button 3" hidden="1">
                <a:extLst>
                  <a:ext uri="{63B3BB69-23CF-44E3-9099-C40C66FF867C}">
                    <a14:compatExt spid="_x0000_s1027"/>
                  </a:ext>
                  <a:ext uri="{FF2B5EF4-FFF2-40B4-BE49-F238E27FC236}">
                    <a16:creationId xmlns:a16="http://schemas.microsoft.com/office/drawing/2014/main" id="{8DD2779D-4EFD-488F-94D5-E0B8D549E7D8}"/>
                  </a:ext>
                </a:extLst>
              </xdr:cNvPr>
              <xdr:cNvSpPr/>
            </xdr:nvSpPr>
            <xdr:spPr bwMode="auto">
              <a:xfrm>
                <a:off x="10570369" y="571500"/>
                <a:ext cx="750094"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Profits</a:t>
                </a:r>
              </a:p>
            </xdr:txBody>
          </xdr:sp>
        </mc:Choice>
        <mc:Fallback/>
      </mc:AlternateContent>
      <mc:AlternateContent xmlns:mc="http://schemas.openxmlformats.org/markup-compatibility/2006">
        <mc:Choice xmlns:a14="http://schemas.microsoft.com/office/drawing/2010/main" Requires="a14">
          <xdr:sp macro="" textlink="">
            <xdr:nvSpPr>
              <xdr:cNvPr id="1028" name="Option Button 4" hidden="1">
                <a:extLst>
                  <a:ext uri="{63B3BB69-23CF-44E3-9099-C40C66FF867C}">
                    <a14:compatExt spid="_x0000_s1028"/>
                  </a:ext>
                  <a:ext uri="{FF2B5EF4-FFF2-40B4-BE49-F238E27FC236}">
                    <a16:creationId xmlns:a16="http://schemas.microsoft.com/office/drawing/2014/main" id="{0E74E18D-60CA-4B64-8DCC-39CC8DC0B000}"/>
                  </a:ext>
                </a:extLst>
              </xdr:cNvPr>
              <xdr:cNvSpPr/>
            </xdr:nvSpPr>
            <xdr:spPr bwMode="auto">
              <a:xfrm>
                <a:off x="11632406" y="571500"/>
                <a:ext cx="750094"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Returns</a:t>
                </a:r>
              </a:p>
            </xdr:txBody>
          </xdr:sp>
        </mc:Choice>
        <mc:Fallback/>
      </mc:AlternateContent>
      <xdr:graphicFrame macro="">
        <xdr:nvGraphicFramePr>
          <xdr:cNvPr id="49" name="Chart 48">
            <a:extLst>
              <a:ext uri="{FF2B5EF4-FFF2-40B4-BE49-F238E27FC236}">
                <a16:creationId xmlns:a16="http://schemas.microsoft.com/office/drawing/2014/main" id="{F2D9F3B2-75B9-493A-89AA-AE054EC2001A}"/>
              </a:ext>
            </a:extLst>
          </xdr:cNvPr>
          <xdr:cNvGraphicFramePr>
            <a:graphicFrameLocks/>
          </xdr:cNvGraphicFramePr>
        </xdr:nvGraphicFramePr>
        <xdr:xfrm>
          <a:off x="9336881" y="828675"/>
          <a:ext cx="3207544" cy="1552575"/>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8</xdr:col>
      <xdr:colOff>392906</xdr:colOff>
      <xdr:row>13</xdr:row>
      <xdr:rowOff>33485</xdr:rowOff>
    </xdr:from>
    <xdr:to>
      <xdr:col>14</xdr:col>
      <xdr:colOff>381000</xdr:colOff>
      <xdr:row>37</xdr:row>
      <xdr:rowOff>95251</xdr:rowOff>
    </xdr:to>
    <xdr:grpSp>
      <xdr:nvGrpSpPr>
        <xdr:cNvPr id="47" name="Group 46">
          <a:extLst>
            <a:ext uri="{FF2B5EF4-FFF2-40B4-BE49-F238E27FC236}">
              <a16:creationId xmlns:a16="http://schemas.microsoft.com/office/drawing/2014/main" id="{29FC073D-9992-4A2D-83E4-0EA8FA62F6A6}"/>
            </a:ext>
          </a:extLst>
        </xdr:cNvPr>
        <xdr:cNvGrpSpPr/>
      </xdr:nvGrpSpPr>
      <xdr:grpSpPr>
        <a:xfrm>
          <a:off x="5250656" y="2509985"/>
          <a:ext cx="3631407" cy="4633766"/>
          <a:chOff x="2" y="2527836"/>
          <a:chExt cx="3226592" cy="2310865"/>
        </a:xfrm>
      </xdr:grpSpPr>
      <xdr:sp macro="" textlink="">
        <xdr:nvSpPr>
          <xdr:cNvPr id="53" name="Rectangle: Rounded Corners 52">
            <a:extLst>
              <a:ext uri="{FF2B5EF4-FFF2-40B4-BE49-F238E27FC236}">
                <a16:creationId xmlns:a16="http://schemas.microsoft.com/office/drawing/2014/main" id="{BA87761F-3998-4862-BFC1-8A013A821454}"/>
              </a:ext>
            </a:extLst>
          </xdr:cNvPr>
          <xdr:cNvSpPr/>
        </xdr:nvSpPr>
        <xdr:spPr>
          <a:xfrm>
            <a:off x="81037" y="2552701"/>
            <a:ext cx="3145557" cy="2286000"/>
          </a:xfrm>
          <a:prstGeom prst="roundRect">
            <a:avLst>
              <a:gd name="adj" fmla="val 4908"/>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51" name="Chart 50">
            <a:extLst>
              <a:ext uri="{FF2B5EF4-FFF2-40B4-BE49-F238E27FC236}">
                <a16:creationId xmlns:a16="http://schemas.microsoft.com/office/drawing/2014/main" id="{BB9D5099-D10C-4E85-AA35-66BCC081E011}"/>
              </a:ext>
            </a:extLst>
          </xdr:cNvPr>
          <xdr:cNvGraphicFramePr>
            <a:graphicFrameLocks/>
          </xdr:cNvGraphicFramePr>
        </xdr:nvGraphicFramePr>
        <xdr:xfrm>
          <a:off x="147712" y="2772394"/>
          <a:ext cx="2955057" cy="1787236"/>
        </xdr:xfrm>
        <a:graphic>
          <a:graphicData uri="http://schemas.openxmlformats.org/drawingml/2006/chart">
            <c:chart xmlns:c="http://schemas.openxmlformats.org/drawingml/2006/chart" xmlns:r="http://schemas.openxmlformats.org/officeDocument/2006/relationships" r:id="rId8"/>
          </a:graphicData>
        </a:graphic>
      </xdr:graphicFrame>
      <mc:AlternateContent xmlns:mc="http://schemas.openxmlformats.org/markup-compatibility/2006">
        <mc:Choice xmlns:a14="http://schemas.microsoft.com/office/drawing/2010/main" Requires="a14">
          <xdr:graphicFrame macro="">
            <xdr:nvGraphicFramePr>
              <xdr:cNvPr id="52" name="Person">
                <a:extLst>
                  <a:ext uri="{FF2B5EF4-FFF2-40B4-BE49-F238E27FC236}">
                    <a16:creationId xmlns:a16="http://schemas.microsoft.com/office/drawing/2014/main" id="{190ADD7C-C61C-4F7E-970A-01CB499E4D33}"/>
                  </a:ext>
                </a:extLst>
              </xdr:cNvPr>
              <xdr:cNvGraphicFramePr/>
            </xdr:nvGraphicFramePr>
            <xdr:xfrm>
              <a:off x="190500" y="4570389"/>
              <a:ext cx="2940844" cy="244556"/>
            </xdr:xfrm>
            <a:graphic>
              <a:graphicData uri="http://schemas.microsoft.com/office/drawing/2010/slicer">
                <sle:slicer xmlns:sle="http://schemas.microsoft.com/office/drawing/2010/slicer" name="Person"/>
              </a:graphicData>
            </a:graphic>
          </xdr:graphicFrame>
        </mc:Choice>
        <mc:Fallback>
          <xdr:sp macro="" textlink="">
            <xdr:nvSpPr>
              <xdr:cNvPr id="0" name=""/>
              <xdr:cNvSpPr>
                <a:spLocks noTextEdit="1"/>
              </xdr:cNvSpPr>
            </xdr:nvSpPr>
            <xdr:spPr>
              <a:xfrm>
                <a:off x="5465054" y="6605730"/>
                <a:ext cx="3309808" cy="4903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56" name="TextBox 55">
            <a:extLst>
              <a:ext uri="{FF2B5EF4-FFF2-40B4-BE49-F238E27FC236}">
                <a16:creationId xmlns:a16="http://schemas.microsoft.com/office/drawing/2014/main" id="{08B4F0D7-C143-4F95-B7BE-4FF8F0E24922}"/>
              </a:ext>
            </a:extLst>
          </xdr:cNvPr>
          <xdr:cNvSpPr txBox="1"/>
        </xdr:nvSpPr>
        <xdr:spPr>
          <a:xfrm>
            <a:off x="2" y="2527836"/>
            <a:ext cx="3120802" cy="2445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tx1">
                    <a:lumMod val="50000"/>
                    <a:lumOff val="50000"/>
                  </a:schemeClr>
                </a:solidFill>
              </a:rPr>
              <a:t>Regional &amp; Manager Performance</a:t>
            </a:r>
          </a:p>
        </xdr:txBody>
      </xdr:sp>
    </xdr:grpSp>
    <xdr:clientData/>
  </xdr:twoCellAnchor>
  <xdr:twoCellAnchor>
    <xdr:from>
      <xdr:col>0</xdr:col>
      <xdr:colOff>90412</xdr:colOff>
      <xdr:row>13</xdr:row>
      <xdr:rowOff>97629</xdr:rowOff>
    </xdr:from>
    <xdr:to>
      <xdr:col>9</xdr:col>
      <xdr:colOff>166687</xdr:colOff>
      <xdr:row>25</xdr:row>
      <xdr:rowOff>107154</xdr:rowOff>
    </xdr:to>
    <xdr:grpSp>
      <xdr:nvGrpSpPr>
        <xdr:cNvPr id="48" name="Group 47">
          <a:extLst>
            <a:ext uri="{FF2B5EF4-FFF2-40B4-BE49-F238E27FC236}">
              <a16:creationId xmlns:a16="http://schemas.microsoft.com/office/drawing/2014/main" id="{158E19CC-8F76-4385-BE66-572AE5F89D0B}"/>
            </a:ext>
          </a:extLst>
        </xdr:cNvPr>
        <xdr:cNvGrpSpPr/>
      </xdr:nvGrpSpPr>
      <xdr:grpSpPr>
        <a:xfrm>
          <a:off x="90412" y="2574129"/>
          <a:ext cx="5541244" cy="2295525"/>
          <a:chOff x="3293268" y="2562225"/>
          <a:chExt cx="5948362" cy="2295525"/>
        </a:xfrm>
      </xdr:grpSpPr>
      <xdr:sp macro="" textlink="">
        <xdr:nvSpPr>
          <xdr:cNvPr id="54" name="Rectangle: Rounded Corners 53">
            <a:extLst>
              <a:ext uri="{FF2B5EF4-FFF2-40B4-BE49-F238E27FC236}">
                <a16:creationId xmlns:a16="http://schemas.microsoft.com/office/drawing/2014/main" id="{BF3F5A27-CA99-4C32-A080-5D2F048DE20D}"/>
              </a:ext>
            </a:extLst>
          </xdr:cNvPr>
          <xdr:cNvSpPr/>
        </xdr:nvSpPr>
        <xdr:spPr>
          <a:xfrm>
            <a:off x="3293268" y="2562225"/>
            <a:ext cx="5560220" cy="2295525"/>
          </a:xfrm>
          <a:prstGeom prst="roundRect">
            <a:avLst>
              <a:gd name="adj" fmla="val 4908"/>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59" name="Chart 58">
            <a:extLst>
              <a:ext uri="{FF2B5EF4-FFF2-40B4-BE49-F238E27FC236}">
                <a16:creationId xmlns:a16="http://schemas.microsoft.com/office/drawing/2014/main" id="{1750EBCA-8665-43E2-A979-CDCC7E37B41F}"/>
              </a:ext>
            </a:extLst>
          </xdr:cNvPr>
          <xdr:cNvGraphicFramePr>
            <a:graphicFrameLocks/>
          </xdr:cNvGraphicFramePr>
        </xdr:nvGraphicFramePr>
        <xdr:xfrm>
          <a:off x="3340325" y="2752726"/>
          <a:ext cx="2372294" cy="2059154"/>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62" name="TextBox 61">
            <a:extLst>
              <a:ext uri="{FF2B5EF4-FFF2-40B4-BE49-F238E27FC236}">
                <a16:creationId xmlns:a16="http://schemas.microsoft.com/office/drawing/2014/main" id="{1C28C11B-4E17-4E96-B4F2-159942CC1F5A}"/>
              </a:ext>
            </a:extLst>
          </xdr:cNvPr>
          <xdr:cNvSpPr txBox="1"/>
        </xdr:nvSpPr>
        <xdr:spPr>
          <a:xfrm>
            <a:off x="3366436" y="2581276"/>
            <a:ext cx="334998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a:solidFill>
                  <a:schemeClr val="tx1">
                    <a:lumMod val="50000"/>
                    <a:lumOff val="50000"/>
                  </a:schemeClr>
                </a:solidFill>
              </a:rPr>
              <a:t>Total Sales Of</a:t>
            </a:r>
            <a:r>
              <a:rPr lang="en-US" sz="1800" b="1" baseline="0">
                <a:solidFill>
                  <a:schemeClr val="tx1">
                    <a:lumMod val="50000"/>
                    <a:lumOff val="50000"/>
                  </a:schemeClr>
                </a:solidFill>
              </a:rPr>
              <a:t> Categories</a:t>
            </a:r>
          </a:p>
        </xdr:txBody>
      </xdr:sp>
      <xdr:graphicFrame macro="">
        <xdr:nvGraphicFramePr>
          <xdr:cNvPr id="63" name="Chart 62">
            <a:extLst>
              <a:ext uri="{FF2B5EF4-FFF2-40B4-BE49-F238E27FC236}">
                <a16:creationId xmlns:a16="http://schemas.microsoft.com/office/drawing/2014/main" id="{3849EB93-5615-4AEB-BF21-793839887167}"/>
              </a:ext>
            </a:extLst>
          </xdr:cNvPr>
          <xdr:cNvGraphicFramePr>
            <a:graphicFrameLocks/>
          </xdr:cNvGraphicFramePr>
        </xdr:nvGraphicFramePr>
        <xdr:xfrm>
          <a:off x="4968478" y="2743201"/>
          <a:ext cx="2428876" cy="2074695"/>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64" name="Chart 63">
            <a:extLst>
              <a:ext uri="{FF2B5EF4-FFF2-40B4-BE49-F238E27FC236}">
                <a16:creationId xmlns:a16="http://schemas.microsoft.com/office/drawing/2014/main" id="{05F81DC4-32D8-4688-8033-3C82762ACD5B}"/>
              </a:ext>
            </a:extLst>
          </xdr:cNvPr>
          <xdr:cNvGraphicFramePr>
            <a:graphicFrameLocks/>
          </xdr:cNvGraphicFramePr>
        </xdr:nvGraphicFramePr>
        <xdr:xfrm>
          <a:off x="6653212" y="2724151"/>
          <a:ext cx="2588418" cy="2066924"/>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0</xdr:col>
      <xdr:colOff>342899</xdr:colOff>
      <xdr:row>0</xdr:row>
      <xdr:rowOff>0</xdr:rowOff>
    </xdr:from>
    <xdr:to>
      <xdr:col>8</xdr:col>
      <xdr:colOff>142875</xdr:colOff>
      <xdr:row>1</xdr:row>
      <xdr:rowOff>114300</xdr:rowOff>
    </xdr:to>
    <xdr:sp macro="" textlink="">
      <xdr:nvSpPr>
        <xdr:cNvPr id="16" name="TextBox 15">
          <a:extLst>
            <a:ext uri="{FF2B5EF4-FFF2-40B4-BE49-F238E27FC236}">
              <a16:creationId xmlns:a16="http://schemas.microsoft.com/office/drawing/2014/main" id="{513BC6B3-41E7-4618-90E5-BB092C2052D4}"/>
            </a:ext>
          </a:extLst>
        </xdr:cNvPr>
        <xdr:cNvSpPr txBox="1"/>
      </xdr:nvSpPr>
      <xdr:spPr>
        <a:xfrm>
          <a:off x="342899" y="0"/>
          <a:ext cx="4657726"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81E1E5"/>
              </a:solidFill>
            </a:rPr>
            <a:t>Super Store </a:t>
          </a:r>
          <a:r>
            <a:rPr lang="en-US" sz="2000" b="1"/>
            <a:t>Sales </a:t>
          </a:r>
          <a:r>
            <a:rPr lang="en-US" sz="2000" b="1">
              <a:solidFill>
                <a:schemeClr val="tx1">
                  <a:lumMod val="50000"/>
                  <a:lumOff val="50000"/>
                </a:schemeClr>
              </a:solidFill>
            </a:rPr>
            <a:t>Performance Analysis</a:t>
          </a:r>
        </a:p>
      </xdr:txBody>
    </xdr:sp>
    <xdr:clientData/>
  </xdr:twoCellAnchor>
  <xdr:twoCellAnchor>
    <xdr:from>
      <xdr:col>20</xdr:col>
      <xdr:colOff>278731</xdr:colOff>
      <xdr:row>1</xdr:row>
      <xdr:rowOff>108810</xdr:rowOff>
    </xdr:from>
    <xdr:to>
      <xdr:col>26</xdr:col>
      <xdr:colOff>166686</xdr:colOff>
      <xdr:row>21</xdr:row>
      <xdr:rowOff>107155</xdr:rowOff>
    </xdr:to>
    <xdr:grpSp>
      <xdr:nvGrpSpPr>
        <xdr:cNvPr id="50" name="Group 49">
          <a:extLst>
            <a:ext uri="{FF2B5EF4-FFF2-40B4-BE49-F238E27FC236}">
              <a16:creationId xmlns:a16="http://schemas.microsoft.com/office/drawing/2014/main" id="{A911D290-04B9-4AC6-BE7D-E5BE076C22A3}"/>
            </a:ext>
          </a:extLst>
        </xdr:cNvPr>
        <xdr:cNvGrpSpPr/>
      </xdr:nvGrpSpPr>
      <xdr:grpSpPr>
        <a:xfrm>
          <a:off x="12423106" y="299310"/>
          <a:ext cx="3531268" cy="3808345"/>
          <a:chOff x="8730859" y="2590491"/>
          <a:chExt cx="4060031" cy="2635723"/>
        </a:xfrm>
      </xdr:grpSpPr>
      <xdr:sp macro="" textlink="">
        <xdr:nvSpPr>
          <xdr:cNvPr id="67" name="Rectangle: Rounded Corners 66">
            <a:extLst>
              <a:ext uri="{FF2B5EF4-FFF2-40B4-BE49-F238E27FC236}">
                <a16:creationId xmlns:a16="http://schemas.microsoft.com/office/drawing/2014/main" id="{D5E15A6A-D93C-4A5D-B4EB-4BDAE2A21FC6}"/>
              </a:ext>
            </a:extLst>
          </xdr:cNvPr>
          <xdr:cNvSpPr/>
        </xdr:nvSpPr>
        <xdr:spPr>
          <a:xfrm>
            <a:off x="8910639" y="2628898"/>
            <a:ext cx="3757613" cy="2597316"/>
          </a:xfrm>
          <a:prstGeom prst="roundRect">
            <a:avLst>
              <a:gd name="adj" fmla="val 4908"/>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68" name="Chart 67">
            <a:extLst>
              <a:ext uri="{FF2B5EF4-FFF2-40B4-BE49-F238E27FC236}">
                <a16:creationId xmlns:a16="http://schemas.microsoft.com/office/drawing/2014/main" id="{CB965F2F-8158-48A2-A7BB-709B51365114}"/>
              </a:ext>
            </a:extLst>
          </xdr:cNvPr>
          <xdr:cNvGraphicFramePr>
            <a:graphicFrameLocks/>
          </xdr:cNvGraphicFramePr>
        </xdr:nvGraphicFramePr>
        <xdr:xfrm>
          <a:off x="8730859" y="3124960"/>
          <a:ext cx="4060031" cy="2090674"/>
        </xdr:xfrm>
        <a:graphic>
          <a:graphicData uri="http://schemas.openxmlformats.org/drawingml/2006/chart">
            <c:chart xmlns:c="http://schemas.openxmlformats.org/drawingml/2006/chart" xmlns:r="http://schemas.openxmlformats.org/officeDocument/2006/relationships" r:id="rId12"/>
          </a:graphicData>
        </a:graphic>
      </xdr:graphicFrame>
      <xdr:sp macro="" textlink="">
        <xdr:nvSpPr>
          <xdr:cNvPr id="69" name="TextBox 68">
            <a:extLst>
              <a:ext uri="{FF2B5EF4-FFF2-40B4-BE49-F238E27FC236}">
                <a16:creationId xmlns:a16="http://schemas.microsoft.com/office/drawing/2014/main" id="{F7C0FFA2-CBE3-4A91-AB14-FE4D4397B693}"/>
              </a:ext>
            </a:extLst>
          </xdr:cNvPr>
          <xdr:cNvSpPr txBox="1"/>
        </xdr:nvSpPr>
        <xdr:spPr>
          <a:xfrm>
            <a:off x="8903199" y="2590491"/>
            <a:ext cx="3824287" cy="550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tx1">
                    <a:lumMod val="50000"/>
                    <a:lumOff val="50000"/>
                  </a:schemeClr>
                </a:solidFill>
              </a:rPr>
              <a:t>Orders &amp; Returns Count Of</a:t>
            </a:r>
            <a:r>
              <a:rPr lang="en-US" sz="1800" b="1" baseline="0">
                <a:solidFill>
                  <a:schemeClr val="tx1">
                    <a:lumMod val="50000"/>
                    <a:lumOff val="50000"/>
                  </a:schemeClr>
                </a:solidFill>
              </a:rPr>
              <a:t> Categories</a:t>
            </a:r>
          </a:p>
        </xdr:txBody>
      </xdr:sp>
    </xdr:grpSp>
    <xdr:clientData/>
  </xdr:twoCellAnchor>
  <xdr:twoCellAnchor>
    <xdr:from>
      <xdr:col>0</xdr:col>
      <xdr:colOff>354808</xdr:colOff>
      <xdr:row>2</xdr:row>
      <xdr:rowOff>50006</xdr:rowOff>
    </xdr:from>
    <xdr:to>
      <xdr:col>8</xdr:col>
      <xdr:colOff>145258</xdr:colOff>
      <xdr:row>3</xdr:row>
      <xdr:rowOff>126206</xdr:rowOff>
    </xdr:to>
    <xdr:sp macro="" textlink="">
      <xdr:nvSpPr>
        <xdr:cNvPr id="18" name="TextBox 17">
          <a:extLst>
            <a:ext uri="{FF2B5EF4-FFF2-40B4-BE49-F238E27FC236}">
              <a16:creationId xmlns:a16="http://schemas.microsoft.com/office/drawing/2014/main" id="{AA76D9AB-8922-4585-98A8-6A48416062BD}"/>
            </a:ext>
          </a:extLst>
        </xdr:cNvPr>
        <xdr:cNvSpPr txBox="1"/>
      </xdr:nvSpPr>
      <xdr:spPr>
        <a:xfrm>
          <a:off x="354808" y="431006"/>
          <a:ext cx="46482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lumMod val="50000"/>
                  <a:lumOff val="50000"/>
                </a:schemeClr>
              </a:solidFill>
            </a:rPr>
            <a:t>The percentage reflects the portion of value lost due to returned items</a:t>
          </a:r>
        </a:p>
      </xdr:txBody>
    </xdr:sp>
    <xdr:clientData/>
  </xdr:twoCellAnchor>
  <xdr:twoCellAnchor>
    <xdr:from>
      <xdr:col>0</xdr:col>
      <xdr:colOff>59266</xdr:colOff>
      <xdr:row>25</xdr:row>
      <xdr:rowOff>133350</xdr:rowOff>
    </xdr:from>
    <xdr:to>
      <xdr:col>8</xdr:col>
      <xdr:colOff>428625</xdr:colOff>
      <xdr:row>37</xdr:row>
      <xdr:rowOff>142875</xdr:rowOff>
    </xdr:to>
    <xdr:sp macro="" textlink="">
      <xdr:nvSpPr>
        <xdr:cNvPr id="71" name="Rectangle: Rounded Corners 70">
          <a:extLst>
            <a:ext uri="{FF2B5EF4-FFF2-40B4-BE49-F238E27FC236}">
              <a16:creationId xmlns:a16="http://schemas.microsoft.com/office/drawing/2014/main" id="{6D291B42-3752-470F-A5D5-46CB5E57E7DF}"/>
            </a:ext>
          </a:extLst>
        </xdr:cNvPr>
        <xdr:cNvSpPr/>
      </xdr:nvSpPr>
      <xdr:spPr>
        <a:xfrm>
          <a:off x="59266" y="4895850"/>
          <a:ext cx="5227109" cy="2295525"/>
        </a:xfrm>
        <a:prstGeom prst="roundRect">
          <a:avLst>
            <a:gd name="adj" fmla="val 4908"/>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256221</xdr:colOff>
      <xdr:row>28</xdr:row>
      <xdr:rowOff>54767</xdr:rowOff>
    </xdr:from>
    <xdr:to>
      <xdr:col>2</xdr:col>
      <xdr:colOff>275421</xdr:colOff>
      <xdr:row>36</xdr:row>
      <xdr:rowOff>166686</xdr:rowOff>
    </xdr:to>
    <xdr:sp macro="" textlink="">
      <xdr:nvSpPr>
        <xdr:cNvPr id="72" name="Rectangle: Rounded Corners 71">
          <a:extLst>
            <a:ext uri="{FF2B5EF4-FFF2-40B4-BE49-F238E27FC236}">
              <a16:creationId xmlns:a16="http://schemas.microsoft.com/office/drawing/2014/main" id="{EA0934CB-38A3-48BC-AB7E-30D411113A88}"/>
            </a:ext>
          </a:extLst>
        </xdr:cNvPr>
        <xdr:cNvSpPr/>
      </xdr:nvSpPr>
      <xdr:spPr>
        <a:xfrm>
          <a:off x="256221" y="5388767"/>
          <a:ext cx="1233638" cy="1635919"/>
        </a:xfrm>
        <a:prstGeom prst="roundRect">
          <a:avLst>
            <a:gd name="adj" fmla="val 11830"/>
          </a:avLst>
        </a:prstGeom>
        <a:solidFill>
          <a:schemeClr val="tx1">
            <a:lumMod val="75000"/>
            <a:lumOff val="25000"/>
          </a:schemeClr>
        </a:solidFill>
        <a:ln>
          <a:noFill/>
        </a:ln>
        <a:effectLst>
          <a:outerShdw blurRad="546100" dir="5400000" sx="102000" sy="102000" algn="ct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182403</xdr:colOff>
      <xdr:row>28</xdr:row>
      <xdr:rowOff>54768</xdr:rowOff>
    </xdr:from>
    <xdr:to>
      <xdr:col>5</xdr:col>
      <xdr:colOff>201603</xdr:colOff>
      <xdr:row>37</xdr:row>
      <xdr:rowOff>0</xdr:rowOff>
    </xdr:to>
    <xdr:sp macro="" textlink="">
      <xdr:nvSpPr>
        <xdr:cNvPr id="73" name="Rectangle: Rounded Corners 72">
          <a:extLst>
            <a:ext uri="{FF2B5EF4-FFF2-40B4-BE49-F238E27FC236}">
              <a16:creationId xmlns:a16="http://schemas.microsoft.com/office/drawing/2014/main" id="{FDC0A6C9-225B-4993-AD95-C35248FC085A}"/>
            </a:ext>
          </a:extLst>
        </xdr:cNvPr>
        <xdr:cNvSpPr/>
      </xdr:nvSpPr>
      <xdr:spPr>
        <a:xfrm>
          <a:off x="2004059" y="5388768"/>
          <a:ext cx="1233638" cy="1659732"/>
        </a:xfrm>
        <a:prstGeom prst="roundRect">
          <a:avLst>
            <a:gd name="adj" fmla="val 11830"/>
          </a:avLst>
        </a:prstGeom>
        <a:solidFill>
          <a:srgbClr val="FFC000"/>
        </a:solidFill>
        <a:ln>
          <a:noFill/>
        </a:ln>
        <a:effectLst>
          <a:outerShdw blurRad="546100" dir="5400000" sx="102000" sy="102000" algn="ct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108583</xdr:colOff>
      <xdr:row>28</xdr:row>
      <xdr:rowOff>54768</xdr:rowOff>
    </xdr:from>
    <xdr:to>
      <xdr:col>8</xdr:col>
      <xdr:colOff>127784</xdr:colOff>
      <xdr:row>37</xdr:row>
      <xdr:rowOff>11906</xdr:rowOff>
    </xdr:to>
    <xdr:sp macro="" textlink="">
      <xdr:nvSpPr>
        <xdr:cNvPr id="74" name="Rectangle: Rounded Corners 73">
          <a:extLst>
            <a:ext uri="{FF2B5EF4-FFF2-40B4-BE49-F238E27FC236}">
              <a16:creationId xmlns:a16="http://schemas.microsoft.com/office/drawing/2014/main" id="{E1EC133D-6A6F-440A-9BED-C2ABD238CB95}"/>
            </a:ext>
          </a:extLst>
        </xdr:cNvPr>
        <xdr:cNvSpPr/>
      </xdr:nvSpPr>
      <xdr:spPr>
        <a:xfrm>
          <a:off x="3751896" y="5388768"/>
          <a:ext cx="1233638" cy="1671638"/>
        </a:xfrm>
        <a:prstGeom prst="roundRect">
          <a:avLst>
            <a:gd name="adj" fmla="val 11830"/>
          </a:avLst>
        </a:prstGeom>
        <a:solidFill>
          <a:srgbClr val="F75606"/>
        </a:solidFill>
        <a:ln>
          <a:noFill/>
        </a:ln>
        <a:effectLst>
          <a:outerShdw blurRad="546100" dir="5400000" sx="102000" sy="102000" algn="ct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23814</xdr:colOff>
      <xdr:row>28</xdr:row>
      <xdr:rowOff>150020</xdr:rowOff>
    </xdr:from>
    <xdr:to>
      <xdr:col>1</xdr:col>
      <xdr:colOff>428626</xdr:colOff>
      <xdr:row>30</xdr:row>
      <xdr:rowOff>173832</xdr:rowOff>
    </xdr:to>
    <xdr:pic>
      <xdr:nvPicPr>
        <xdr:cNvPr id="24" name="Picture 23">
          <a:extLst>
            <a:ext uri="{FF2B5EF4-FFF2-40B4-BE49-F238E27FC236}">
              <a16:creationId xmlns:a16="http://schemas.microsoft.com/office/drawing/2014/main" id="{11A77A30-F24C-4903-BD0B-432F9DE89558}"/>
            </a:ext>
          </a:extLst>
        </xdr:cNvPr>
        <xdr:cNvPicPr>
          <a:picLocks noChangeAspect="1"/>
        </xdr:cNvPicPr>
      </xdr:nvPicPr>
      <xdr:blipFill>
        <a:blip xmlns:r="http://schemas.openxmlformats.org/officeDocument/2006/relationships" r:embed="rId13">
          <a:lum bright="70000" contrast="-70000"/>
        </a:blip>
        <a:stretch>
          <a:fillRect/>
        </a:stretch>
      </xdr:blipFill>
      <xdr:spPr>
        <a:xfrm>
          <a:off x="631033" y="5484020"/>
          <a:ext cx="404812" cy="404812"/>
        </a:xfrm>
        <a:prstGeom prst="rect">
          <a:avLst/>
        </a:prstGeom>
        <a:noFill/>
      </xdr:spPr>
    </xdr:pic>
    <xdr:clientData/>
  </xdr:twoCellAnchor>
  <xdr:twoCellAnchor editAs="oneCell">
    <xdr:from>
      <xdr:col>3</xdr:col>
      <xdr:colOff>563404</xdr:colOff>
      <xdr:row>28</xdr:row>
      <xdr:rowOff>65718</xdr:rowOff>
    </xdr:from>
    <xdr:to>
      <xdr:col>4</xdr:col>
      <xdr:colOff>381001</xdr:colOff>
      <xdr:row>30</xdr:row>
      <xdr:rowOff>109534</xdr:rowOff>
    </xdr:to>
    <xdr:pic>
      <xdr:nvPicPr>
        <xdr:cNvPr id="43" name="Picture 42">
          <a:extLst>
            <a:ext uri="{FF2B5EF4-FFF2-40B4-BE49-F238E27FC236}">
              <a16:creationId xmlns:a16="http://schemas.microsoft.com/office/drawing/2014/main" id="{F1DC1433-BB52-4811-9AAE-4304ABDBE55E}"/>
            </a:ext>
          </a:extLst>
        </xdr:cNvPr>
        <xdr:cNvPicPr>
          <a:picLocks noChangeAspect="1"/>
        </xdr:cNvPicPr>
      </xdr:nvPicPr>
      <xdr:blipFill>
        <a:blip xmlns:r="http://schemas.openxmlformats.org/officeDocument/2006/relationships" r:embed="rId14"/>
        <a:stretch>
          <a:fillRect/>
        </a:stretch>
      </xdr:blipFill>
      <xdr:spPr>
        <a:xfrm>
          <a:off x="2385060" y="5399718"/>
          <a:ext cx="424816" cy="424816"/>
        </a:xfrm>
        <a:prstGeom prst="rect">
          <a:avLst/>
        </a:prstGeom>
      </xdr:spPr>
    </xdr:pic>
    <xdr:clientData/>
  </xdr:twoCellAnchor>
  <xdr:twoCellAnchor editAs="oneCell">
    <xdr:from>
      <xdr:col>6</xdr:col>
      <xdr:colOff>440531</xdr:colOff>
      <xdr:row>28</xdr:row>
      <xdr:rowOff>30956</xdr:rowOff>
    </xdr:from>
    <xdr:to>
      <xdr:col>7</xdr:col>
      <xdr:colOff>345282</xdr:colOff>
      <xdr:row>30</xdr:row>
      <xdr:rowOff>161925</xdr:rowOff>
    </xdr:to>
    <xdr:pic>
      <xdr:nvPicPr>
        <xdr:cNvPr id="45" name="Picture 44">
          <a:extLst>
            <a:ext uri="{FF2B5EF4-FFF2-40B4-BE49-F238E27FC236}">
              <a16:creationId xmlns:a16="http://schemas.microsoft.com/office/drawing/2014/main" id="{6209D160-7FF3-4A81-AFE7-C4D046951943}"/>
            </a:ext>
          </a:extLst>
        </xdr:cNvPr>
        <xdr:cNvPicPr>
          <a:picLocks noChangeAspect="1"/>
        </xdr:cNvPicPr>
      </xdr:nvPicPr>
      <xdr:blipFill>
        <a:blip xmlns:r="http://schemas.openxmlformats.org/officeDocument/2006/relationships" r:embed="rId15"/>
        <a:stretch>
          <a:fillRect/>
        </a:stretch>
      </xdr:blipFill>
      <xdr:spPr>
        <a:xfrm>
          <a:off x="4083844" y="5364956"/>
          <a:ext cx="511969" cy="511969"/>
        </a:xfrm>
        <a:prstGeom prst="rect">
          <a:avLst/>
        </a:prstGeom>
      </xdr:spPr>
    </xdr:pic>
    <xdr:clientData/>
  </xdr:twoCellAnchor>
  <xdr:twoCellAnchor>
    <xdr:from>
      <xdr:col>0</xdr:col>
      <xdr:colOff>261939</xdr:colOff>
      <xdr:row>33</xdr:row>
      <xdr:rowOff>23812</xdr:rowOff>
    </xdr:from>
    <xdr:to>
      <xdr:col>2</xdr:col>
      <xdr:colOff>219151</xdr:colOff>
      <xdr:row>36</xdr:row>
      <xdr:rowOff>71437</xdr:rowOff>
    </xdr:to>
    <xdr:sp macro="" textlink="">
      <xdr:nvSpPr>
        <xdr:cNvPr id="78" name="TextBox 77">
          <a:extLst>
            <a:ext uri="{FF2B5EF4-FFF2-40B4-BE49-F238E27FC236}">
              <a16:creationId xmlns:a16="http://schemas.microsoft.com/office/drawing/2014/main" id="{9A89609A-5940-4716-81FA-B095BFE9B7B8}"/>
            </a:ext>
          </a:extLst>
        </xdr:cNvPr>
        <xdr:cNvSpPr txBox="1"/>
      </xdr:nvSpPr>
      <xdr:spPr>
        <a:xfrm>
          <a:off x="261939" y="6310312"/>
          <a:ext cx="1171650" cy="619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Average</a:t>
          </a:r>
          <a:r>
            <a:rPr lang="en-US" sz="1400" b="1" baseline="0">
              <a:solidFill>
                <a:schemeClr val="bg1"/>
              </a:solidFill>
            </a:rPr>
            <a:t> Discount</a:t>
          </a:r>
          <a:endParaRPr lang="en-US" sz="1400" b="1">
            <a:solidFill>
              <a:schemeClr val="bg1"/>
            </a:solidFill>
          </a:endParaRPr>
        </a:p>
      </xdr:txBody>
    </xdr:sp>
    <xdr:clientData/>
  </xdr:twoCellAnchor>
  <xdr:twoCellAnchor>
    <xdr:from>
      <xdr:col>3</xdr:col>
      <xdr:colOff>166688</xdr:colOff>
      <xdr:row>33</xdr:row>
      <xdr:rowOff>21431</xdr:rowOff>
    </xdr:from>
    <xdr:to>
      <xdr:col>5</xdr:col>
      <xdr:colOff>211052</xdr:colOff>
      <xdr:row>36</xdr:row>
      <xdr:rowOff>23811</xdr:rowOff>
    </xdr:to>
    <xdr:sp macro="" textlink="">
      <xdr:nvSpPr>
        <xdr:cNvPr id="82" name="TextBox 81">
          <a:extLst>
            <a:ext uri="{FF2B5EF4-FFF2-40B4-BE49-F238E27FC236}">
              <a16:creationId xmlns:a16="http://schemas.microsoft.com/office/drawing/2014/main" id="{0FC95EDD-9ED4-42C4-85EF-F9674295CD93}"/>
            </a:ext>
          </a:extLst>
        </xdr:cNvPr>
        <xdr:cNvSpPr txBox="1"/>
      </xdr:nvSpPr>
      <xdr:spPr>
        <a:xfrm>
          <a:off x="1988344" y="6307931"/>
          <a:ext cx="1258802" cy="573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tx1">
                  <a:lumMod val="75000"/>
                  <a:lumOff val="25000"/>
                </a:schemeClr>
              </a:solidFill>
            </a:rPr>
            <a:t>Profit Margin with Discount</a:t>
          </a:r>
        </a:p>
      </xdr:txBody>
    </xdr:sp>
    <xdr:clientData/>
  </xdr:twoCellAnchor>
  <xdr:twoCellAnchor>
    <xdr:from>
      <xdr:col>5</xdr:col>
      <xdr:colOff>523875</xdr:colOff>
      <xdr:row>32</xdr:row>
      <xdr:rowOff>114299</xdr:rowOff>
    </xdr:from>
    <xdr:to>
      <xdr:col>8</xdr:col>
      <xdr:colOff>285750</xdr:colOff>
      <xdr:row>36</xdr:row>
      <xdr:rowOff>178594</xdr:rowOff>
    </xdr:to>
    <xdr:sp macro="" textlink="">
      <xdr:nvSpPr>
        <xdr:cNvPr id="83" name="TextBox 82">
          <a:extLst>
            <a:ext uri="{FF2B5EF4-FFF2-40B4-BE49-F238E27FC236}">
              <a16:creationId xmlns:a16="http://schemas.microsoft.com/office/drawing/2014/main" id="{4B1D7CE7-3372-463E-84AB-C254970D342D}"/>
            </a:ext>
          </a:extLst>
        </xdr:cNvPr>
        <xdr:cNvSpPr txBox="1"/>
      </xdr:nvSpPr>
      <xdr:spPr>
        <a:xfrm>
          <a:off x="3559969" y="6210299"/>
          <a:ext cx="1583531" cy="8262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tx1">
                  <a:lumMod val="75000"/>
                  <a:lumOff val="25000"/>
                </a:schemeClr>
              </a:solidFill>
            </a:rPr>
            <a:t>Profit Margin </a:t>
          </a:r>
          <a:br>
            <a:rPr lang="en-US" sz="1400" b="1">
              <a:solidFill>
                <a:schemeClr val="tx1">
                  <a:lumMod val="75000"/>
                  <a:lumOff val="25000"/>
                </a:schemeClr>
              </a:solidFill>
            </a:rPr>
          </a:br>
          <a:r>
            <a:rPr lang="en-US" sz="1400" b="1">
              <a:solidFill>
                <a:schemeClr val="tx1">
                  <a:lumMod val="75000"/>
                  <a:lumOff val="25000"/>
                </a:schemeClr>
              </a:solidFill>
            </a:rPr>
            <a:t>with </a:t>
          </a:r>
          <a:br>
            <a:rPr lang="en-US" sz="1400" b="1">
              <a:solidFill>
                <a:schemeClr val="tx1">
                  <a:lumMod val="75000"/>
                  <a:lumOff val="25000"/>
                </a:schemeClr>
              </a:solidFill>
            </a:rPr>
          </a:br>
          <a:r>
            <a:rPr lang="en-US" sz="1400" b="1">
              <a:solidFill>
                <a:schemeClr val="tx1">
                  <a:lumMod val="75000"/>
                  <a:lumOff val="25000"/>
                </a:schemeClr>
              </a:solidFill>
            </a:rPr>
            <a:t>NO-Discount</a:t>
          </a:r>
        </a:p>
      </xdr:txBody>
    </xdr:sp>
    <xdr:clientData/>
  </xdr:twoCellAnchor>
  <xdr:twoCellAnchor>
    <xdr:from>
      <xdr:col>0</xdr:col>
      <xdr:colOff>95250</xdr:colOff>
      <xdr:row>25</xdr:row>
      <xdr:rowOff>176214</xdr:rowOff>
    </xdr:from>
    <xdr:to>
      <xdr:col>7</xdr:col>
      <xdr:colOff>154782</xdr:colOff>
      <xdr:row>27</xdr:row>
      <xdr:rowOff>157164</xdr:rowOff>
    </xdr:to>
    <xdr:sp macro="" textlink="">
      <xdr:nvSpPr>
        <xdr:cNvPr id="84" name="TextBox 83">
          <a:extLst>
            <a:ext uri="{FF2B5EF4-FFF2-40B4-BE49-F238E27FC236}">
              <a16:creationId xmlns:a16="http://schemas.microsoft.com/office/drawing/2014/main" id="{700E9E97-43B8-4516-9AF1-CA8F5138E6E8}"/>
            </a:ext>
          </a:extLst>
        </xdr:cNvPr>
        <xdr:cNvSpPr txBox="1"/>
      </xdr:nvSpPr>
      <xdr:spPr>
        <a:xfrm>
          <a:off x="95250" y="4938714"/>
          <a:ext cx="4310063"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a:solidFill>
                <a:schemeClr val="tx1">
                  <a:lumMod val="50000"/>
                  <a:lumOff val="50000"/>
                </a:schemeClr>
              </a:solidFill>
              <a:latin typeface="+mn-lt"/>
              <a:ea typeface="+mn-ea"/>
              <a:cs typeface="+mn-cs"/>
            </a:rPr>
            <a:t>The Impact of Discounts on Profit Margins</a:t>
          </a:r>
        </a:p>
      </xdr:txBody>
    </xdr:sp>
    <xdr:clientData/>
  </xdr:twoCellAnchor>
  <xdr:twoCellAnchor>
    <xdr:from>
      <xdr:col>0</xdr:col>
      <xdr:colOff>251058</xdr:colOff>
      <xdr:row>31</xdr:row>
      <xdr:rowOff>45245</xdr:rowOff>
    </xdr:from>
    <xdr:to>
      <xdr:col>2</xdr:col>
      <xdr:colOff>241532</xdr:colOff>
      <xdr:row>33</xdr:row>
      <xdr:rowOff>7144</xdr:rowOff>
    </xdr:to>
    <xdr:sp macro="" textlink="KPIs!B20">
      <xdr:nvSpPr>
        <xdr:cNvPr id="85" name="TextBox 84">
          <a:extLst>
            <a:ext uri="{FF2B5EF4-FFF2-40B4-BE49-F238E27FC236}">
              <a16:creationId xmlns:a16="http://schemas.microsoft.com/office/drawing/2014/main" id="{8D5CE723-0E82-4A52-B98A-FC4A79B95851}"/>
            </a:ext>
          </a:extLst>
        </xdr:cNvPr>
        <xdr:cNvSpPr txBox="1"/>
      </xdr:nvSpPr>
      <xdr:spPr>
        <a:xfrm>
          <a:off x="251058" y="5950745"/>
          <a:ext cx="1204912"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86778A3-74DA-4A39-B5F4-E2D8B7E472FA}" type="TxLink">
            <a:rPr lang="en-US" sz="2000" b="1" i="0" u="none" strike="noStrike">
              <a:solidFill>
                <a:schemeClr val="bg1"/>
              </a:solidFill>
              <a:latin typeface="Arial" panose="020B0604020202020204" pitchFamily="34" charset="0"/>
              <a:cs typeface="Arial" panose="020B0604020202020204" pitchFamily="34" charset="0"/>
            </a:rPr>
            <a:t>15.62%</a:t>
          </a:fld>
          <a:endParaRPr lang="en-US" sz="3600" b="1">
            <a:solidFill>
              <a:schemeClr val="bg1"/>
            </a:solidFill>
            <a:latin typeface="Arial" panose="020B0604020202020204" pitchFamily="34" charset="0"/>
            <a:cs typeface="Arial" panose="020B0604020202020204" pitchFamily="34" charset="0"/>
          </a:endParaRPr>
        </a:p>
      </xdr:txBody>
    </xdr:sp>
    <xdr:clientData/>
  </xdr:twoCellAnchor>
  <xdr:twoCellAnchor>
    <xdr:from>
      <xdr:col>3</xdr:col>
      <xdr:colOff>201052</xdr:colOff>
      <xdr:row>31</xdr:row>
      <xdr:rowOff>45245</xdr:rowOff>
    </xdr:from>
    <xdr:to>
      <xdr:col>5</xdr:col>
      <xdr:colOff>191526</xdr:colOff>
      <xdr:row>33</xdr:row>
      <xdr:rowOff>7144</xdr:rowOff>
    </xdr:to>
    <xdr:sp macro="" textlink="KPIs!F20">
      <xdr:nvSpPr>
        <xdr:cNvPr id="86" name="TextBox 85">
          <a:extLst>
            <a:ext uri="{FF2B5EF4-FFF2-40B4-BE49-F238E27FC236}">
              <a16:creationId xmlns:a16="http://schemas.microsoft.com/office/drawing/2014/main" id="{1FA7AEEB-A493-441B-9C85-44B11B6A36F3}"/>
            </a:ext>
          </a:extLst>
        </xdr:cNvPr>
        <xdr:cNvSpPr txBox="1"/>
      </xdr:nvSpPr>
      <xdr:spPr>
        <a:xfrm>
          <a:off x="2022708" y="5950745"/>
          <a:ext cx="1204912"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3B64E6E-EDA9-4D11-8818-D0C2F51F47BD}" type="TxLink">
            <a:rPr lang="en-US" sz="2000" b="1" i="0" u="none" strike="noStrike">
              <a:solidFill>
                <a:schemeClr val="tx1">
                  <a:lumMod val="75000"/>
                  <a:lumOff val="25000"/>
                </a:schemeClr>
              </a:solidFill>
              <a:latin typeface="Arial" panose="020B0604020202020204" pitchFamily="34" charset="0"/>
              <a:ea typeface="+mn-ea"/>
              <a:cs typeface="Arial" panose="020B0604020202020204" pitchFamily="34" charset="0"/>
            </a:rPr>
            <a:pPr marL="0" indent="0" algn="ctr"/>
            <a:t>-2.71%</a:t>
          </a:fld>
          <a:endParaRPr lang="en-US" sz="2000" b="1" i="0" u="none" strike="noStrike">
            <a:solidFill>
              <a:schemeClr val="tx1">
                <a:lumMod val="75000"/>
                <a:lumOff val="25000"/>
              </a:schemeClr>
            </a:solidFill>
            <a:latin typeface="Arial" panose="020B0604020202020204" pitchFamily="34" charset="0"/>
            <a:ea typeface="+mn-ea"/>
            <a:cs typeface="Arial" panose="020B0604020202020204" pitchFamily="34" charset="0"/>
          </a:endParaRPr>
        </a:p>
      </xdr:txBody>
    </xdr:sp>
    <xdr:clientData/>
  </xdr:twoCellAnchor>
  <xdr:twoCellAnchor>
    <xdr:from>
      <xdr:col>6</xdr:col>
      <xdr:colOff>115326</xdr:colOff>
      <xdr:row>31</xdr:row>
      <xdr:rowOff>45245</xdr:rowOff>
    </xdr:from>
    <xdr:to>
      <xdr:col>8</xdr:col>
      <xdr:colOff>105801</xdr:colOff>
      <xdr:row>33</xdr:row>
      <xdr:rowOff>7144</xdr:rowOff>
    </xdr:to>
    <xdr:sp macro="" textlink="KPIs!G20">
      <xdr:nvSpPr>
        <xdr:cNvPr id="87" name="TextBox 86">
          <a:extLst>
            <a:ext uri="{FF2B5EF4-FFF2-40B4-BE49-F238E27FC236}">
              <a16:creationId xmlns:a16="http://schemas.microsoft.com/office/drawing/2014/main" id="{72F820C0-0D62-4A48-87A0-EDCF93DE8403}"/>
            </a:ext>
          </a:extLst>
        </xdr:cNvPr>
        <xdr:cNvSpPr txBox="1"/>
      </xdr:nvSpPr>
      <xdr:spPr>
        <a:xfrm>
          <a:off x="3758639" y="5950745"/>
          <a:ext cx="1204912"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964A366-BE8E-4140-9475-1A99F061A402}" type="TxLink">
            <a:rPr lang="en-US" sz="2000" b="1" i="0" u="none" strike="noStrike">
              <a:solidFill>
                <a:schemeClr val="tx1">
                  <a:lumMod val="75000"/>
                  <a:lumOff val="25000"/>
                </a:schemeClr>
              </a:solidFill>
              <a:latin typeface="Arial" panose="020B0604020202020204" pitchFamily="34" charset="0"/>
              <a:ea typeface="+mn-ea"/>
              <a:cs typeface="Arial" panose="020B0604020202020204" pitchFamily="34" charset="0"/>
            </a:rPr>
            <a:pPr marL="0" indent="0" algn="ctr"/>
            <a:t>27.2%</a:t>
          </a:fld>
          <a:endParaRPr lang="en-US" sz="2000" b="1" i="0" u="none" strike="noStrike">
            <a:solidFill>
              <a:schemeClr val="tx1">
                <a:lumMod val="75000"/>
                <a:lumOff val="25000"/>
              </a:schemeClr>
            </a:solidFill>
            <a:latin typeface="Arial" panose="020B0604020202020204" pitchFamily="34" charset="0"/>
            <a:ea typeface="+mn-ea"/>
            <a:cs typeface="Arial" panose="020B0604020202020204" pitchFamily="34" charset="0"/>
          </a:endParaRPr>
        </a:p>
      </xdr:txBody>
    </xdr:sp>
    <xdr:clientData/>
  </xdr:twoCellAnchor>
  <xdr:twoCellAnchor>
    <xdr:from>
      <xdr:col>20</xdr:col>
      <xdr:colOff>440531</xdr:colOff>
      <xdr:row>21</xdr:row>
      <xdr:rowOff>161924</xdr:rowOff>
    </xdr:from>
    <xdr:to>
      <xdr:col>26</xdr:col>
      <xdr:colOff>71438</xdr:colOff>
      <xdr:row>37</xdr:row>
      <xdr:rowOff>107156</xdr:rowOff>
    </xdr:to>
    <xdr:sp macro="" textlink="">
      <xdr:nvSpPr>
        <xdr:cNvPr id="94" name="Rectangle: Rounded Corners 93">
          <a:extLst>
            <a:ext uri="{FF2B5EF4-FFF2-40B4-BE49-F238E27FC236}">
              <a16:creationId xmlns:a16="http://schemas.microsoft.com/office/drawing/2014/main" id="{1F2934CF-3509-4F0E-A8BF-F4EF05018D93}"/>
            </a:ext>
          </a:extLst>
        </xdr:cNvPr>
        <xdr:cNvSpPr/>
      </xdr:nvSpPr>
      <xdr:spPr>
        <a:xfrm>
          <a:off x="12584906" y="4162424"/>
          <a:ext cx="3274220" cy="2993232"/>
        </a:xfrm>
        <a:prstGeom prst="roundRect">
          <a:avLst>
            <a:gd name="adj" fmla="val 4908"/>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20</xdr:col>
      <xdr:colOff>571501</xdr:colOff>
      <xdr:row>22</xdr:row>
      <xdr:rowOff>59531</xdr:rowOff>
    </xdr:from>
    <xdr:to>
      <xdr:col>25</xdr:col>
      <xdr:colOff>500063</xdr:colOff>
      <xdr:row>36</xdr:row>
      <xdr:rowOff>154781</xdr:rowOff>
    </xdr:to>
    <mc:AlternateContent xmlns:mc="http://schemas.openxmlformats.org/markup-compatibility/2006">
      <mc:Choice xmlns:a14="http://schemas.microsoft.com/office/drawing/2010/main" Requires="a14">
        <xdr:graphicFrame macro="">
          <xdr:nvGraphicFramePr>
            <xdr:cNvPr id="91" name="City 1">
              <a:extLst>
                <a:ext uri="{FF2B5EF4-FFF2-40B4-BE49-F238E27FC236}">
                  <a16:creationId xmlns:a16="http://schemas.microsoft.com/office/drawing/2014/main" id="{E52F1BA0-8E11-4912-A62F-562376E23806}"/>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12715876" y="4250531"/>
              <a:ext cx="2964656" cy="2762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416718</xdr:colOff>
      <xdr:row>13</xdr:row>
      <xdr:rowOff>78580</xdr:rowOff>
    </xdr:from>
    <xdr:to>
      <xdr:col>20</xdr:col>
      <xdr:colOff>401230</xdr:colOff>
      <xdr:row>37</xdr:row>
      <xdr:rowOff>107155</xdr:rowOff>
    </xdr:to>
    <xdr:sp macro="" textlink="">
      <xdr:nvSpPr>
        <xdr:cNvPr id="95" name="Rectangle: Rounded Corners 94">
          <a:extLst>
            <a:ext uri="{FF2B5EF4-FFF2-40B4-BE49-F238E27FC236}">
              <a16:creationId xmlns:a16="http://schemas.microsoft.com/office/drawing/2014/main" id="{03DDBB53-8D02-47EE-8946-429C6191306B}"/>
            </a:ext>
          </a:extLst>
        </xdr:cNvPr>
        <xdr:cNvSpPr/>
      </xdr:nvSpPr>
      <xdr:spPr>
        <a:xfrm>
          <a:off x="8917781" y="2555080"/>
          <a:ext cx="3627824" cy="4600575"/>
        </a:xfrm>
        <a:prstGeom prst="roundRect">
          <a:avLst>
            <a:gd name="adj" fmla="val 4908"/>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447599</xdr:colOff>
      <xdr:row>13</xdr:row>
      <xdr:rowOff>109535</xdr:rowOff>
    </xdr:from>
    <xdr:to>
      <xdr:col>19</xdr:col>
      <xdr:colOff>532207</xdr:colOff>
      <xdr:row>15</xdr:row>
      <xdr:rowOff>90485</xdr:rowOff>
    </xdr:to>
    <xdr:sp macro="" textlink="">
      <xdr:nvSpPr>
        <xdr:cNvPr id="96" name="TextBox 95">
          <a:extLst>
            <a:ext uri="{FF2B5EF4-FFF2-40B4-BE49-F238E27FC236}">
              <a16:creationId xmlns:a16="http://schemas.microsoft.com/office/drawing/2014/main" id="{A9F213DC-9CFC-4274-B43F-EA01ED57F84E}"/>
            </a:ext>
          </a:extLst>
        </xdr:cNvPr>
        <xdr:cNvSpPr txBox="1"/>
      </xdr:nvSpPr>
      <xdr:spPr>
        <a:xfrm>
          <a:off x="8948662" y="2586035"/>
          <a:ext cx="3120701"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a:solidFill>
                <a:schemeClr val="tx1">
                  <a:lumMod val="50000"/>
                  <a:lumOff val="50000"/>
                </a:schemeClr>
              </a:solidFill>
            </a:rPr>
            <a:t>Top 10 Customers Of</a:t>
          </a:r>
          <a:r>
            <a:rPr lang="en-US" sz="1800" b="1" baseline="0">
              <a:solidFill>
                <a:schemeClr val="tx1">
                  <a:lumMod val="50000"/>
                  <a:lumOff val="50000"/>
                </a:schemeClr>
              </a:solidFill>
            </a:rPr>
            <a:t> Sales</a:t>
          </a:r>
        </a:p>
      </xdr:txBody>
    </xdr:sp>
    <xdr:clientData/>
  </xdr:twoCellAnchor>
  <xdr:twoCellAnchor>
    <xdr:from>
      <xdr:col>14</xdr:col>
      <xdr:colOff>392905</xdr:colOff>
      <xdr:row>15</xdr:row>
      <xdr:rowOff>119063</xdr:rowOff>
    </xdr:from>
    <xdr:to>
      <xdr:col>20</xdr:col>
      <xdr:colOff>321468</xdr:colOff>
      <xdr:row>36</xdr:row>
      <xdr:rowOff>71437</xdr:rowOff>
    </xdr:to>
    <xdr:graphicFrame macro="">
      <xdr:nvGraphicFramePr>
        <xdr:cNvPr id="97" name="Chart 96">
          <a:extLst>
            <a:ext uri="{FF2B5EF4-FFF2-40B4-BE49-F238E27FC236}">
              <a16:creationId xmlns:a16="http://schemas.microsoft.com/office/drawing/2014/main" id="{624A2284-1354-4D75-8449-869C49579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0.31639</cdr:x>
      <cdr:y>0.52507</cdr:y>
    </cdr:from>
    <cdr:to>
      <cdr:x>0.68294</cdr:x>
      <cdr:y>0.658</cdr:y>
    </cdr:to>
    <cdr:sp macro="" textlink="'Product Analysis'!$G$32">
      <cdr:nvSpPr>
        <cdr:cNvPr id="2" name="TextBox 1">
          <a:extLst xmlns:a="http://schemas.openxmlformats.org/drawingml/2006/main">
            <a:ext uri="{FF2B5EF4-FFF2-40B4-BE49-F238E27FC236}">
              <a16:creationId xmlns:a16="http://schemas.microsoft.com/office/drawing/2014/main" id="{60B49BAD-1C65-49B6-9E98-92F06E77EB4C}"/>
            </a:ext>
          </a:extLst>
        </cdr:cNvPr>
        <cdr:cNvSpPr txBox="1"/>
      </cdr:nvSpPr>
      <cdr:spPr>
        <a:xfrm xmlns:a="http://schemas.openxmlformats.org/drawingml/2006/main">
          <a:off x="699189" y="1081205"/>
          <a:ext cx="810056" cy="273727"/>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nchor="ctr"/>
        <a:lstStyle xmlns:a="http://schemas.openxmlformats.org/drawingml/2006/main"/>
        <a:p xmlns:a="http://schemas.openxmlformats.org/drawingml/2006/main">
          <a:pPr marL="0" indent="0" algn="ctr"/>
          <a:fld id="{12C3E01D-1E98-4AE3-91B3-E925A5A66573}" type="TxLink">
            <a:rPr lang="en-US" sz="1400" b="1" i="0" u="none" strike="noStrike">
              <a:solidFill>
                <a:srgbClr val="F75606"/>
              </a:solidFill>
              <a:latin typeface="Arial" panose="020B0604020202020204" pitchFamily="34" charset="0"/>
              <a:ea typeface="+mn-ea"/>
              <a:cs typeface="Arial" panose="020B0604020202020204" pitchFamily="34" charset="0"/>
            </a:rPr>
            <a:pPr marL="0" indent="0" algn="ctr"/>
            <a:t>32.3%</a:t>
          </a:fld>
          <a:endParaRPr lang="en-US" sz="1400" b="1" i="0" u="none" strike="noStrike">
            <a:solidFill>
              <a:srgbClr val="F75606"/>
            </a:solidFill>
            <a:latin typeface="Arial" panose="020B0604020202020204" pitchFamily="34" charset="0"/>
            <a:ea typeface="+mn-ea"/>
            <a:cs typeface="Arial" panose="020B0604020202020204" pitchFamily="34"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0.3175</cdr:x>
      <cdr:y>0.5157</cdr:y>
    </cdr:from>
    <cdr:to>
      <cdr:x>0.67969</cdr:x>
      <cdr:y>0.65193</cdr:y>
    </cdr:to>
    <cdr:sp macro="" textlink="'Product Analysis'!$G$33">
      <cdr:nvSpPr>
        <cdr:cNvPr id="2" name="TextBox 1">
          <a:extLst xmlns:a="http://schemas.openxmlformats.org/drawingml/2006/main">
            <a:ext uri="{FF2B5EF4-FFF2-40B4-BE49-F238E27FC236}">
              <a16:creationId xmlns:a16="http://schemas.microsoft.com/office/drawing/2014/main" id="{14543273-B8D0-40CB-AFF3-245B96C5E07B}"/>
            </a:ext>
          </a:extLst>
        </cdr:cNvPr>
        <cdr:cNvSpPr txBox="1"/>
      </cdr:nvSpPr>
      <cdr:spPr>
        <a:xfrm xmlns:a="http://schemas.openxmlformats.org/drawingml/2006/main">
          <a:off x="718377" y="1069915"/>
          <a:ext cx="819511" cy="282636"/>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7AC18842-933B-4B46-A03A-AD46B28C6BFF}" type="TxLink">
            <a:rPr lang="en-US" sz="1400" b="1" i="0" u="none" strike="noStrike">
              <a:solidFill>
                <a:srgbClr val="F75606"/>
              </a:solidFill>
              <a:latin typeface="Arial" panose="020B0604020202020204" pitchFamily="34" charset="0"/>
              <a:cs typeface="Arial" panose="020B0604020202020204" pitchFamily="34" charset="0"/>
            </a:rPr>
            <a:pPr algn="ctr"/>
            <a:t>31.68%</a:t>
          </a:fld>
          <a:endParaRPr lang="en-US" sz="1400" b="1">
            <a:solidFill>
              <a:srgbClr val="F75606"/>
            </a:solidFill>
            <a:latin typeface="Arial" panose="020B0604020202020204" pitchFamily="34" charset="0"/>
            <a:cs typeface="Arial" panose="020B0604020202020204"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0.3334</cdr:x>
      <cdr:y>0.51446</cdr:y>
    </cdr:from>
    <cdr:to>
      <cdr:x>0.66667</cdr:x>
      <cdr:y>0.65784</cdr:y>
    </cdr:to>
    <cdr:sp macro="" textlink="'Product Analysis'!$G$34">
      <cdr:nvSpPr>
        <cdr:cNvPr id="2" name="TextBox 1">
          <a:extLst xmlns:a="http://schemas.openxmlformats.org/drawingml/2006/main">
            <a:ext uri="{FF2B5EF4-FFF2-40B4-BE49-F238E27FC236}">
              <a16:creationId xmlns:a16="http://schemas.microsoft.com/office/drawing/2014/main" id="{DA7D9A7C-3F65-40C2-8FC5-77BF5E6FA305}"/>
            </a:ext>
          </a:extLst>
        </cdr:cNvPr>
        <cdr:cNvSpPr txBox="1"/>
      </cdr:nvSpPr>
      <cdr:spPr>
        <a:xfrm xmlns:a="http://schemas.openxmlformats.org/drawingml/2006/main">
          <a:off x="803917" y="1063347"/>
          <a:ext cx="803590" cy="296348"/>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E7BFEF02-B882-4145-B394-6CEC8E04AA48}" type="TxLink">
            <a:rPr lang="en-US" sz="1400" b="1" i="0" u="none" strike="noStrike">
              <a:solidFill>
                <a:srgbClr val="F75606"/>
              </a:solidFill>
              <a:latin typeface="Arial" panose="020B0604020202020204" pitchFamily="34" charset="0"/>
              <a:cs typeface="Arial" panose="020B0604020202020204" pitchFamily="34" charset="0"/>
            </a:rPr>
            <a:pPr algn="ctr"/>
            <a:t>36.07%</a:t>
          </a:fld>
          <a:endParaRPr lang="en-US" sz="1400" b="1">
            <a:solidFill>
              <a:srgbClr val="F75606"/>
            </a:solidFill>
            <a:latin typeface="Arial" panose="020B0604020202020204" pitchFamily="34" charset="0"/>
            <a:cs typeface="Arial" panose="020B0604020202020204" pitchFamily="34" charset="0"/>
          </a:endParaRP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Pro" refreshedDate="45860.123089351851" backgroundQuery="1" createdVersion="6" refreshedVersion="6" minRefreshableVersion="3" recordCount="0" supportSubquery="1" supportAdvancedDrill="1" xr:uid="{C3F8571C-01C8-4ACC-9761-87E7067EC0BC}">
  <cacheSource type="external" connectionId="4"/>
  <cacheFields count="6">
    <cacheField name="[Orders].[Category].[Category]" caption="Category" numFmtId="0" hierarchy="17" level="1">
      <sharedItems count="3">
        <s v="Furniture"/>
        <s v="Office Supplies"/>
        <s v="Technology"/>
      </sharedItems>
      <extLst>
        <ext xmlns:x15="http://schemas.microsoft.com/office/spreadsheetml/2010/11/main" uri="{4F2E5C28-24EA-4eb8-9CBF-B6C8F9C3D259}">
          <x15:cachedUniqueNames>
            <x15:cachedUniqueName index="0" name="[Orders].[Category].&amp;[Furniture]"/>
            <x15:cachedUniqueName index="1" name="[Orders].[Category].&amp;[Office Supplies]"/>
            <x15:cachedUniqueName index="2" name="[Orders].[Category].&amp;[Technology]"/>
          </x15:cachedUniqueNames>
        </ext>
      </extLst>
    </cacheField>
    <cacheField name="[Orders].[Sub-Category].[Sub-Category]" caption="Sub-Category" numFmtId="0" hierarchy="18" level="1">
      <sharedItems containsNonDate="0" count="4">
        <s v="Accessories"/>
        <s v="Copiers"/>
        <s v="Machines"/>
        <s v="Phones"/>
      </sharedItems>
    </cacheField>
    <cacheField name="[Measures].[Total Sales after Returns]" caption="Total Sales after Returns" numFmtId="0" hierarchy="54" level="32767"/>
    <cacheField name="[Measures].[Total Profit after Returns]" caption="Total Profit after Returns" numFmtId="0" hierarchy="39" level="32767"/>
    <cacheField name="[Measures].[Sum of Profit per Unit]" caption="Sum of Profit per Unit" numFmtId="0" hierarchy="36" level="32767"/>
    <cacheField name="[MeasureSelector].[Mesure Name].[Mesure Name]" caption="Mesure Name" numFmtId="0" hierarchy="2" level="1">
      <sharedItems containsSemiMixedTypes="0" containsNonDate="0" containsString="0"/>
    </cacheField>
  </cacheFields>
  <cacheHierarchies count="65">
    <cacheHierarchy uniqueName="[Managers].[Person]" caption="Person" attribute="1" defaultMemberUniqueName="[Managers].[Person].[All]" allUniqueName="[Managers].[Person].[All]" dimensionUniqueName="[Managers]" displayFolder="" count="0" memberValueDatatype="130" unbalanced="0"/>
    <cacheHierarchy uniqueName="[Managers].[Region]" caption="Region" attribute="1" defaultMemberUniqueName="[Managers].[Region].[All]" allUniqueName="[Managers].[Region].[All]" dimensionUniqueName="[Managers]" displayFolder="" count="0" memberValueDatatype="130" unbalanced="0"/>
    <cacheHierarchy uniqueName="[MeasureSelector].[Mesure Name]" caption="Mesure Name" attribute="1" defaultMemberUniqueName="[MeasureSelector].[Mesure Name].[All]" allUniqueName="[MeasureSelector].[Mesure Name].[All]" dimensionUniqueName="[MeasureSelector]" displayFolder="" count="2" memberValueDatatype="130" unbalanced="0">
      <fieldsUsage count="2">
        <fieldUsage x="-1"/>
        <fieldUsage x="5"/>
      </fieldsUsage>
    </cacheHierarchy>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0"/>
      </fieldsUsage>
    </cacheHierarchy>
    <cacheHierarchy uniqueName="[Orders].[Sub-Category]" caption="Sub-Category" attribute="1" defaultMemberUniqueName="[Orders].[Sub-Category].[All]" allUniqueName="[Orders].[Sub-Category].[All]" dimensionUniqueName="[Orders]" displayFolder="" count="2" memberValueDatatype="130" unbalanced="0">
      <fieldsUsage count="2">
        <fieldUsage x="-1"/>
        <fieldUsage x="1"/>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Price  Each]" caption="Price  Each" attribute="1" defaultMemberUniqueName="[Orders].[Price  Each].[All]" allUniqueName="[Orders].[Price  Each].[All]" dimensionUniqueName="[Orders]" displayFolder="" count="0" memberValueDatatype="5" unbalanced="0"/>
    <cacheHierarchy uniqueName="[Orders].[Returns]" caption="Returns" attribute="1" defaultMemberUniqueName="[Orders].[Returns].[All]" allUniqueName="[Orders].[Returns].[All]" dimensionUniqueName="[Orders]" displayFolder="" count="0" memberValueDatatype="130" unbalanced="0"/>
    <cacheHierarchy uniqueName="[Orders].[Profit after Returns]" caption="Profit after Returns" attribute="1" defaultMemberUniqueName="[Orders].[Profit after Returns].[All]" allUniqueName="[Orders].[Profit after Returns].[All]" dimensionUniqueName="[Orders]" displayFolder="" count="0" memberValueDatatype="5" unbalanced="0"/>
    <cacheHierarchy uniqueName="[Orders].[Profit per Unit]" caption="Profit per Unit" attribute="1" defaultMemberUniqueName="[Orders].[Profit per Unit].[All]" allUniqueName="[Orders].[Profit per Unit].[All]" dimensionUniqueName="[Orders]" displayFolder="" count="0" memberValueDatatype="5" unbalanced="0"/>
    <cacheHierarchy uniqueName="[Orders].[Sales after Returns]" caption="Sales after Returns" attribute="1" defaultMemberUniqueName="[Orders].[Sales after Returns].[All]" allUniqueName="[Orders].[Sales after Returns].[All]" dimensionUniqueName="[Orders]" displayFolder="" count="0" memberValueDatatype="5" unbalanced="0"/>
    <cacheHierarchy uniqueName="[Orders].[Net Sales]" caption="Net Sales" attribute="1" defaultMemberUniqueName="[Orders].[Net Sales].[All]" allUniqueName="[Orders].[Net Sales].[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Sum of Profit per Unit]" caption="Sum of Profit per Unit" measure="1" displayFolder="" measureGroup="Orders" count="0" oneField="1">
      <fieldsUsage count="1">
        <fieldUsage x="4"/>
      </fieldsUsage>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1"/>
        </ext>
      </extLst>
    </cacheHierarchy>
    <cacheHierarchy uniqueName="[Measures].[Total Profit before Returns]" caption="Total Profit before Returns" measure="1" displayFolder="" measureGroup="Orders" count="0"/>
    <cacheHierarchy uniqueName="[Measures].[Total Profit after Returns]" caption="Total Profit after Returns" measure="1" displayFolder="" measureGroup="Orders" count="0" oneField="1">
      <fieldsUsage count="1">
        <fieldUsage x="3"/>
      </fieldsUsage>
    </cacheHierarchy>
    <cacheHierarchy uniqueName="[Measures].[Opportunity loss]" caption="Opportunity loss" measure="1" displayFolder="" measureGroup="Orders" count="0"/>
    <cacheHierarchy uniqueName="[Measures].[Total Sales before Returns]" caption="Total Sales before Returns" measure="1" displayFolder="" measureGroup="Orders" count="0"/>
    <cacheHierarchy uniqueName="[Measures].[Orders Count]" caption="Orders Count" measure="1" displayFolder="" measureGroup="Orders" count="0"/>
    <cacheHierarchy uniqueName="[Measures].[Returns Count]" caption="Returns Count" measure="1" displayFolder="" measureGroup="Orders" count="0"/>
    <cacheHierarchy uniqueName="[Measures].[Return Rate]" caption="Return Rate" measure="1" displayFolder="" measureGroup="Orders" count="0"/>
    <cacheHierarchy uniqueName="[Measures].[Average Delivery Days]" caption="Average Delivery Days" measure="1" displayFolder="" measureGroup="Orders" count="0"/>
    <cacheHierarchy uniqueName="[Measures].[Average Delivery Days for Returns]" caption="Average Delivery Days for Returns" measure="1" displayFolder="" measureGroup="Orders" count="0"/>
    <cacheHierarchy uniqueName="[Measures].[Average Delivery Days for Non-Returns]" caption="Average Delivery Days for Non-Returns" measure="1" displayFolder="" measureGroup="Orders" count="0"/>
    <cacheHierarchy uniqueName="[Measures].[Average Discount]" caption="Average Discount" measure="1" displayFolder="" measureGroup="Orders" count="0"/>
    <cacheHierarchy uniqueName="[Measures].[Avg Profit With Discount]" caption="Avg Profit With Discount" measure="1" displayFolder="" measureGroup="Orders" count="0"/>
    <cacheHierarchy uniqueName="[Measures].[Avg Profit With No-Discount]" caption="Avg Profit With No-Discount" measure="1" displayFolder="" measureGroup="Orders" count="0"/>
    <cacheHierarchy uniqueName="[Measures].[Profit Margin]" caption="Profit Margin" measure="1" displayFolder="" measureGroup="Orders" count="0"/>
    <cacheHierarchy uniqueName="[Measures].[Profit Margin With Discount]" caption="Profit Margin With Discount" measure="1" displayFolder="" measureGroup="Orders" count="0"/>
    <cacheHierarchy uniqueName="[Measures].[Profit Margin with No-Discount]" caption="Profit Margin with No-Discount" measure="1" displayFolder="" measureGroup="Orders" count="0"/>
    <cacheHierarchy uniqueName="[Measures].[Total Sales after Returns]" caption="Total Sales after Returns" measure="1" displayFolder="" measureGroup="Orders" count="0" oneField="1">
      <fieldsUsage count="1">
        <fieldUsage x="2"/>
      </fieldsUsage>
    </cacheHierarchy>
    <cacheHierarchy uniqueName="[Measures].[Total Net Sales]" caption="Total Net Sales" measure="1" displayFolder="" measureGroup="Orders" count="0"/>
    <cacheHierarchy uniqueName="[Measures].[Average Order Value]" caption="Average Order Value" measure="1" displayFolder="" measureGroup="Orders" count="0"/>
    <cacheHierarchy uniqueName="[Measures].[Sales Loss %]" caption="Sales Loss %" measure="1" displayFolder="" measureGroup="Orders" count="0"/>
    <cacheHierarchy uniqueName="[Measures].[Profit Loss %]" caption="Profit Loss %" measure="1" displayFolder="" measureGroup="Orders" count="0"/>
    <cacheHierarchy uniqueName="[Measures].[Selected Measure Value]" caption="Selected Measure Value" measure="1" displayFolder="" measureGroup="MeasureSelector" count="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Managers]" caption="__XL_Count Managers" measure="1" displayFolder="" measureGroup="Managers" count="0" hidden="1"/>
    <cacheHierarchy uniqueName="[Measures].[__XL_Count MeasureSelector]" caption="__XL_Count MeasureSelector" measure="1" displayFolder="" measureGroup="MeasureSelector" count="0" hidden="1"/>
    <cacheHierarchy uniqueName="[Measures].[__No measures defined]" caption="__No measures defined" measure="1" displayFolder="" count="0" hidden="1"/>
  </cacheHierarchies>
  <kpis count="0"/>
  <dimensions count="5">
    <dimension name="Managers" uniqueName="[Managers]" caption="Managers"/>
    <dimension measure="1" name="Measures" uniqueName="[Measures]" caption="Measures"/>
    <dimension name="MeasureSelector" uniqueName="[MeasureSelector]" caption="MeasureSelector"/>
    <dimension name="Orders" uniqueName="[Orders]" caption="Orders"/>
    <dimension name="Returns" uniqueName="[Returns]" caption="Returns"/>
  </dimensions>
  <measureGroups count="4">
    <measureGroup name="Managers" caption="Managers"/>
    <measureGroup name="MeasureSelector" caption="MeasureSelector"/>
    <measureGroup name="Orders" caption="Orders"/>
    <measureGroup name="Returns" caption="Return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Pro" refreshedDate="45860.119199884262" createdVersion="6" refreshedVersion="6" minRefreshableVersion="3" recordCount="0" supportSubquery="1" supportAdvancedDrill="1" xr:uid="{86C59FC6-4F56-42BE-B414-14520E4590C2}">
  <cacheSource type="external" connectionId="4"/>
  <cacheFields count="3">
    <cacheField name="[Orders].[Segment].[Segment]" caption="Segment" numFmtId="0" hierarchy="9" level="1">
      <sharedItems count="3">
        <s v="Consumer"/>
        <s v="Corporate"/>
        <s v="Home Office"/>
      </sharedItems>
      <extLst>
        <ext xmlns:x15="http://schemas.microsoft.com/office/spreadsheetml/2010/11/main" uri="{4F2E5C28-24EA-4eb8-9CBF-B6C8F9C3D259}">
          <x15:cachedUniqueNames>
            <x15:cachedUniqueName index="0" name="[Orders].[Segment].&amp;[Consumer]"/>
            <x15:cachedUniqueName index="1" name="[Orders].[Segment].&amp;[Corporate]"/>
            <x15:cachedUniqueName index="2" name="[Orders].[Segment].&amp;[Home Office]"/>
          </x15:cachedUniqueNames>
        </ext>
      </extLst>
    </cacheField>
    <cacheField name="[Measures].[Orders Count]" caption="Orders Count" numFmtId="0" hierarchy="39" level="32767"/>
    <cacheField name="[Measures].[Total Profit after Returns]" caption="Total Profit after Returns" numFmtId="0" hierarchy="36" level="32767"/>
  </cacheFields>
  <cacheHierarchies count="62">
    <cacheHierarchy uniqueName="[Managers].[Person]" caption="Person" attribute="1" defaultMemberUniqueName="[Managers].[Person].[All]" allUniqueName="[Managers].[Person].[All]" dimensionUniqueName="[Managers]" displayFolder="" count="0" memberValueDatatype="130" unbalanced="0"/>
    <cacheHierarchy uniqueName="[Managers].[Region]" caption="Region" attribute="1" defaultMemberUniqueName="[Managers].[Region].[All]" allUniqueName="[Managers].[Region].[All]" dimensionUniqueName="[Manag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0"/>
      </fieldsUsage>
    </cacheHierarchy>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Price  Each]" caption="Price  Each" attribute="1" defaultMemberUniqueName="[Orders].[Price  Each].[All]" allUniqueName="[Orders].[Price  Each].[All]" dimensionUniqueName="[Orders]" displayFolder="" count="0" memberValueDatatype="5" unbalanced="0"/>
    <cacheHierarchy uniqueName="[Orders].[Returns]" caption="Returns" attribute="1" defaultMemberUniqueName="[Orders].[Returns].[All]" allUniqueName="[Orders].[Returns].[All]" dimensionUniqueName="[Orders]" displayFolder="" count="0" memberValueDatatype="130" unbalanced="0"/>
    <cacheHierarchy uniqueName="[Orders].[Profit after Returns]" caption="Profit after Returns" attribute="1" defaultMemberUniqueName="[Orders].[Profit after Returns].[All]" allUniqueName="[Orders].[Profit after Returns].[All]" dimensionUniqueName="[Orders]" displayFolder="" count="0" memberValueDatatype="5" unbalanced="0"/>
    <cacheHierarchy uniqueName="[Orders].[Profit per Unit]" caption="Profit per Unit" attribute="1" defaultMemberUniqueName="[Orders].[Profit per Unit].[All]" allUniqueName="[Orders].[Profit per Unit].[All]" dimensionUniqueName="[Orders]" displayFolder="" count="0" memberValueDatatype="5" unbalanced="0"/>
    <cacheHierarchy uniqueName="[Orders].[Sales after Returns]" caption="Sales after Returns" attribute="1" defaultMemberUniqueName="[Orders].[Sales after Returns].[All]" allUniqueName="[Orders].[Sales after Returns].[All]" dimensionUniqueName="[Orders]" displayFolder="" count="0" memberValueDatatype="5" unbalanced="0"/>
    <cacheHierarchy uniqueName="[Orders].[Net Sales]" caption="Net Sales" attribute="1" defaultMemberUniqueName="[Orders].[Net Sales].[All]" allUniqueName="[Orders].[Net Sales].[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before Returns]" caption="Total Profit before Returns" measure="1" displayFolder="" measureGroup="Orders" count="0"/>
    <cacheHierarchy uniqueName="[Measures].[Total Profit after Returns]" caption="Total Profit after Returns" measure="1" displayFolder="" measureGroup="Orders" count="0" oneField="1">
      <fieldsUsage count="1">
        <fieldUsage x="2"/>
      </fieldsUsage>
    </cacheHierarchy>
    <cacheHierarchy uniqueName="[Measures].[Opportunity loss]" caption="Opportunity loss" measure="1" displayFolder="" measureGroup="Orders" count="0"/>
    <cacheHierarchy uniqueName="[Measures].[Total Sales before Returns]" caption="Total Sales before Returns" measure="1" displayFolder="" measureGroup="Orders" count="0"/>
    <cacheHierarchy uniqueName="[Measures].[Orders Count]" caption="Orders Count" measure="1" displayFolder="" measureGroup="Orders" count="0" oneField="1">
      <fieldsUsage count="1">
        <fieldUsage x="1"/>
      </fieldsUsage>
    </cacheHierarchy>
    <cacheHierarchy uniqueName="[Measures].[Returns Count]" caption="Returns Count" measure="1" displayFolder="" measureGroup="Orders" count="0"/>
    <cacheHierarchy uniqueName="[Measures].[Return Rate]" caption="Return Rate" measure="1" displayFolder="" measureGroup="Orders" count="0"/>
    <cacheHierarchy uniqueName="[Measures].[Average Delivery Days]" caption="Average Delivery Days" measure="1" displayFolder="" measureGroup="Orders" count="0"/>
    <cacheHierarchy uniqueName="[Measures].[Average Delivery Days for Returns]" caption="Average Delivery Days for Returns" measure="1" displayFolder="" measureGroup="Orders" count="0"/>
    <cacheHierarchy uniqueName="[Measures].[Average Delivery Days for Non-Returns]" caption="Average Delivery Days for Non-Returns" measure="1" displayFolder="" measureGroup="Orders" count="0"/>
    <cacheHierarchy uniqueName="[Measures].[Average Discount]" caption="Average Discount" measure="1" displayFolder="" measureGroup="Orders" count="0"/>
    <cacheHierarchy uniqueName="[Measures].[Avg Profit With Discount]" caption="Avg Profit With Discount" measure="1" displayFolder="" measureGroup="Orders" count="0"/>
    <cacheHierarchy uniqueName="[Measures].[Avg Profit With No-Discount]" caption="Avg Profit With No-Discount" measure="1" displayFolder="" measureGroup="Orders" count="0"/>
    <cacheHierarchy uniqueName="[Measures].[Profit Margin]" caption="Profit Margin" measure="1" displayFolder="" measureGroup="Orders" count="0"/>
    <cacheHierarchy uniqueName="[Measures].[Profit Margin With Discount]" caption="Profit Margin With Discount" measure="1" displayFolder="" measureGroup="Orders" count="0"/>
    <cacheHierarchy uniqueName="[Measures].[Profit Margin with No-Discount]" caption="Profit Margin with No-Discount" measure="1" displayFolder="" measureGroup="Orders" count="0"/>
    <cacheHierarchy uniqueName="[Measures].[Total Sales after Returns]" caption="Total Sales after Returns" measure="1" displayFolder="" measureGroup="Orders" count="0"/>
    <cacheHierarchy uniqueName="[Measures].[Total Net Sales]" caption="Total Net Sales" measure="1" displayFolder="" measureGroup="Orders" count="0"/>
    <cacheHierarchy uniqueName="[Measures].[Average Order Value]" caption="Average Order Value" measure="1" displayFolder="" measureGroup="Orders" count="0"/>
    <cacheHierarchy uniqueName="[Measures].[Sales Loss %]" caption="Sales Loss %" measure="1" displayFolder="" measureGroup="Orders" count="0"/>
    <cacheHierarchy uniqueName="[Measures].[Profit Loss %]" caption="Profit Loss %" measure="1" displayFolder="" measureGroup="Orders" count="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Managers]" caption="__XL_Count Managers" measure="1" displayFolder="" measureGroup="Managers" count="0" hidden="1"/>
    <cacheHierarchy uniqueName="[Measures].[__No measures defined]" caption="__No measures defined" measure="1" displayFolder="" count="0" hidden="1"/>
    <cacheHierarchy uniqueName="[Measures].[Sum of Profit per Unit]" caption="Sum of Profit per Unit"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Managers" uniqueName="[Managers]" caption="Managers"/>
    <dimension measure="1" name="Measures" uniqueName="[Measures]" caption="Measures"/>
    <dimension name="Orders" uniqueName="[Orders]" caption="Orders"/>
    <dimension name="Returns" uniqueName="[Returns]" caption="Returns"/>
  </dimensions>
  <measureGroups count="3">
    <measureGroup name="Managers" caption="Mana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Pro" refreshedDate="45860.119201273148" createdVersion="6" refreshedVersion="6" minRefreshableVersion="3" recordCount="0" supportSubquery="1" supportAdvancedDrill="1" xr:uid="{50F55C43-2AB7-4FAD-8C9F-C88FB795C8B9}">
  <cacheSource type="external" connectionId="4"/>
  <cacheFields count="2">
    <cacheField name="[Orders].[City].[City]" caption="City" numFmtId="0" hierarchy="11" level="1">
      <sharedItems count="10">
        <s v="Appleton"/>
        <s v="Bellingham"/>
        <s v="Beverly"/>
        <s v="Buffalo"/>
        <s v="Burbank"/>
        <s v="Burlington"/>
        <s v="Cheyenne"/>
        <s v="Independence"/>
        <s v="Jamestown"/>
        <s v="Sparks"/>
      </sharedItems>
      <extLst>
        <ext xmlns:x15="http://schemas.microsoft.com/office/spreadsheetml/2010/11/main" uri="{4F2E5C28-24EA-4eb8-9CBF-B6C8F9C3D259}">
          <x15:cachedUniqueNames>
            <x15:cachedUniqueName index="0" name="[Orders].[City].&amp;[Appleton]"/>
            <x15:cachedUniqueName index="1" name="[Orders].[City].&amp;[Bellingham]"/>
            <x15:cachedUniqueName index="2" name="[Orders].[City].&amp;[Beverly]"/>
            <x15:cachedUniqueName index="3" name="[Orders].[City].&amp;[Buffalo]"/>
            <x15:cachedUniqueName index="4" name="[Orders].[City].&amp;[Burbank]"/>
            <x15:cachedUniqueName index="5" name="[Orders].[City].&amp;[Burlington]"/>
            <x15:cachedUniqueName index="6" name="[Orders].[City].&amp;[Cheyenne]"/>
            <x15:cachedUniqueName index="7" name="[Orders].[City].&amp;[Independence]"/>
            <x15:cachedUniqueName index="8" name="[Orders].[City].&amp;[Jamestown]"/>
            <x15:cachedUniqueName index="9" name="[Orders].[City].&amp;[Sparks]"/>
          </x15:cachedUniqueNames>
        </ext>
      </extLst>
    </cacheField>
    <cacheField name="[Measures].[Average Order Value]" caption="Average Order Value" numFmtId="0" hierarchy="53" level="32767"/>
  </cacheFields>
  <cacheHierarchies count="62">
    <cacheHierarchy uniqueName="[Managers].[Person]" caption="Person" attribute="1" defaultMemberUniqueName="[Managers].[Person].[All]" allUniqueName="[Managers].[Person].[All]" dimensionUniqueName="[Managers]" displayFolder="" count="0" memberValueDatatype="130" unbalanced="0"/>
    <cacheHierarchy uniqueName="[Managers].[Region]" caption="Region" attribute="1" defaultMemberUniqueName="[Managers].[Region].[All]" allUniqueName="[Managers].[Region].[All]" dimensionUniqueName="[Manag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Price  Each]" caption="Price  Each" attribute="1" defaultMemberUniqueName="[Orders].[Price  Each].[All]" allUniqueName="[Orders].[Price  Each].[All]" dimensionUniqueName="[Orders]" displayFolder="" count="0" memberValueDatatype="5" unbalanced="0"/>
    <cacheHierarchy uniqueName="[Orders].[Returns]" caption="Returns" attribute="1" defaultMemberUniqueName="[Orders].[Returns].[All]" allUniqueName="[Orders].[Returns].[All]" dimensionUniqueName="[Orders]" displayFolder="" count="0" memberValueDatatype="130" unbalanced="0"/>
    <cacheHierarchy uniqueName="[Orders].[Profit after Returns]" caption="Profit after Returns" attribute="1" defaultMemberUniqueName="[Orders].[Profit after Returns].[All]" allUniqueName="[Orders].[Profit after Returns].[All]" dimensionUniqueName="[Orders]" displayFolder="" count="0" memberValueDatatype="5" unbalanced="0"/>
    <cacheHierarchy uniqueName="[Orders].[Profit per Unit]" caption="Profit per Unit" attribute="1" defaultMemberUniqueName="[Orders].[Profit per Unit].[All]" allUniqueName="[Orders].[Profit per Unit].[All]" dimensionUniqueName="[Orders]" displayFolder="" count="0" memberValueDatatype="5" unbalanced="0"/>
    <cacheHierarchy uniqueName="[Orders].[Sales after Returns]" caption="Sales after Returns" attribute="1" defaultMemberUniqueName="[Orders].[Sales after Returns].[All]" allUniqueName="[Orders].[Sales after Returns].[All]" dimensionUniqueName="[Orders]" displayFolder="" count="0" memberValueDatatype="5" unbalanced="0"/>
    <cacheHierarchy uniqueName="[Orders].[Net Sales]" caption="Net Sales" attribute="1" defaultMemberUniqueName="[Orders].[Net Sales].[All]" allUniqueName="[Orders].[Net Sales].[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before Returns]" caption="Total Profit before Returns" measure="1" displayFolder="" measureGroup="Orders" count="0"/>
    <cacheHierarchy uniqueName="[Measures].[Total Profit after Returns]" caption="Total Profit after Returns" measure="1" displayFolder="" measureGroup="Orders" count="0"/>
    <cacheHierarchy uniqueName="[Measures].[Opportunity loss]" caption="Opportunity loss" measure="1" displayFolder="" measureGroup="Orders" count="0"/>
    <cacheHierarchy uniqueName="[Measures].[Total Sales before Returns]" caption="Total Sales before Returns" measure="1" displayFolder="" measureGroup="Orders" count="0"/>
    <cacheHierarchy uniqueName="[Measures].[Orders Count]" caption="Orders Count" measure="1" displayFolder="" measureGroup="Orders" count="0"/>
    <cacheHierarchy uniqueName="[Measures].[Returns Count]" caption="Returns Count" measure="1" displayFolder="" measureGroup="Orders" count="0"/>
    <cacheHierarchy uniqueName="[Measures].[Return Rate]" caption="Return Rate" measure="1" displayFolder="" measureGroup="Orders" count="0"/>
    <cacheHierarchy uniqueName="[Measures].[Average Delivery Days]" caption="Average Delivery Days" measure="1" displayFolder="" measureGroup="Orders" count="0"/>
    <cacheHierarchy uniqueName="[Measures].[Average Delivery Days for Returns]" caption="Average Delivery Days for Returns" measure="1" displayFolder="" measureGroup="Orders" count="0"/>
    <cacheHierarchy uniqueName="[Measures].[Average Delivery Days for Non-Returns]" caption="Average Delivery Days for Non-Returns" measure="1" displayFolder="" measureGroup="Orders" count="0"/>
    <cacheHierarchy uniqueName="[Measures].[Average Discount]" caption="Average Discount" measure="1" displayFolder="" measureGroup="Orders" count="0"/>
    <cacheHierarchy uniqueName="[Measures].[Avg Profit With Discount]" caption="Avg Profit With Discount" measure="1" displayFolder="" measureGroup="Orders" count="0"/>
    <cacheHierarchy uniqueName="[Measures].[Avg Profit With No-Discount]" caption="Avg Profit With No-Discount" measure="1" displayFolder="" measureGroup="Orders" count="0"/>
    <cacheHierarchy uniqueName="[Measures].[Profit Margin]" caption="Profit Margin" measure="1" displayFolder="" measureGroup="Orders" count="0"/>
    <cacheHierarchy uniqueName="[Measures].[Profit Margin With Discount]" caption="Profit Margin With Discount" measure="1" displayFolder="" measureGroup="Orders" count="0"/>
    <cacheHierarchy uniqueName="[Measures].[Profit Margin with No-Discount]" caption="Profit Margin with No-Discount" measure="1" displayFolder="" measureGroup="Orders" count="0"/>
    <cacheHierarchy uniqueName="[Measures].[Total Sales after Returns]" caption="Total Sales after Returns" measure="1" displayFolder="" measureGroup="Orders" count="0"/>
    <cacheHierarchy uniqueName="[Measures].[Total Net Sales]" caption="Total Net Sales" measure="1" displayFolder="" measureGroup="Orders" count="0"/>
    <cacheHierarchy uniqueName="[Measures].[Average Order Value]" caption="Average Order Value" measure="1" displayFolder="" measureGroup="Orders" count="0" oneField="1">
      <fieldsUsage count="1">
        <fieldUsage x="1"/>
      </fieldsUsage>
    </cacheHierarchy>
    <cacheHierarchy uniqueName="[Measures].[Sales Loss %]" caption="Sales Loss %" measure="1" displayFolder="" measureGroup="Orders" count="0"/>
    <cacheHierarchy uniqueName="[Measures].[Profit Loss %]" caption="Profit Loss %" measure="1" displayFolder="" measureGroup="Orders" count="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Managers]" caption="__XL_Count Managers" measure="1" displayFolder="" measureGroup="Managers" count="0" hidden="1"/>
    <cacheHierarchy uniqueName="[Measures].[__No measures defined]" caption="__No measures defined" measure="1" displayFolder="" count="0" hidden="1"/>
    <cacheHierarchy uniqueName="[Measures].[Sum of Profit per Unit]" caption="Sum of Profit per Unit"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Managers" uniqueName="[Managers]" caption="Managers"/>
    <dimension measure="1" name="Measures" uniqueName="[Measures]" caption="Measures"/>
    <dimension name="Orders" uniqueName="[Orders]" caption="Orders"/>
    <dimension name="Returns" uniqueName="[Returns]" caption="Returns"/>
  </dimensions>
  <measureGroups count="3">
    <measureGroup name="Managers" caption="Mana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Pro" refreshedDate="45860.119204629627" createdVersion="6" refreshedVersion="6" minRefreshableVersion="3" recordCount="0" supportSubquery="1" supportAdvancedDrill="1" xr:uid="{DB8B941C-5EA5-4205-A517-40BB01F22A64}">
  <cacheSource type="external" connectionId="4"/>
  <cacheFields count="4">
    <cacheField name="[Orders].[City].[City]" caption="City" numFmtId="0" hierarchy="11" level="1">
      <sharedItems count="10">
        <s v="Bartlett"/>
        <s v="Bozeman"/>
        <s v="Escondido"/>
        <s v="Farmington"/>
        <s v="Greeley"/>
        <s v="La Quinta"/>
        <s v="Lake Elsinore"/>
        <s v="Lincoln Park"/>
        <s v="Redwood City"/>
        <s v="San Luis Obispo"/>
      </sharedItems>
      <extLst>
        <ext xmlns:x15="http://schemas.microsoft.com/office/spreadsheetml/2010/11/main" uri="{4F2E5C28-24EA-4eb8-9CBF-B6C8F9C3D259}">
          <x15:cachedUniqueNames>
            <x15:cachedUniqueName index="0" name="[Orders].[City].&amp;[Bartlett]"/>
            <x15:cachedUniqueName index="1" name="[Orders].[City].&amp;[Bozeman]"/>
            <x15:cachedUniqueName index="2" name="[Orders].[City].&amp;[Escondido]"/>
            <x15:cachedUniqueName index="3" name="[Orders].[City].&amp;[Farmington]"/>
            <x15:cachedUniqueName index="4" name="[Orders].[City].&amp;[Greeley]"/>
            <x15:cachedUniqueName index="5" name="[Orders].[City].&amp;[La Quinta]"/>
            <x15:cachedUniqueName index="6" name="[Orders].[City].&amp;[Lake Elsinore]"/>
            <x15:cachedUniqueName index="7" name="[Orders].[City].&amp;[Lincoln Park]"/>
            <x15:cachedUniqueName index="8" name="[Orders].[City].&amp;[Redwood City]"/>
            <x15:cachedUniqueName index="9" name="[Orders].[City].&amp;[San Luis Obispo]"/>
          </x15:cachedUniqueNames>
        </ext>
      </extLst>
    </cacheField>
    <cacheField name="[Measures].[Orders Count]" caption="Orders Count" numFmtId="0" hierarchy="39" level="32767"/>
    <cacheField name="[Measures].[Returns Count]" caption="Returns Count" numFmtId="0" hierarchy="40" level="32767"/>
    <cacheField name="[Measures].[Return Rate]" caption="Return Rate" numFmtId="0" hierarchy="41" level="32767"/>
  </cacheFields>
  <cacheHierarchies count="62">
    <cacheHierarchy uniqueName="[Managers].[Person]" caption="Person" attribute="1" defaultMemberUniqueName="[Managers].[Person].[All]" allUniqueName="[Managers].[Person].[All]" dimensionUniqueName="[Managers]" displayFolder="" count="0" memberValueDatatype="130" unbalanced="0"/>
    <cacheHierarchy uniqueName="[Managers].[Region]" caption="Region" attribute="1" defaultMemberUniqueName="[Managers].[Region].[All]" allUniqueName="[Managers].[Region].[All]" dimensionUniqueName="[Manag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Price  Each]" caption="Price  Each" attribute="1" defaultMemberUniqueName="[Orders].[Price  Each].[All]" allUniqueName="[Orders].[Price  Each].[All]" dimensionUniqueName="[Orders]" displayFolder="" count="0" memberValueDatatype="5" unbalanced="0"/>
    <cacheHierarchy uniqueName="[Orders].[Returns]" caption="Returns" attribute="1" defaultMemberUniqueName="[Orders].[Returns].[All]" allUniqueName="[Orders].[Returns].[All]" dimensionUniqueName="[Orders]" displayFolder="" count="0" memberValueDatatype="130" unbalanced="0"/>
    <cacheHierarchy uniqueName="[Orders].[Profit after Returns]" caption="Profit after Returns" attribute="1" defaultMemberUniqueName="[Orders].[Profit after Returns].[All]" allUniqueName="[Orders].[Profit after Returns].[All]" dimensionUniqueName="[Orders]" displayFolder="" count="0" memberValueDatatype="5" unbalanced="0"/>
    <cacheHierarchy uniqueName="[Orders].[Profit per Unit]" caption="Profit per Unit" attribute="1" defaultMemberUniqueName="[Orders].[Profit per Unit].[All]" allUniqueName="[Orders].[Profit per Unit].[All]" dimensionUniqueName="[Orders]" displayFolder="" count="0" memberValueDatatype="5" unbalanced="0"/>
    <cacheHierarchy uniqueName="[Orders].[Sales after Returns]" caption="Sales after Returns" attribute="1" defaultMemberUniqueName="[Orders].[Sales after Returns].[All]" allUniqueName="[Orders].[Sales after Returns].[All]" dimensionUniqueName="[Orders]" displayFolder="" count="0" memberValueDatatype="5" unbalanced="0"/>
    <cacheHierarchy uniqueName="[Orders].[Net Sales]" caption="Net Sales" attribute="1" defaultMemberUniqueName="[Orders].[Net Sales].[All]" allUniqueName="[Orders].[Net Sales].[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before Returns]" caption="Total Profit before Returns" measure="1" displayFolder="" measureGroup="Orders" count="0"/>
    <cacheHierarchy uniqueName="[Measures].[Total Profit after Returns]" caption="Total Profit after Returns" measure="1" displayFolder="" measureGroup="Orders" count="0"/>
    <cacheHierarchy uniqueName="[Measures].[Opportunity loss]" caption="Opportunity loss" measure="1" displayFolder="" measureGroup="Orders" count="0"/>
    <cacheHierarchy uniqueName="[Measures].[Total Sales before Returns]" caption="Total Sales before Returns" measure="1" displayFolder="" measureGroup="Orders" count="0"/>
    <cacheHierarchy uniqueName="[Measures].[Orders Count]" caption="Orders Count" measure="1" displayFolder="" measureGroup="Orders" count="0" oneField="1">
      <fieldsUsage count="1">
        <fieldUsage x="1"/>
      </fieldsUsage>
    </cacheHierarchy>
    <cacheHierarchy uniqueName="[Measures].[Returns Count]" caption="Returns Count" measure="1" displayFolder="" measureGroup="Orders" count="0" oneField="1">
      <fieldsUsage count="1">
        <fieldUsage x="2"/>
      </fieldsUsage>
    </cacheHierarchy>
    <cacheHierarchy uniqueName="[Measures].[Return Rate]" caption="Return Rate" measure="1" displayFolder="" measureGroup="Orders" count="0" oneField="1">
      <fieldsUsage count="1">
        <fieldUsage x="3"/>
      </fieldsUsage>
    </cacheHierarchy>
    <cacheHierarchy uniqueName="[Measures].[Average Delivery Days]" caption="Average Delivery Days" measure="1" displayFolder="" measureGroup="Orders" count="0"/>
    <cacheHierarchy uniqueName="[Measures].[Average Delivery Days for Returns]" caption="Average Delivery Days for Returns" measure="1" displayFolder="" measureGroup="Orders" count="0"/>
    <cacheHierarchy uniqueName="[Measures].[Average Delivery Days for Non-Returns]" caption="Average Delivery Days for Non-Returns" measure="1" displayFolder="" measureGroup="Orders" count="0"/>
    <cacheHierarchy uniqueName="[Measures].[Average Discount]" caption="Average Discount" measure="1" displayFolder="" measureGroup="Orders" count="0"/>
    <cacheHierarchy uniqueName="[Measures].[Avg Profit With Discount]" caption="Avg Profit With Discount" measure="1" displayFolder="" measureGroup="Orders" count="0"/>
    <cacheHierarchy uniqueName="[Measures].[Avg Profit With No-Discount]" caption="Avg Profit With No-Discount" measure="1" displayFolder="" measureGroup="Orders" count="0"/>
    <cacheHierarchy uniqueName="[Measures].[Profit Margin]" caption="Profit Margin" measure="1" displayFolder="" measureGroup="Orders" count="0"/>
    <cacheHierarchy uniqueName="[Measures].[Profit Margin With Discount]" caption="Profit Margin With Discount" measure="1" displayFolder="" measureGroup="Orders" count="0"/>
    <cacheHierarchy uniqueName="[Measures].[Profit Margin with No-Discount]" caption="Profit Margin with No-Discount" measure="1" displayFolder="" measureGroup="Orders" count="0"/>
    <cacheHierarchy uniqueName="[Measures].[Total Sales after Returns]" caption="Total Sales after Returns" measure="1" displayFolder="" measureGroup="Orders" count="0"/>
    <cacheHierarchy uniqueName="[Measures].[Total Net Sales]" caption="Total Net Sales" measure="1" displayFolder="" measureGroup="Orders" count="0"/>
    <cacheHierarchy uniqueName="[Measures].[Average Order Value]" caption="Average Order Value" measure="1" displayFolder="" measureGroup="Orders" count="0"/>
    <cacheHierarchy uniqueName="[Measures].[Sales Loss %]" caption="Sales Loss %" measure="1" displayFolder="" measureGroup="Orders" count="0"/>
    <cacheHierarchy uniqueName="[Measures].[Profit Loss %]" caption="Profit Loss %" measure="1" displayFolder="" measureGroup="Orders" count="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Managers]" caption="__XL_Count Managers" measure="1" displayFolder="" measureGroup="Managers" count="0" hidden="1"/>
    <cacheHierarchy uniqueName="[Measures].[__No measures defined]" caption="__No measures defined" measure="1" displayFolder="" count="0" hidden="1"/>
    <cacheHierarchy uniqueName="[Measures].[Sum of Profit per Unit]" caption="Sum of Profit per Unit"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Managers" uniqueName="[Managers]" caption="Managers"/>
    <dimension measure="1" name="Measures" uniqueName="[Measures]" caption="Measures"/>
    <dimension name="Orders" uniqueName="[Orders]" caption="Orders"/>
    <dimension name="Returns" uniqueName="[Returns]" caption="Returns"/>
  </dimensions>
  <measureGroups count="3">
    <measureGroup name="Managers" caption="Mana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Pro" refreshedDate="45860.119206597221" createdVersion="6" refreshedVersion="6" minRefreshableVersion="3" recordCount="0" supportSubquery="1" supportAdvancedDrill="1" xr:uid="{C7FB6090-FF69-4F6F-B986-13EC817C0A38}">
  <cacheSource type="external" connectionId="4"/>
  <cacheFields count="5">
    <cacheField name="[Orders].[City].[City]" caption="City" numFmtId="0" hierarchy="11" level="1">
      <sharedItems count="10">
        <s v="Bartlett"/>
        <s v="Bozeman"/>
        <s v="Escondido"/>
        <s v="Farmington"/>
        <s v="Greeley"/>
        <s v="La Quinta"/>
        <s v="Lake Elsinore"/>
        <s v="Lincoln Park"/>
        <s v="Redwood City"/>
        <s v="San Luis Obispo"/>
      </sharedItems>
    </cacheField>
    <cacheField name="[Measures].[Orders Count]" caption="Orders Count" numFmtId="0" hierarchy="39" level="32767"/>
    <cacheField name="[Measures].[Returns Count]" caption="Returns Count" numFmtId="0" hierarchy="40" level="32767"/>
    <cacheField name="[Measures].[Return Rate]" caption="Return Rate" numFmtId="0" hierarchy="41" level="32767"/>
    <cacheField name="[Orders].[Customer Name].[Customer Name]" caption="Customer Name" numFmtId="0" hierarchy="8" level="1">
      <sharedItems count="10">
        <s v="Cari Sayre"/>
        <s v="Clay Cheatham"/>
        <s v="Deanra Eno"/>
        <s v="Greg Hansen"/>
        <s v="Hilary Holden"/>
        <s v="Larry Hughes"/>
        <s v="Larry Tron"/>
        <s v="Magdelene Morse"/>
        <s v="Mitch Willingham"/>
        <s v="Roland Murray"/>
      </sharedItems>
      <extLst>
        <ext xmlns:x15="http://schemas.microsoft.com/office/spreadsheetml/2010/11/main" uri="{4F2E5C28-24EA-4eb8-9CBF-B6C8F9C3D259}">
          <x15:cachedUniqueNames>
            <x15:cachedUniqueName index="0" name="[Orders].[Customer Name].&amp;[Cari Sayre]"/>
            <x15:cachedUniqueName index="1" name="[Orders].[Customer Name].&amp;[Clay Cheatham]"/>
            <x15:cachedUniqueName index="2" name="[Orders].[Customer Name].&amp;[Deanra Eno]"/>
            <x15:cachedUniqueName index="3" name="[Orders].[Customer Name].&amp;[Greg Hansen]"/>
            <x15:cachedUniqueName index="4" name="[Orders].[Customer Name].&amp;[Hilary Holden]"/>
            <x15:cachedUniqueName index="5" name="[Orders].[Customer Name].&amp;[Larry Hughes]"/>
            <x15:cachedUniqueName index="6" name="[Orders].[Customer Name].&amp;[Larry Tron]"/>
            <x15:cachedUniqueName index="7" name="[Orders].[Customer Name].&amp;[Magdelene Morse]"/>
            <x15:cachedUniqueName index="8" name="[Orders].[Customer Name].&amp;[Mitch Willingham]"/>
            <x15:cachedUniqueName index="9" name="[Orders].[Customer Name].&amp;[Roland Murray]"/>
          </x15:cachedUniqueNames>
        </ext>
      </extLst>
    </cacheField>
  </cacheFields>
  <cacheHierarchies count="62">
    <cacheHierarchy uniqueName="[Managers].[Person]" caption="Person" attribute="1" defaultMemberUniqueName="[Managers].[Person].[All]" allUniqueName="[Managers].[Person].[All]" dimensionUniqueName="[Managers]" displayFolder="" count="0" memberValueDatatype="130" unbalanced="0"/>
    <cacheHierarchy uniqueName="[Managers].[Region]" caption="Region" attribute="1" defaultMemberUniqueName="[Managers].[Region].[All]" allUniqueName="[Managers].[Region].[All]" dimensionUniqueName="[Manag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4"/>
      </fieldsUsage>
    </cacheHierarchy>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Price  Each]" caption="Price  Each" attribute="1" defaultMemberUniqueName="[Orders].[Price  Each].[All]" allUniqueName="[Orders].[Price  Each].[All]" dimensionUniqueName="[Orders]" displayFolder="" count="0" memberValueDatatype="5" unbalanced="0"/>
    <cacheHierarchy uniqueName="[Orders].[Returns]" caption="Returns" attribute="1" defaultMemberUniqueName="[Orders].[Returns].[All]" allUniqueName="[Orders].[Returns].[All]" dimensionUniqueName="[Orders]" displayFolder="" count="0" memberValueDatatype="130" unbalanced="0"/>
    <cacheHierarchy uniqueName="[Orders].[Profit after Returns]" caption="Profit after Returns" attribute="1" defaultMemberUniqueName="[Orders].[Profit after Returns].[All]" allUniqueName="[Orders].[Profit after Returns].[All]" dimensionUniqueName="[Orders]" displayFolder="" count="0" memberValueDatatype="5" unbalanced="0"/>
    <cacheHierarchy uniqueName="[Orders].[Profit per Unit]" caption="Profit per Unit" attribute="1" defaultMemberUniqueName="[Orders].[Profit per Unit].[All]" allUniqueName="[Orders].[Profit per Unit].[All]" dimensionUniqueName="[Orders]" displayFolder="" count="0" memberValueDatatype="5" unbalanced="0"/>
    <cacheHierarchy uniqueName="[Orders].[Sales after Returns]" caption="Sales after Returns" attribute="1" defaultMemberUniqueName="[Orders].[Sales after Returns].[All]" allUniqueName="[Orders].[Sales after Returns].[All]" dimensionUniqueName="[Orders]" displayFolder="" count="0" memberValueDatatype="5" unbalanced="0"/>
    <cacheHierarchy uniqueName="[Orders].[Net Sales]" caption="Net Sales" attribute="1" defaultMemberUniqueName="[Orders].[Net Sales].[All]" allUniqueName="[Orders].[Net Sales].[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before Returns]" caption="Total Profit before Returns" measure="1" displayFolder="" measureGroup="Orders" count="0"/>
    <cacheHierarchy uniqueName="[Measures].[Total Profit after Returns]" caption="Total Profit after Returns" measure="1" displayFolder="" measureGroup="Orders" count="0"/>
    <cacheHierarchy uniqueName="[Measures].[Opportunity loss]" caption="Opportunity loss" measure="1" displayFolder="" measureGroup="Orders" count="0"/>
    <cacheHierarchy uniqueName="[Measures].[Total Sales before Returns]" caption="Total Sales before Returns" measure="1" displayFolder="" measureGroup="Orders" count="0"/>
    <cacheHierarchy uniqueName="[Measures].[Orders Count]" caption="Orders Count" measure="1" displayFolder="" measureGroup="Orders" count="0" oneField="1">
      <fieldsUsage count="1">
        <fieldUsage x="1"/>
      </fieldsUsage>
    </cacheHierarchy>
    <cacheHierarchy uniqueName="[Measures].[Returns Count]" caption="Returns Count" measure="1" displayFolder="" measureGroup="Orders" count="0" oneField="1">
      <fieldsUsage count="1">
        <fieldUsage x="2"/>
      </fieldsUsage>
    </cacheHierarchy>
    <cacheHierarchy uniqueName="[Measures].[Return Rate]" caption="Return Rate" measure="1" displayFolder="" measureGroup="Orders" count="0" oneField="1">
      <fieldsUsage count="1">
        <fieldUsage x="3"/>
      </fieldsUsage>
    </cacheHierarchy>
    <cacheHierarchy uniqueName="[Measures].[Average Delivery Days]" caption="Average Delivery Days" measure="1" displayFolder="" measureGroup="Orders" count="0"/>
    <cacheHierarchy uniqueName="[Measures].[Average Delivery Days for Returns]" caption="Average Delivery Days for Returns" measure="1" displayFolder="" measureGroup="Orders" count="0"/>
    <cacheHierarchy uniqueName="[Measures].[Average Delivery Days for Non-Returns]" caption="Average Delivery Days for Non-Returns" measure="1" displayFolder="" measureGroup="Orders" count="0"/>
    <cacheHierarchy uniqueName="[Measures].[Average Discount]" caption="Average Discount" measure="1" displayFolder="" measureGroup="Orders" count="0"/>
    <cacheHierarchy uniqueName="[Measures].[Avg Profit With Discount]" caption="Avg Profit With Discount" measure="1" displayFolder="" measureGroup="Orders" count="0"/>
    <cacheHierarchy uniqueName="[Measures].[Avg Profit With No-Discount]" caption="Avg Profit With No-Discount" measure="1" displayFolder="" measureGroup="Orders" count="0"/>
    <cacheHierarchy uniqueName="[Measures].[Profit Margin]" caption="Profit Margin" measure="1" displayFolder="" measureGroup="Orders" count="0"/>
    <cacheHierarchy uniqueName="[Measures].[Profit Margin With Discount]" caption="Profit Margin With Discount" measure="1" displayFolder="" measureGroup="Orders" count="0"/>
    <cacheHierarchy uniqueName="[Measures].[Profit Margin with No-Discount]" caption="Profit Margin with No-Discount" measure="1" displayFolder="" measureGroup="Orders" count="0"/>
    <cacheHierarchy uniqueName="[Measures].[Total Sales after Returns]" caption="Total Sales after Returns" measure="1" displayFolder="" measureGroup="Orders" count="0"/>
    <cacheHierarchy uniqueName="[Measures].[Total Net Sales]" caption="Total Net Sales" measure="1" displayFolder="" measureGroup="Orders" count="0"/>
    <cacheHierarchy uniqueName="[Measures].[Average Order Value]" caption="Average Order Value" measure="1" displayFolder="" measureGroup="Orders" count="0"/>
    <cacheHierarchy uniqueName="[Measures].[Sales Loss %]" caption="Sales Loss %" measure="1" displayFolder="" measureGroup="Orders" count="0"/>
    <cacheHierarchy uniqueName="[Measures].[Profit Loss %]" caption="Profit Loss %" measure="1" displayFolder="" measureGroup="Orders" count="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Managers]" caption="__XL_Count Managers" measure="1" displayFolder="" measureGroup="Managers" count="0" hidden="1"/>
    <cacheHierarchy uniqueName="[Measures].[__No measures defined]" caption="__No measures defined" measure="1" displayFolder="" count="0" hidden="1"/>
    <cacheHierarchy uniqueName="[Measures].[Sum of Profit per Unit]" caption="Sum of Profit per Unit"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Managers" uniqueName="[Managers]" caption="Managers"/>
    <dimension measure="1" name="Measures" uniqueName="[Measures]" caption="Measures"/>
    <dimension name="Orders" uniqueName="[Orders]" caption="Orders"/>
    <dimension name="Returns" uniqueName="[Returns]" caption="Returns"/>
  </dimensions>
  <measureGroups count="3">
    <measureGroup name="Managers" caption="Mana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Pro" refreshedDate="45860.119208217591" createdVersion="6" refreshedVersion="6" minRefreshableVersion="3" recordCount="0" supportSubquery="1" supportAdvancedDrill="1" xr:uid="{100EB288-57AE-449F-805D-A2FB144F02B0}">
  <cacheSource type="external" connectionId="4"/>
  <cacheFields count="9">
    <cacheField name="[Orders].[Order Date].[Order Date]" caption="Order Date" numFmtId="0" hierarchy="3" level="1">
      <sharedItems containsSemiMixedTypes="0" containsNonDate="0" containsDate="1" containsString="0" minDate="2014-01-03T00:00:00" maxDate="2017-12-31T00:00:00" count="1237">
        <d v="2014-01-03T00:00:00"/>
        <d v="2014-01-04T00:00:00"/>
        <d v="2014-01-05T00:00:00"/>
        <d v="2014-01-06T00:00:00"/>
        <d v="2014-01-07T00:00:00"/>
        <d v="2014-01-09T00:00:00"/>
        <d v="2014-01-10T00:00:00"/>
        <d v="2014-01-11T00:00:00"/>
        <d v="2014-01-13T00:00:00"/>
        <d v="2014-01-14T00:00:00"/>
        <d v="2014-01-15T00:00:00"/>
        <d v="2014-01-16T00:00:00"/>
        <d v="2014-01-18T00:00:00"/>
        <d v="2014-01-19T00:00:00"/>
        <d v="2014-01-20T00:00:00"/>
        <d v="2014-01-21T00:00:00"/>
        <d v="2014-01-23T00:00:00"/>
        <d v="2014-01-26T00:00:00"/>
        <d v="2014-01-27T00:00:00"/>
        <d v="2014-01-28T00:00:00"/>
        <d v="2014-01-30T00:00:00"/>
        <d v="2014-01-31T00:00:00"/>
        <d v="2014-02-01T00:00:00"/>
        <d v="2014-02-02T00:00:00"/>
        <d v="2014-02-03T00:00:00"/>
        <d v="2014-02-04T00:00:00"/>
        <d v="2014-02-06T00:00:00"/>
        <d v="2014-02-07T00:00:00"/>
        <d v="2014-02-08T00:00:00"/>
        <d v="2014-02-11T00:00:00"/>
        <d v="2014-02-12T00:00:00"/>
        <d v="2014-02-14T00:00:00"/>
        <d v="2014-02-15T00:00:00"/>
        <d v="2014-02-16T00:00:00"/>
        <d v="2014-02-17T00:00:00"/>
        <d v="2014-02-18T00:00:00"/>
        <d v="2014-02-20T00:00:00"/>
        <d v="2014-02-21T00:00:00"/>
        <d v="2014-02-22T00:00:00"/>
        <d v="2014-02-23T00:00:00"/>
        <d v="2014-02-24T00:00:00"/>
        <d v="2014-02-27T00:00:00"/>
        <d v="2014-03-01T00:00:00"/>
        <d v="2014-03-02T00:00:00"/>
        <d v="2014-03-03T00:00:00"/>
        <d v="2014-03-04T00:00:00"/>
        <d v="2014-03-05T00:00:00"/>
        <d v="2014-03-07T00:00:00"/>
        <d v="2014-03-10T00:00:00"/>
        <d v="2014-03-11T00:00:00"/>
        <d v="2014-03-14T00:00:00"/>
        <d v="2014-03-15T00:00:00"/>
        <d v="2014-03-16T00:00:00"/>
        <d v="2014-03-17T00:00:00"/>
        <d v="2014-03-18T00:00:00"/>
        <d v="2014-03-19T00:00:00"/>
        <d v="2014-03-21T00:00:00"/>
        <d v="2014-03-22T00:00:00"/>
        <d v="2014-03-23T00:00:00"/>
        <d v="2014-03-24T00:00:00"/>
        <d v="2014-03-25T00:00:00"/>
        <d v="2014-03-26T00:00:00"/>
        <d v="2014-03-28T00:00:00"/>
        <d v="2014-03-29T00:00:00"/>
        <d v="2014-03-30T00:00:00"/>
        <d v="2014-03-31T00:00:00"/>
        <d v="2014-04-01T00:00:00"/>
        <d v="2014-04-02T00:00:00"/>
        <d v="2014-04-03T00:00:00"/>
        <d v="2014-04-04T00:00:00"/>
        <d v="2014-04-05T00:00:00"/>
        <d v="2014-04-06T00:00:00"/>
        <d v="2014-04-07T00:00:00"/>
        <d v="2014-04-08T00:00:00"/>
        <d v="2014-04-11T00:00:00"/>
        <d v="2014-04-12T00:00:00"/>
        <d v="2014-04-13T00:00:00"/>
        <d v="2014-04-15T00:00:00"/>
        <d v="2014-04-16T00:00:00"/>
        <d v="2014-04-18T00:00:00"/>
        <d v="2014-04-19T00:00:00"/>
        <d v="2014-04-20T00:00:00"/>
        <d v="2014-04-21T00:00:00"/>
        <d v="2014-04-22T00:00:00"/>
        <d v="2014-04-23T00:00:00"/>
        <d v="2014-04-25T00:00:00"/>
        <d v="2014-04-26T00:00:00"/>
        <d v="2014-04-28T00:00:00"/>
        <d v="2014-04-29T00:00:00"/>
        <d v="2014-04-30T00:00:00"/>
        <d v="2014-05-02T00:00:00"/>
        <d v="2014-05-03T00:00:00"/>
        <d v="2014-05-04T00:00:00"/>
        <d v="2014-05-05T00:00:00"/>
        <d v="2014-05-06T00:00:00"/>
        <d v="2014-05-07T00:00:00"/>
        <d v="2014-05-08T00:00:00"/>
        <d v="2014-05-09T00:00:00"/>
        <d v="2014-05-10T00:00:00"/>
        <d v="2014-05-11T00:00:00"/>
        <d v="2014-05-12T00:00:00"/>
        <d v="2014-05-13T00:00:00"/>
        <d v="2014-05-14T00:00:00"/>
        <d v="2014-05-16T00:00:00"/>
        <d v="2014-05-17T00:00:00"/>
        <d v="2014-05-18T00:00:00"/>
        <d v="2014-05-19T00:00:00"/>
        <d v="2014-05-20T00:00:00"/>
        <d v="2014-05-21T00:00:00"/>
        <d v="2014-05-22T00:00:00"/>
        <d v="2014-05-23T00:00:00"/>
        <d v="2014-05-24T00:00:00"/>
        <d v="2014-05-25T00:00:00"/>
        <d v="2014-05-26T00:00:00"/>
        <d v="2014-05-27T00:00:00"/>
        <d v="2014-05-28T00:00:00"/>
        <d v="2014-05-30T00:00:00"/>
        <d v="2014-05-31T00:00:00"/>
        <d v="2014-06-01T00:00:00"/>
        <d v="2014-06-02T00:00:00"/>
        <d v="2014-06-03T00:00:00"/>
        <d v="2014-06-04T00:00:00"/>
        <d v="2014-06-06T00:00:00"/>
        <d v="2014-06-07T00:00:00"/>
        <d v="2014-06-08T00:00:00"/>
        <d v="2014-06-09T00:00:00"/>
        <d v="2014-06-10T00:00:00"/>
        <d v="2014-06-13T00:00:00"/>
        <d v="2014-06-14T00:00:00"/>
        <d v="2014-06-15T00:00:00"/>
        <d v="2014-06-16T00:00:00"/>
        <d v="2014-06-17T00:00:00"/>
        <d v="2014-06-18T00:00:00"/>
        <d v="2014-06-20T00:00:00"/>
        <d v="2014-06-21T00:00:00"/>
        <d v="2014-06-22T00:00:00"/>
        <d v="2014-06-23T00:00:00"/>
        <d v="2014-06-24T00:00:00"/>
        <d v="2014-06-25T00:00:00"/>
        <d v="2014-06-27T00:00:00"/>
        <d v="2014-06-28T00:00:00"/>
        <d v="2014-06-29T00:00:00"/>
        <d v="2014-06-30T00:00:00"/>
        <d v="2014-07-01T00:00:00"/>
        <d v="2014-07-02T00:00:00"/>
        <d v="2014-07-04T00:00:00"/>
        <d v="2014-07-05T00:00:00"/>
        <d v="2014-07-06T00:00:00"/>
        <d v="2014-07-07T00:00:00"/>
        <d v="2014-07-08T00:00:00"/>
        <d v="2014-07-09T00:00:00"/>
        <d v="2014-07-11T00:00:00"/>
        <d v="2014-07-12T00:00:00"/>
        <d v="2014-07-13T00:00:00"/>
        <d v="2014-07-14T00:00:00"/>
        <d v="2014-07-15T00:00:00"/>
        <d v="2014-07-18T00:00:00"/>
        <d v="2014-07-19T00:00:00"/>
        <d v="2014-07-20T00:00:00"/>
        <d v="2014-07-21T00:00:00"/>
        <d v="2014-07-22T00:00:00"/>
        <d v="2014-07-23T00:00:00"/>
        <d v="2014-07-25T00:00:00"/>
        <d v="2014-07-26T00:00:00"/>
        <d v="2014-07-27T00:00:00"/>
        <d v="2014-07-28T00:00:00"/>
        <d v="2014-07-30T00:00:00"/>
        <d v="2014-08-01T00:00:00"/>
        <d v="2014-08-02T00:00:00"/>
        <d v="2014-08-03T00:00:00"/>
        <d v="2014-08-04T00:00:00"/>
        <d v="2014-08-05T00:00:00"/>
        <d v="2014-08-06T00:00:00"/>
        <d v="2014-08-08T00:00:00"/>
        <d v="2014-08-09T00:00:00"/>
        <d v="2014-08-11T00:00:00"/>
        <d v="2014-08-12T00:00:00"/>
        <d v="2014-08-15T00:00:00"/>
        <d v="2014-08-16T00:00:00"/>
        <d v="2014-08-17T00:00:00"/>
        <d v="2014-08-19T00:00:00"/>
        <d v="2014-08-20T00:00:00"/>
        <d v="2014-08-22T00:00:00"/>
        <d v="2014-08-23T00:00:00"/>
        <d v="2014-08-24T00:00:00"/>
        <d v="2014-08-25T00:00:00"/>
        <d v="2014-08-26T00:00:00"/>
        <d v="2014-08-27T00:00:00"/>
        <d v="2014-08-29T00:00:00"/>
        <d v="2014-08-30T00:00:00"/>
        <d v="2014-08-31T00:00:00"/>
        <d v="2014-09-01T00:00:00"/>
        <d v="2014-09-02T00:00:00"/>
        <d v="2014-09-03T00:00:00"/>
        <d v="2014-09-05T00:00:00"/>
        <d v="2014-09-06T00:00:00"/>
        <d v="2014-09-07T00:00:00"/>
        <d v="2014-09-08T00:00:00"/>
        <d v="2014-09-09T00:00:00"/>
        <d v="2014-09-10T00:00:00"/>
        <d v="2014-09-11T00:00:00"/>
        <d v="2014-09-12T00:00:00"/>
        <d v="2014-09-13T00:00:00"/>
        <d v="2014-09-14T00:00:00"/>
        <d v="2014-09-15T00:00:00"/>
        <d v="2014-09-16T00:00:00"/>
        <d v="2014-09-17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3T00:00:00"/>
        <d v="2014-10-04T00:00:00"/>
        <d v="2014-10-05T00:00:00"/>
        <d v="2014-10-06T00:00:00"/>
        <d v="2014-10-07T00:00:00"/>
        <d v="2014-10-08T00:00:00"/>
        <d v="2014-10-09T00:00:00"/>
        <d v="2014-10-10T00:00:00"/>
        <d v="2014-10-11T00:00:00"/>
        <d v="2014-10-12T00:00:00"/>
        <d v="2014-10-13T00:00:00"/>
        <d v="2014-10-14T00:00:00"/>
        <d v="2014-10-15T00:00:00"/>
        <d v="2014-10-16T00:00:00"/>
        <d v="2014-10-17T00:00:00"/>
        <d v="2014-10-18T00:00:00"/>
        <d v="2014-10-19T00:00:00"/>
        <d v="2014-10-20T00:00:00"/>
        <d v="2014-10-21T00:00:00"/>
        <d v="2014-10-22T00:00:00"/>
        <d v="2014-10-24T00:00:00"/>
        <d v="2014-10-25T00:00:00"/>
        <d v="2014-10-26T00:00:00"/>
        <d v="2014-10-27T00:00:00"/>
        <d v="2014-10-28T00:00:00"/>
        <d v="2014-10-29T00:00:00"/>
        <d v="2014-10-31T00:00:00"/>
        <d v="2014-11-01T00:00:00"/>
        <d v="2014-11-02T00:00:00"/>
        <d v="2014-11-03T00:00:00"/>
        <d v="2014-11-04T00:00:00"/>
        <d v="2014-11-05T00:00:00"/>
        <d v="2014-11-06T00:00:00"/>
        <d v="2014-11-07T00:00:00"/>
        <d v="2014-11-08T00:00:00"/>
        <d v="2014-11-09T00:00:00"/>
        <d v="2014-11-10T00:00:00"/>
        <d v="2014-11-11T00:00:00"/>
        <d v="2014-11-12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2T00:00:00"/>
        <d v="2014-12-13T00:00:00"/>
        <d v="2014-12-14T00:00:00"/>
        <d v="2014-12-15T00:00:00"/>
        <d v="2014-12-16T00:00:00"/>
        <d v="2014-12-17T00:00:00"/>
        <d v="2014-12-19T00:00:00"/>
        <d v="2014-12-20T00:00:00"/>
        <d v="2014-12-21T00:00:00"/>
        <d v="2014-12-22T00:00:00"/>
        <d v="2014-12-23T00:00:00"/>
        <d v="2014-12-24T00:00:00"/>
        <d v="2014-12-26T00:00:00"/>
        <d v="2014-12-27T00:00:00"/>
        <d v="2014-12-28T00:00:00"/>
        <d v="2014-12-29T00:00:00"/>
        <d v="2014-12-30T00:00:00"/>
        <d v="2014-12-31T00:00:00"/>
        <d v="2015-01-02T00:00:00"/>
        <d v="2015-01-03T00:00:00"/>
        <d v="2015-01-04T00:00:00"/>
        <d v="2015-01-05T00:00:00"/>
        <d v="2015-01-06T00:00:00"/>
        <d v="2015-01-09T00:00:00"/>
        <d v="2015-01-10T00:00:00"/>
        <d v="2015-01-12T00:00:00"/>
        <d v="2015-01-13T00:00:00"/>
        <d v="2015-01-17T00:00:00"/>
        <d v="2015-01-19T00:00:00"/>
        <d v="2015-01-23T00:00:00"/>
        <d v="2015-01-24T00:00:00"/>
        <d v="2015-01-26T00:00:00"/>
        <d v="2015-01-27T00:00:00"/>
        <d v="2015-01-28T00:00:00"/>
        <d v="2015-01-30T00:00:00"/>
        <d v="2015-01-31T00:00:00"/>
        <d v="2015-02-03T00:00:00"/>
        <d v="2015-02-06T00:00:00"/>
        <d v="2015-02-07T00:00:00"/>
        <d v="2015-02-08T00:00:00"/>
        <d v="2015-02-09T00:00:00"/>
        <d v="2015-02-10T00:00:00"/>
        <d v="2015-02-14T00:00:00"/>
        <d v="2015-02-15T00:00:00"/>
        <d v="2015-02-16T00:00:00"/>
        <d v="2015-02-18T00:00:00"/>
        <d v="2015-02-20T00:00:00"/>
        <d v="2015-02-21T00:00:00"/>
        <d v="2015-02-22T00:00:00"/>
        <d v="2015-02-23T00:00:00"/>
        <d v="2015-02-25T00:00:00"/>
        <d v="2015-02-27T00:00:00"/>
        <d v="2015-02-28T00:00:00"/>
        <d v="2015-03-01T00:00:00"/>
        <d v="2015-03-02T00:00:00"/>
        <d v="2015-03-05T00:00:00"/>
        <d v="2015-03-06T00:00:00"/>
        <d v="2015-03-07T00:00:00"/>
        <d v="2015-03-08T00:00:00"/>
        <d v="2015-03-09T00:00:00"/>
        <d v="2015-03-10T00:00:00"/>
        <d v="2015-03-12T00:00:00"/>
        <d v="2015-03-13T00:00:00"/>
        <d v="2015-03-14T00:00:00"/>
        <d v="2015-03-15T00:00:00"/>
        <d v="2015-03-16T00:00:00"/>
        <d v="2015-03-17T00:00:00"/>
        <d v="2015-03-19T00:00:00"/>
        <d v="2015-03-20T00:00:00"/>
        <d v="2015-03-21T00:00:00"/>
        <d v="2015-03-22T00:00:00"/>
        <d v="2015-03-23T00:00:00"/>
        <d v="2015-03-24T00:00:00"/>
        <d v="2015-03-26T00:00:00"/>
        <d v="2015-03-27T00:00:00"/>
        <d v="2015-03-28T00:00:00"/>
        <d v="2015-03-29T00:00:00"/>
        <d v="2015-03-30T00:00:00"/>
        <d v="2015-03-31T00:00:00"/>
        <d v="2015-04-02T00:00:00"/>
        <d v="2015-04-04T00:00:00"/>
        <d v="2015-04-05T00:00:00"/>
        <d v="2015-04-06T00:00:00"/>
        <d v="2015-04-07T00:00:00"/>
        <d v="2015-04-09T00:00:00"/>
        <d v="2015-04-10T00:00:00"/>
        <d v="2015-04-11T00:00:00"/>
        <d v="2015-04-12T00:00:00"/>
        <d v="2015-04-13T00:00:00"/>
        <d v="2015-04-14T00:00:00"/>
        <d v="2015-04-16T00:00:00"/>
        <d v="2015-04-17T00:00:00"/>
        <d v="2015-04-18T00:00:00"/>
        <d v="2015-04-19T00:00:00"/>
        <d v="2015-04-20T00:00:00"/>
        <d v="2015-04-21T00:00:00"/>
        <d v="2015-04-22T00:00:00"/>
        <d v="2015-04-24T00:00:00"/>
        <d v="2015-04-25T00:00:00"/>
        <d v="2015-04-26T00:00:00"/>
        <d v="2015-04-27T00:00:00"/>
        <d v="2015-04-28T00:00:00"/>
        <d v="2015-04-29T00:00:00"/>
        <d v="2015-04-30T00:00:00"/>
        <d v="2015-05-01T00:00:00"/>
        <d v="2015-05-02T00:00:00"/>
        <d v="2015-05-03T00:00:00"/>
        <d v="2015-05-04T00:00:00"/>
        <d v="2015-05-07T00:00:00"/>
        <d v="2015-05-08T00:00:00"/>
        <d v="2015-05-09T00:00:00"/>
        <d v="2015-05-10T00:00:00"/>
        <d v="2015-05-11T00:00:00"/>
        <d v="2015-05-12T00:00:00"/>
        <d v="2015-05-13T00:00:00"/>
        <d v="2015-05-14T00:00:00"/>
        <d v="2015-05-15T00:00:00"/>
        <d v="2015-05-16T00:00:00"/>
        <d v="2015-05-17T00:00:00"/>
        <d v="2015-05-18T00:00:00"/>
        <d v="2015-05-20T00:00:00"/>
        <d v="2015-05-21T00:00:00"/>
        <d v="2015-05-22T00:00:00"/>
        <d v="2015-05-23T00:00:00"/>
        <d v="2015-05-24T00:00:00"/>
        <d v="2015-05-25T00:00:00"/>
        <d v="2015-05-26T00:00:00"/>
        <d v="2015-05-28T00:00:00"/>
        <d v="2015-05-29T00:00:00"/>
        <d v="2015-05-30T00:00:00"/>
        <d v="2015-05-31T00:00:00"/>
        <d v="2015-06-01T00:00:00"/>
        <d v="2015-06-04T00:00:00"/>
        <d v="2015-06-05T00:00:00"/>
        <d v="2015-06-07T00:00:00"/>
        <d v="2015-06-08T00:00:00"/>
        <d v="2015-06-09T00:00:00"/>
        <d v="2015-06-11T00:00:00"/>
        <d v="2015-06-12T00:00:00"/>
        <d v="2015-06-13T00:00:00"/>
        <d v="2015-06-14T00:00:00"/>
        <d v="2015-06-15T00:00:00"/>
        <d v="2015-06-16T00:00:00"/>
        <d v="2015-06-18T00:00:00"/>
        <d v="2015-06-19T00:00:00"/>
        <d v="2015-06-20T00:00:00"/>
        <d v="2015-06-21T00:00:00"/>
        <d v="2015-06-22T00:00:00"/>
        <d v="2015-06-23T00:00:00"/>
        <d v="2015-06-25T00:00:00"/>
        <d v="2015-06-26T00:00:00"/>
        <d v="2015-06-28T00:00:00"/>
        <d v="2015-06-29T00:00:00"/>
        <d v="2015-07-02T00:00:00"/>
        <d v="2015-07-03T00:00:00"/>
        <d v="2015-07-04T00:00:00"/>
        <d v="2015-07-05T00:00:00"/>
        <d v="2015-07-06T00:00:00"/>
        <d v="2015-07-08T00:00:00"/>
        <d v="2015-07-09T00:00:00"/>
        <d v="2015-07-10T00:00:00"/>
        <d v="2015-07-11T00:00:00"/>
        <d v="2015-07-12T00:00:00"/>
        <d v="2015-07-13T00:00:00"/>
        <d v="2015-07-14T00:00:00"/>
        <d v="2015-07-16T00:00:00"/>
        <d v="2015-07-17T00:00:00"/>
        <d v="2015-07-18T00:00:00"/>
        <d v="2015-07-19T00:00:00"/>
        <d v="2015-07-20T00:00:00"/>
        <d v="2015-07-23T00:00:00"/>
        <d v="2015-07-24T00:00:00"/>
        <d v="2015-07-25T00:00:00"/>
        <d v="2015-07-26T00:00:00"/>
        <d v="2015-07-27T00:00:00"/>
        <d v="2015-07-30T00:00:00"/>
        <d v="2015-07-31T00:00:00"/>
        <d v="2015-08-01T00:00:00"/>
        <d v="2015-08-02T00:00:00"/>
        <d v="2015-08-05T00:00:00"/>
        <d v="2015-08-06T00:00:00"/>
        <d v="2015-08-07T00:00:00"/>
        <d v="2015-08-08T00:00:00"/>
        <d v="2015-08-09T00:00:00"/>
        <d v="2015-08-10T00:00:00"/>
        <d v="2015-08-11T00:00:00"/>
        <d v="2015-08-13T00:00:00"/>
        <d v="2015-08-15T00:00:00"/>
        <d v="2015-08-16T00:00:00"/>
        <d v="2015-08-17T00:00:00"/>
        <d v="2015-08-21T00:00:00"/>
        <d v="2015-08-22T00:00:00"/>
        <d v="2015-08-23T00:00:00"/>
        <d v="2015-08-24T00:00:00"/>
        <d v="2015-08-25T00:00:00"/>
        <d v="2015-08-27T00:00:00"/>
        <d v="2015-08-28T00:00:00"/>
        <d v="2015-08-29T00:00:00"/>
        <d v="2015-08-31T00:00:00"/>
        <d v="2015-09-01T00:00:00"/>
        <d v="2015-09-03T00:00:00"/>
        <d v="2015-09-04T00:00:00"/>
        <d v="2015-09-05T00:00:00"/>
        <d v="2015-09-06T00:00:00"/>
        <d v="2015-09-07T00:00:00"/>
        <d v="2015-09-08T00:00:00"/>
        <d v="2015-09-10T00:00:00"/>
        <d v="2015-09-11T00:00:00"/>
        <d v="2015-09-12T00:00:00"/>
        <d v="2015-09-13T00:00:00"/>
        <d v="2015-09-14T00:00:00"/>
        <d v="2015-09-15T00:00:00"/>
        <d v="2015-09-16T00:00:00"/>
        <d v="2015-09-17T00:00:00"/>
        <d v="2015-09-18T00:00:00"/>
        <d v="2015-09-19T00:00:00"/>
        <d v="2015-09-20T00:00:00"/>
        <d v="2015-09-21T00:00:00"/>
        <d v="2015-09-22T00:00:00"/>
        <d v="2015-09-24T00:00:00"/>
        <d v="2015-09-25T00:00:00"/>
        <d v="2015-09-26T00:00:00"/>
        <d v="2015-09-27T00:00:00"/>
        <d v="2015-09-28T00:00:00"/>
        <d v="2015-10-01T00:00:00"/>
        <d v="2015-10-02T00:00:00"/>
        <d v="2015-10-03T00:00:00"/>
        <d v="2015-10-04T00:00:00"/>
        <d v="2015-10-05T00:00:00"/>
        <d v="2015-10-08T00:00:00"/>
        <d v="2015-10-09T00:00:00"/>
        <d v="2015-10-10T00:00:00"/>
        <d v="2015-10-11T00:00:00"/>
        <d v="2015-10-12T00:00:00"/>
        <d v="2015-10-13T00:00:00"/>
        <d v="2015-10-15T00:00:00"/>
        <d v="2015-10-16T00:00:00"/>
        <d v="2015-10-17T00:00:00"/>
        <d v="2015-10-18T00:00:00"/>
        <d v="2015-10-19T00:00:00"/>
        <d v="2015-10-20T00:00:00"/>
        <d v="2015-10-22T00:00:00"/>
        <d v="2015-10-23T00:00:00"/>
        <d v="2015-10-24T00:00:00"/>
        <d v="2015-10-25T00:00:00"/>
        <d v="2015-10-26T00:00:00"/>
        <d v="2015-10-28T00:00:00"/>
        <d v="2015-10-29T00:00:00"/>
        <d v="2015-10-30T00:00:00"/>
        <d v="2015-10-31T00:00:00"/>
        <d v="2015-11-01T00:00:00"/>
        <d v="2015-11-02T00:00:00"/>
        <d v="2015-11-03T00:00:00"/>
        <d v="2015-11-05T00:00:00"/>
        <d v="2015-11-06T00:00:00"/>
        <d v="2015-11-07T00:00:00"/>
        <d v="2015-11-08T00:00:00"/>
        <d v="2015-11-09T00:00:00"/>
        <d v="2015-11-10T00:00:00"/>
        <d v="2015-11-11T00:00:00"/>
        <d v="2015-11-12T00:00:00"/>
        <d v="2015-11-13T00:00:00"/>
        <d v="2015-11-14T00:00:00"/>
        <d v="2015-11-15T00:00:00"/>
        <d v="2015-11-16T00:00:00"/>
        <d v="2015-11-17T00:00:00"/>
        <d v="2015-11-19T00:00:00"/>
        <d v="2015-11-20T00:00:00"/>
        <d v="2015-11-21T00:00:00"/>
        <d v="2015-11-22T00:00:00"/>
        <d v="2015-11-23T00:00:00"/>
        <d v="2015-11-24T00:00:00"/>
        <d v="2015-11-25T00:00:00"/>
        <d v="2015-11-26T00:00:00"/>
        <d v="2015-11-27T00:00:00"/>
        <d v="2015-11-28T00:00:00"/>
        <d v="2015-11-29T00:00:00"/>
        <d v="2015-11-30T00:00:00"/>
        <d v="2015-12-01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2T00:00:00"/>
        <d v="2016-01-03T00:00:00"/>
        <d v="2016-01-04T00:00:00"/>
        <d v="2016-01-05T00:00:00"/>
        <d v="2016-01-07T00:00:00"/>
        <d v="2016-01-08T00:00:00"/>
        <d v="2016-01-09T00:00:00"/>
        <d v="2016-01-10T00:00:00"/>
        <d v="2016-01-11T00:00:00"/>
        <d v="2016-01-14T00:00:00"/>
        <d v="2016-01-15T00:00:00"/>
        <d v="2016-01-16T00:00:00"/>
        <d v="2016-01-17T00:00:00"/>
        <d v="2016-01-21T00:00:00"/>
        <d v="2016-01-22T00:00:00"/>
        <d v="2016-01-23T00:00:00"/>
        <d v="2016-01-24T00:00:00"/>
        <d v="2016-01-25T00:00:00"/>
        <d v="2016-01-28T00:00:00"/>
        <d v="2016-01-30T00:00:00"/>
        <d v="2016-01-31T00:00:00"/>
        <d v="2016-02-01T00:00:00"/>
        <d v="2016-02-02T00:00:00"/>
        <d v="2016-02-03T00:00:00"/>
        <d v="2016-02-04T00:00:00"/>
        <d v="2016-02-05T00:00:00"/>
        <d v="2016-02-06T00:00:00"/>
        <d v="2016-02-07T00:00:00"/>
        <d v="2016-02-08T00:00:00"/>
        <d v="2016-02-09T00:00:00"/>
        <d v="2016-02-11T00:00:00"/>
        <d v="2016-02-12T00:00:00"/>
        <d v="2016-02-13T00:00:00"/>
        <d v="2016-02-14T00:00:00"/>
        <d v="2016-02-15T00:00:00"/>
        <d v="2016-02-16T00:00:00"/>
        <d v="2016-02-19T00:00:00"/>
        <d v="2016-02-20T00:00:00"/>
        <d v="2016-02-21T00:00:00"/>
        <d v="2016-02-22T00:00:00"/>
        <d v="2016-02-23T00:00:00"/>
        <d v="2016-02-25T00:00:00"/>
        <d v="2016-02-27T00:00:00"/>
        <d v="2016-02-28T00:00:00"/>
        <d v="2016-02-29T00:00:00"/>
        <d v="2016-03-01T00:00:00"/>
        <d v="2016-03-03T00:00:00"/>
        <d v="2016-03-04T00:00:00"/>
        <d v="2016-03-05T00:00:00"/>
        <d v="2016-03-06T00:00:00"/>
        <d v="2016-03-07T00:00:00"/>
        <d v="2016-03-08T00:00:00"/>
        <d v="2016-03-09T00:00:00"/>
        <d v="2016-03-10T00:00:00"/>
        <d v="2016-03-11T00:00:00"/>
        <d v="2016-03-12T00:00:00"/>
        <d v="2016-03-13T00:00:00"/>
        <d v="2016-03-14T00:00:00"/>
        <d v="2016-03-15T00:00:00"/>
        <d v="2016-03-17T00:00:00"/>
        <d v="2016-03-18T00:00:00"/>
        <d v="2016-03-19T00:00:00"/>
        <d v="2016-03-20T00:00:00"/>
        <d v="2016-03-21T00:00:00"/>
        <d v="2016-03-22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2T00:00:00"/>
        <d v="2016-04-13T00:00:00"/>
        <d v="2016-04-14T00:00:00"/>
        <d v="2016-04-15T00:00:00"/>
        <d v="2016-04-16T00:00:00"/>
        <d v="2016-04-17T00:00:00"/>
        <d v="2016-04-18T00:00:00"/>
        <d v="2016-04-19T00:00:00"/>
        <d v="2016-04-21T00:00:00"/>
        <d v="2016-04-22T00:00:00"/>
        <d v="2016-04-23T00:00:00"/>
        <d v="2016-04-24T00:00:00"/>
        <d v="2016-04-25T00:00:00"/>
        <d v="2016-04-26T00:00:00"/>
        <d v="2016-04-28T00:00:00"/>
        <d v="2016-04-30T00:00:00"/>
        <d v="2016-05-01T00:00:00"/>
        <d v="2016-05-02T00:00:00"/>
        <d v="2016-05-03T00:00:00"/>
        <d v="2016-05-05T00:00:00"/>
        <d v="2016-05-06T00:00:00"/>
        <d v="2016-05-07T00:00:00"/>
        <d v="2016-05-08T00:00:00"/>
        <d v="2016-05-09T00:00:00"/>
        <d v="2016-05-10T00:00:00"/>
        <d v="2016-05-11T00:00:00"/>
        <d v="2016-05-12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2T00:00:00"/>
        <d v="2016-06-03T00:00:00"/>
        <d v="2016-06-04T00:00:00"/>
        <d v="2016-06-05T00:00:00"/>
        <d v="2016-06-06T00:00:00"/>
        <d v="2016-06-07T00:00:00"/>
        <d v="2016-06-09T00:00:00"/>
        <d v="2016-06-10T00:00:00"/>
        <d v="2016-06-11T00:00:00"/>
        <d v="2016-06-12T00:00:00"/>
        <d v="2016-06-13T00:00:00"/>
        <d v="2016-06-14T00:00:00"/>
        <d v="2016-06-15T00:00:00"/>
        <d v="2016-06-16T00:00:00"/>
        <d v="2016-06-17T00:00:00"/>
        <d v="2016-06-18T00:00:00"/>
        <d v="2016-06-19T00:00:00"/>
        <d v="2016-06-20T00:00:00"/>
        <d v="2016-06-21T00:00:00"/>
        <d v="2016-06-23T00:00:00"/>
        <d v="2016-06-24T00:00:00"/>
        <d v="2016-06-25T00:00:00"/>
        <d v="2016-06-26T00:00:00"/>
        <d v="2016-06-27T00:00:00"/>
        <d v="2016-06-28T00:00:00"/>
        <d v="2016-06-29T00:00:00"/>
        <d v="2016-06-30T00:00:00"/>
        <d v="2016-07-01T00:00:00"/>
        <d v="2016-07-02T00:00:00"/>
        <d v="2016-07-03T00:00:00"/>
        <d v="2016-07-04T00:00:00"/>
        <d v="2016-07-07T00:00:00"/>
        <d v="2016-07-08T00:00:00"/>
        <d v="2016-07-09T00:00:00"/>
        <d v="2016-07-10T00:00:00"/>
        <d v="2016-07-12T00:00:00"/>
        <d v="2016-07-14T00:00:00"/>
        <d v="2016-07-15T00:00:00"/>
        <d v="2016-07-16T00:00:00"/>
        <d v="2016-07-17T00:00:00"/>
        <d v="2016-07-18T00:00:00"/>
        <d v="2016-07-19T00:00:00"/>
        <d v="2016-07-20T00:00:00"/>
        <d v="2016-07-21T00:00:00"/>
        <d v="2016-07-22T00:00:00"/>
        <d v="2016-07-23T00:00:00"/>
        <d v="2016-07-24T00:00:00"/>
        <d v="2016-07-25T00:00:00"/>
        <d v="2016-07-28T00:00:00"/>
        <d v="2016-07-29T00:00:00"/>
        <d v="2016-07-30T00:00:00"/>
        <d v="2016-07-31T00:00:00"/>
        <d v="2016-08-01T00:00:00"/>
        <d v="2016-08-02T00:00:00"/>
        <d v="2016-08-03T00:00:00"/>
        <d v="2016-08-04T00:00:00"/>
        <d v="2016-08-05T00:00:00"/>
        <d v="2016-08-06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5T00:00:00"/>
        <d v="2016-09-16T00:00:00"/>
        <d v="2016-09-17T00:00:00"/>
        <d v="2016-09-18T00:00:00"/>
        <d v="2016-09-19T00:00:00"/>
        <d v="2016-09-20T00:00:00"/>
        <d v="2016-09-22T00:00:00"/>
        <d v="2016-09-23T00:00:00"/>
        <d v="2016-09-24T00:00:00"/>
        <d v="2016-09-25T00:00:00"/>
        <d v="2016-09-26T00:00:00"/>
        <d v="2016-09-27T00:00:00"/>
        <d v="2016-09-28T00:00:00"/>
        <d v="2016-09-29T00:00:00"/>
        <d v="2016-09-30T00:00:00"/>
        <d v="2016-10-01T00:00:00"/>
        <d v="2016-10-02T00:00:00"/>
        <d v="2016-10-03T00:00:00"/>
        <d v="2016-10-04T00:00:00"/>
        <d v="2016-10-06T00:00:00"/>
        <d v="2016-10-07T00:00:00"/>
        <d v="2016-10-08T00:00:00"/>
        <d v="2016-10-09T00:00:00"/>
        <d v="2016-10-10T00:00:00"/>
        <d v="2016-10-11T00:00:00"/>
        <d v="2016-10-13T00:00:00"/>
        <d v="2016-10-14T00:00:00"/>
        <d v="2016-10-15T00:00:00"/>
        <d v="2016-10-16T00:00:00"/>
        <d v="2016-10-17T00:00:00"/>
        <d v="2016-10-18T00:00:00"/>
        <d v="2016-10-20T00:00:00"/>
        <d v="2016-10-21T00:00:00"/>
        <d v="2016-10-22T00:00:00"/>
        <d v="2016-10-23T00:00:00"/>
        <d v="2016-10-24T00:00:00"/>
        <d v="2016-10-25T00:00:00"/>
        <d v="2016-10-27T00:00:00"/>
        <d v="2016-10-28T00:00:00"/>
        <d v="2016-10-29T00:00:00"/>
        <d v="2016-10-30T00:00:00"/>
        <d v="2016-10-31T00:00:00"/>
        <d v="2016-11-01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8T00:00:00"/>
        <d v="2016-12-09T00:00:00"/>
        <d v="2016-12-10T00:00:00"/>
        <d v="2016-12-11T00:00:00"/>
        <d v="2016-12-12T00:00:00"/>
        <d v="2016-12-13T00:00:00"/>
        <d v="2016-12-14T00:00:00"/>
        <d v="2016-12-15T00:00:00"/>
        <d v="2016-12-16T00:00:00"/>
        <d v="2016-12-17T00:00:00"/>
        <d v="2016-12-18T00:00:00"/>
        <d v="2016-12-19T00:00:00"/>
        <d v="2016-12-20T00:00:00"/>
        <d v="2016-12-22T00:00:00"/>
        <d v="2016-12-23T00:00:00"/>
        <d v="2016-12-24T00:00:00"/>
        <d v="2016-12-25T00:00:00"/>
        <d v="2016-12-26T00:00:00"/>
        <d v="2016-12-27T00:00:00"/>
        <d v="2016-12-29T00:00:00"/>
        <d v="2016-12-30T00:00:00"/>
        <d v="2016-12-31T00:00:00"/>
        <d v="2017-01-01T00:00:00"/>
        <d v="2017-01-02T00:00:00"/>
        <d v="2017-01-03T00:00:00"/>
        <d v="2017-01-06T00:00:00"/>
        <d v="2017-01-07T00:00:00"/>
        <d v="2017-01-08T00:00:00"/>
        <d v="2017-01-09T00:00:00"/>
        <d v="2017-01-12T00:00:00"/>
        <d v="2017-01-13T00:00:00"/>
        <d v="2017-01-14T00:00:00"/>
        <d v="2017-01-15T00:00:00"/>
        <d v="2017-01-16T00:00:00"/>
        <d v="2017-01-19T00:00:00"/>
        <d v="2017-01-20T00:00:00"/>
        <d v="2017-01-21T00:00:00"/>
        <d v="2017-01-22T00:00:00"/>
        <d v="2017-01-23T00:00:00"/>
        <d v="2017-01-24T00:00:00"/>
        <d v="2017-01-26T00:00:00"/>
        <d v="2017-01-27T00:00:00"/>
        <d v="2017-01-28T00:00:00"/>
        <d v="2017-01-29T00:00:00"/>
        <d v="2017-01-30T00:00:00"/>
        <d v="2017-02-02T00:00:00"/>
        <d v="2017-02-03T00:00:00"/>
        <d v="2017-02-04T00:00:00"/>
        <d v="2017-02-05T00:00:00"/>
        <d v="2017-02-06T00:00:00"/>
        <d v="2017-02-09T00:00:00"/>
        <d v="2017-02-10T00:00:00"/>
        <d v="2017-02-11T00:00:00"/>
        <d v="2017-02-13T00:00:00"/>
        <d v="2017-02-16T00:00:00"/>
        <d v="2017-02-17T00:00:00"/>
        <d v="2017-02-18T00:00:00"/>
        <d v="2017-02-19T00:00:00"/>
        <d v="2017-02-20T00:00:00"/>
        <d v="2017-02-21T00:00:00"/>
        <d v="2017-02-23T00:00:00"/>
        <d v="2017-02-24T00:00:00"/>
        <d v="2017-02-25T00:00:00"/>
        <d v="2017-02-26T00:00:00"/>
        <d v="2017-02-28T00:00:00"/>
        <d v="2017-03-02T00:00:00"/>
        <d v="2017-03-03T00:00:00"/>
        <d v="2017-03-04T00:00:00"/>
        <d v="2017-03-05T00:00:00"/>
        <d v="2017-03-06T00:00:00"/>
        <d v="2017-03-07T00:00:00"/>
        <d v="2017-03-08T00:00:00"/>
        <d v="2017-03-09T00:00:00"/>
        <d v="2017-03-10T00:00:00"/>
        <d v="2017-03-11T00:00:00"/>
        <d v="2017-03-12T00:00:00"/>
        <d v="2017-03-13T00:00:00"/>
        <d v="2017-03-14T00:00:00"/>
        <d v="2017-03-16T00:00:00"/>
        <d v="2017-03-17T00:00:00"/>
        <d v="2017-03-18T00:00:00"/>
        <d v="2017-03-19T00:00:00"/>
        <d v="2017-03-20T00:00:00"/>
        <d v="2017-03-21T00:00:00"/>
        <d v="2017-03-23T00:00:00"/>
        <d v="2017-03-24T00:00:00"/>
        <d v="2017-03-25T00:00:00"/>
        <d v="2017-03-26T00:00:00"/>
        <d v="2017-03-27T00:00:00"/>
        <d v="2017-03-28T00:00:00"/>
        <d v="2017-03-29T00:00:00"/>
        <d v="2017-03-30T00:00:00"/>
        <d v="2017-03-31T00:00:00"/>
        <d v="2017-04-01T00:00:00"/>
        <d v="2017-04-02T00:00:00"/>
        <d v="2017-04-03T00:00:00"/>
        <d v="2017-04-04T00:00:00"/>
        <d v="2017-04-06T00:00:00"/>
        <d v="2017-04-07T00:00:00"/>
        <d v="2017-04-08T00:00:00"/>
        <d v="2017-04-09T00:00:00"/>
        <d v="2017-04-10T00:00:00"/>
        <d v="2017-04-11T00:00:00"/>
        <d v="2017-04-12T00:00:00"/>
        <d v="2017-04-13T00:00:00"/>
        <d v="2017-04-14T00:00:00"/>
        <d v="2017-04-15T00:00:00"/>
        <d v="2017-04-16T00:00:00"/>
        <d v="2017-04-17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1T00:00:00"/>
        <d v="2017-05-12T00:00:00"/>
        <d v="2017-05-13T00:00:00"/>
        <d v="2017-05-14T00:00:00"/>
        <d v="2017-05-15T00:00:00"/>
        <d v="2017-05-16T00:00:00"/>
        <d v="2017-05-18T00:00:00"/>
        <d v="2017-05-19T00:00:00"/>
        <d v="2017-05-20T00:00:00"/>
        <d v="2017-05-21T00:00:00"/>
        <d v="2017-05-22T00:00:00"/>
        <d v="2017-05-23T00:00:00"/>
        <d v="2017-05-25T00:00:00"/>
        <d v="2017-05-26T00:00:00"/>
        <d v="2017-05-27T00:00:00"/>
        <d v="2017-05-28T00:00:00"/>
        <d v="2017-05-29T00:00:00"/>
        <d v="2017-05-30T00:00:00"/>
        <d v="2017-06-01T00:00:00"/>
        <d v="2017-06-02T00:00:00"/>
        <d v="2017-06-03T00:00:00"/>
        <d v="2017-06-04T00:00:00"/>
        <d v="2017-06-05T00:00:00"/>
        <d v="2017-06-06T00:00:00"/>
        <d v="2017-06-08T00:00:00"/>
        <d v="2017-06-09T00:00:00"/>
        <d v="2017-06-10T00:00:00"/>
        <d v="2017-06-11T00:00:00"/>
        <d v="2017-06-12T00:00:00"/>
        <d v="2017-06-13T00:00:00"/>
        <d v="2017-06-15T00:00:00"/>
        <d v="2017-06-16T00:00:00"/>
        <d v="2017-06-17T00:00:00"/>
        <d v="2017-06-18T00:00:00"/>
        <d v="2017-06-19T00:00:00"/>
        <d v="2017-06-20T00:00:00"/>
        <d v="2017-06-21T00:00:00"/>
        <d v="2017-06-22T00:00:00"/>
        <d v="2017-06-24T00:00:00"/>
        <d v="2017-06-25T00:00:00"/>
        <d v="2017-06-26T00:00:00"/>
        <d v="2017-06-27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20T00:00:00"/>
        <d v="2017-07-21T00:00:00"/>
        <d v="2017-07-22T00:00:00"/>
        <d v="2017-07-23T00:00:00"/>
        <d v="2017-07-24T00:00:00"/>
        <d v="2017-07-25T00:00:00"/>
        <d v="2017-07-26T00:00:00"/>
        <d v="2017-07-27T00:00:00"/>
        <d v="2017-07-28T00:00:00"/>
        <d v="2017-07-29T00:00:00"/>
        <d v="2017-07-30T00:00:00"/>
        <d v="2017-07-31T00:00:00"/>
        <d v="2017-08-01T00:00:00"/>
        <d v="2017-08-03T00:00:00"/>
        <d v="2017-08-04T00:00:00"/>
        <d v="2017-08-05T00:00:00"/>
        <d v="2017-08-06T00:00:00"/>
        <d v="2017-08-07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8T00:00:00"/>
        <d v="2017-09-29T00:00:00"/>
        <d v="2017-09-30T00:00:00"/>
        <d v="2017-10-01T00:00:00"/>
        <d v="2017-10-02T00:00:00"/>
        <d v="2017-10-03T00:00:00"/>
        <d v="2017-10-04T00:00:00"/>
        <d v="2017-10-05T00:00:00"/>
        <d v="2017-10-06T00:00:00"/>
        <d v="2017-10-07T00:00:00"/>
        <d v="2017-10-08T00:00:00"/>
        <d v="2017-10-09T00:00:00"/>
        <d v="2017-10-10T00:00:00"/>
        <d v="2017-10-12T00:00:00"/>
        <d v="2017-10-13T00:00:00"/>
        <d v="2017-10-14T00:00:00"/>
        <d v="2017-10-15T00:00:00"/>
        <d v="2017-10-16T00:00:00"/>
        <d v="2017-10-17T00:00:00"/>
        <d v="2017-10-19T00:00:00"/>
        <d v="2017-10-20T00:00:00"/>
        <d v="2017-10-21T00:00:00"/>
        <d v="2017-10-22T00:00:00"/>
        <d v="2017-10-23T00:00:00"/>
        <d v="2017-10-24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Orders].[Order Date (Month)].[Order Date (Month)]" caption="Order Date (Month)" numFmtId="0" hierarchy="31" level="1">
      <sharedItems containsNonDate="0" count="3">
        <s v="Jan"/>
        <s v="Feb"/>
        <s v="Mar"/>
      </sharedItems>
    </cacheField>
    <cacheField name="[Orders].[Order Date (Quarter)].[Order Date (Quarter)]" caption="Order Date (Quarter)" numFmtId="0" hierarchy="30" level="1">
      <sharedItems containsNonDate="0" count="4">
        <s v="Qtr1"/>
        <s v="Qtr2"/>
        <s v="Qtr3"/>
        <s v="Qtr4"/>
      </sharedItems>
    </cacheField>
    <cacheField name="[Orders].[Order Date (Year)].[Order Date (Year)]" caption="Order Date (Year)" numFmtId="0" hierarchy="29" level="1">
      <sharedItems count="4">
        <s v="2014"/>
        <s v="2015"/>
        <s v="2016"/>
        <s v="2017"/>
      </sharedItems>
      <extLst>
        <ext xmlns:x15="http://schemas.microsoft.com/office/spreadsheetml/2010/11/main" uri="{4F2E5C28-24EA-4eb8-9CBF-B6C8F9C3D259}">
          <x15:cachedUniqueNames>
            <x15:cachedUniqueName index="0" name="[Orders].[Order Date (Year)].&amp;[2014]"/>
            <x15:cachedUniqueName index="1" name="[Orders].[Order Date (Year)].&amp;[2015]"/>
            <x15:cachedUniqueName index="2" name="[Orders].[Order Date (Year)].&amp;[2016]"/>
            <x15:cachedUniqueName index="3" name="[Orders].[Order Date (Year)].&amp;[2017]"/>
          </x15:cachedUniqueNames>
        </ext>
      </extLst>
    </cacheField>
    <cacheField name="[Measures].[Total Sales before Returns]" caption="Total Sales before Returns" numFmtId="0" hierarchy="38" level="32767"/>
    <cacheField name="[Measures].[Total Sales after Returns]" caption="Total Sales after Returns" numFmtId="0" hierarchy="51" level="32767"/>
    <cacheField name="[Measures].[Total Profit before Returns]" caption="Total Profit before Returns" numFmtId="0" hierarchy="35" level="32767"/>
    <cacheField name="[Measures].[Total Profit after Returns]" caption="Total Profit after Returns" numFmtId="0" hierarchy="36" level="32767"/>
    <cacheField name="[Measures].[Returns Count]" caption="Returns Count" numFmtId="0" hierarchy="40" level="32767"/>
  </cacheFields>
  <cacheHierarchies count="62">
    <cacheHierarchy uniqueName="[Managers].[Person]" caption="Person" attribute="1" defaultMemberUniqueName="[Managers].[Person].[All]" allUniqueName="[Managers].[Person].[All]" dimensionUniqueName="[Managers]" displayFolder="" count="0" memberValueDatatype="130" unbalanced="0"/>
    <cacheHierarchy uniqueName="[Managers].[Region]" caption="Region" attribute="1" defaultMemberUniqueName="[Managers].[Region].[All]" allUniqueName="[Managers].[Region].[All]" dimensionUniqueName="[Manag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0"/>
      </fieldsUsage>
    </cacheHierarchy>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Price  Each]" caption="Price  Each" attribute="1" defaultMemberUniqueName="[Orders].[Price  Each].[All]" allUniqueName="[Orders].[Price  Each].[All]" dimensionUniqueName="[Orders]" displayFolder="" count="0" memberValueDatatype="5" unbalanced="0"/>
    <cacheHierarchy uniqueName="[Orders].[Returns]" caption="Returns" attribute="1" defaultMemberUniqueName="[Orders].[Returns].[All]" allUniqueName="[Orders].[Returns].[All]" dimensionUniqueName="[Orders]" displayFolder="" count="0" memberValueDatatype="130" unbalanced="0"/>
    <cacheHierarchy uniqueName="[Orders].[Profit after Returns]" caption="Profit after Returns" attribute="1" defaultMemberUniqueName="[Orders].[Profit after Returns].[All]" allUniqueName="[Orders].[Profit after Returns].[All]" dimensionUniqueName="[Orders]" displayFolder="" count="0" memberValueDatatype="5" unbalanced="0"/>
    <cacheHierarchy uniqueName="[Orders].[Profit per Unit]" caption="Profit per Unit" attribute="1" defaultMemberUniqueName="[Orders].[Profit per Unit].[All]" allUniqueName="[Orders].[Profit per Unit].[All]" dimensionUniqueName="[Orders]" displayFolder="" count="0" memberValueDatatype="5" unbalanced="0"/>
    <cacheHierarchy uniqueName="[Orders].[Sales after Returns]" caption="Sales after Returns" attribute="1" defaultMemberUniqueName="[Orders].[Sales after Returns].[All]" allUniqueName="[Orders].[Sales after Returns].[All]" dimensionUniqueName="[Orders]" displayFolder="" count="0" memberValueDatatype="5" unbalanced="0"/>
    <cacheHierarchy uniqueName="[Orders].[Net Sales]" caption="Net Sales" attribute="1" defaultMemberUniqueName="[Orders].[Net Sales].[All]" allUniqueName="[Orders].[Net Sales].[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3"/>
      </fieldsUsage>
    </cacheHierarchy>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2"/>
      </fieldsUsage>
    </cacheHierarchy>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1"/>
      </fieldsUsage>
    </cacheHierarchy>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before Returns]" caption="Total Profit before Returns" measure="1" displayFolder="" measureGroup="Orders" count="0" oneField="1">
      <fieldsUsage count="1">
        <fieldUsage x="6"/>
      </fieldsUsage>
    </cacheHierarchy>
    <cacheHierarchy uniqueName="[Measures].[Total Profit after Returns]" caption="Total Profit after Returns" measure="1" displayFolder="" measureGroup="Orders" count="0" oneField="1">
      <fieldsUsage count="1">
        <fieldUsage x="7"/>
      </fieldsUsage>
    </cacheHierarchy>
    <cacheHierarchy uniqueName="[Measures].[Opportunity loss]" caption="Opportunity loss" measure="1" displayFolder="" measureGroup="Orders" count="0"/>
    <cacheHierarchy uniqueName="[Measures].[Total Sales before Returns]" caption="Total Sales before Returns" measure="1" displayFolder="" measureGroup="Orders" count="0" oneField="1">
      <fieldsUsage count="1">
        <fieldUsage x="4"/>
      </fieldsUsage>
    </cacheHierarchy>
    <cacheHierarchy uniqueName="[Measures].[Orders Count]" caption="Orders Count" measure="1" displayFolder="" measureGroup="Orders" count="0"/>
    <cacheHierarchy uniqueName="[Measures].[Returns Count]" caption="Returns Count" measure="1" displayFolder="" measureGroup="Orders" count="0" oneField="1">
      <fieldsUsage count="1">
        <fieldUsage x="8"/>
      </fieldsUsage>
    </cacheHierarchy>
    <cacheHierarchy uniqueName="[Measures].[Return Rate]" caption="Return Rate" measure="1" displayFolder="" measureGroup="Orders" count="0"/>
    <cacheHierarchy uniqueName="[Measures].[Average Delivery Days]" caption="Average Delivery Days" measure="1" displayFolder="" measureGroup="Orders" count="0"/>
    <cacheHierarchy uniqueName="[Measures].[Average Delivery Days for Returns]" caption="Average Delivery Days for Returns" measure="1" displayFolder="" measureGroup="Orders" count="0"/>
    <cacheHierarchy uniqueName="[Measures].[Average Delivery Days for Non-Returns]" caption="Average Delivery Days for Non-Returns" measure="1" displayFolder="" measureGroup="Orders" count="0"/>
    <cacheHierarchy uniqueName="[Measures].[Average Discount]" caption="Average Discount" measure="1" displayFolder="" measureGroup="Orders" count="0"/>
    <cacheHierarchy uniqueName="[Measures].[Avg Profit With Discount]" caption="Avg Profit With Discount" measure="1" displayFolder="" measureGroup="Orders" count="0"/>
    <cacheHierarchy uniqueName="[Measures].[Avg Profit With No-Discount]" caption="Avg Profit With No-Discount" measure="1" displayFolder="" measureGroup="Orders" count="0"/>
    <cacheHierarchy uniqueName="[Measures].[Profit Margin]" caption="Profit Margin" measure="1" displayFolder="" measureGroup="Orders" count="0"/>
    <cacheHierarchy uniqueName="[Measures].[Profit Margin With Discount]" caption="Profit Margin With Discount" measure="1" displayFolder="" measureGroup="Orders" count="0"/>
    <cacheHierarchy uniqueName="[Measures].[Profit Margin with No-Discount]" caption="Profit Margin with No-Discount" measure="1" displayFolder="" measureGroup="Orders" count="0"/>
    <cacheHierarchy uniqueName="[Measures].[Total Sales after Returns]" caption="Total Sales after Returns" measure="1" displayFolder="" measureGroup="Orders" count="0" oneField="1">
      <fieldsUsage count="1">
        <fieldUsage x="5"/>
      </fieldsUsage>
    </cacheHierarchy>
    <cacheHierarchy uniqueName="[Measures].[Total Net Sales]" caption="Total Net Sales" measure="1" displayFolder="" measureGroup="Orders" count="0"/>
    <cacheHierarchy uniqueName="[Measures].[Average Order Value]" caption="Average Order Value" measure="1" displayFolder="" measureGroup="Orders" count="0"/>
    <cacheHierarchy uniqueName="[Measures].[Sales Loss %]" caption="Sales Loss %" measure="1" displayFolder="" measureGroup="Orders" count="0"/>
    <cacheHierarchy uniqueName="[Measures].[Profit Loss %]" caption="Profit Loss %" measure="1" displayFolder="" measureGroup="Orders" count="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Managers]" caption="__XL_Count Managers" measure="1" displayFolder="" measureGroup="Managers" count="0" hidden="1"/>
    <cacheHierarchy uniqueName="[Measures].[__No measures defined]" caption="__No measures defined" measure="1" displayFolder="" count="0" hidden="1"/>
    <cacheHierarchy uniqueName="[Measures].[Sum of Profit per Unit]" caption="Sum of Profit per Unit"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Managers" uniqueName="[Managers]" caption="Managers"/>
    <dimension measure="1" name="Measures" uniqueName="[Measures]" caption="Measures"/>
    <dimension name="Orders" uniqueName="[Orders]" caption="Orders"/>
    <dimension name="Returns" uniqueName="[Returns]" caption="Returns"/>
  </dimensions>
  <measureGroups count="3">
    <measureGroup name="Managers" caption="Mana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Pro" refreshedDate="45860.119209837962" createdVersion="6" refreshedVersion="6" minRefreshableVersion="3" recordCount="0" supportSubquery="1" supportAdvancedDrill="1" xr:uid="{3A2B4D7E-A3E6-4410-A9EA-91F50A2FC036}">
  <cacheSource type="external" connectionId="4"/>
  <cacheFields count="8">
    <cacheField name="[Orders].[Order Date].[Order Date]" caption="Order Date" numFmtId="0" hierarchy="3" level="1">
      <sharedItems containsSemiMixedTypes="0" containsNonDate="0" containsDate="1" containsString="0" minDate="2014-01-03T00:00:00" maxDate="2017-12-31T00:00:00" count="1237">
        <d v="2014-01-03T00:00:00"/>
        <d v="2014-01-04T00:00:00"/>
        <d v="2014-01-05T00:00:00"/>
        <d v="2014-01-06T00:00:00"/>
        <d v="2014-01-07T00:00:00"/>
        <d v="2014-01-09T00:00:00"/>
        <d v="2014-01-10T00:00:00"/>
        <d v="2014-01-11T00:00:00"/>
        <d v="2014-01-13T00:00:00"/>
        <d v="2014-01-14T00:00:00"/>
        <d v="2014-01-15T00:00:00"/>
        <d v="2014-01-16T00:00:00"/>
        <d v="2014-01-18T00:00:00"/>
        <d v="2014-01-19T00:00:00"/>
        <d v="2014-01-20T00:00:00"/>
        <d v="2014-01-21T00:00:00"/>
        <d v="2014-01-23T00:00:00"/>
        <d v="2014-01-26T00:00:00"/>
        <d v="2014-01-27T00:00:00"/>
        <d v="2014-01-28T00:00:00"/>
        <d v="2014-01-30T00:00:00"/>
        <d v="2014-01-31T00:00:00"/>
        <d v="2014-02-01T00:00:00"/>
        <d v="2014-02-02T00:00:00"/>
        <d v="2014-02-03T00:00:00"/>
        <d v="2014-02-04T00:00:00"/>
        <d v="2014-02-06T00:00:00"/>
        <d v="2014-02-07T00:00:00"/>
        <d v="2014-02-08T00:00:00"/>
        <d v="2014-02-11T00:00:00"/>
        <d v="2014-02-12T00:00:00"/>
        <d v="2014-02-14T00:00:00"/>
        <d v="2014-02-15T00:00:00"/>
        <d v="2014-02-16T00:00:00"/>
        <d v="2014-02-17T00:00:00"/>
        <d v="2014-02-18T00:00:00"/>
        <d v="2014-02-20T00:00:00"/>
        <d v="2014-02-21T00:00:00"/>
        <d v="2014-02-22T00:00:00"/>
        <d v="2014-02-23T00:00:00"/>
        <d v="2014-02-24T00:00:00"/>
        <d v="2014-02-27T00:00:00"/>
        <d v="2014-03-01T00:00:00"/>
        <d v="2014-03-02T00:00:00"/>
        <d v="2014-03-03T00:00:00"/>
        <d v="2014-03-04T00:00:00"/>
        <d v="2014-03-05T00:00:00"/>
        <d v="2014-03-07T00:00:00"/>
        <d v="2014-03-10T00:00:00"/>
        <d v="2014-03-11T00:00:00"/>
        <d v="2014-03-14T00:00:00"/>
        <d v="2014-03-15T00:00:00"/>
        <d v="2014-03-16T00:00:00"/>
        <d v="2014-03-17T00:00:00"/>
        <d v="2014-03-18T00:00:00"/>
        <d v="2014-03-19T00:00:00"/>
        <d v="2014-03-21T00:00:00"/>
        <d v="2014-03-22T00:00:00"/>
        <d v="2014-03-23T00:00:00"/>
        <d v="2014-03-24T00:00:00"/>
        <d v="2014-03-25T00:00:00"/>
        <d v="2014-03-26T00:00:00"/>
        <d v="2014-03-28T00:00:00"/>
        <d v="2014-03-29T00:00:00"/>
        <d v="2014-03-30T00:00:00"/>
        <d v="2014-03-31T00:00:00"/>
        <d v="2014-04-01T00:00:00"/>
        <d v="2014-04-02T00:00:00"/>
        <d v="2014-04-03T00:00:00"/>
        <d v="2014-04-04T00:00:00"/>
        <d v="2014-04-05T00:00:00"/>
        <d v="2014-04-06T00:00:00"/>
        <d v="2014-04-07T00:00:00"/>
        <d v="2014-04-08T00:00:00"/>
        <d v="2014-04-11T00:00:00"/>
        <d v="2014-04-12T00:00:00"/>
        <d v="2014-04-13T00:00:00"/>
        <d v="2014-04-15T00:00:00"/>
        <d v="2014-04-16T00:00:00"/>
        <d v="2014-04-18T00:00:00"/>
        <d v="2014-04-19T00:00:00"/>
        <d v="2014-04-20T00:00:00"/>
        <d v="2014-04-21T00:00:00"/>
        <d v="2014-04-22T00:00:00"/>
        <d v="2014-04-23T00:00:00"/>
        <d v="2014-04-25T00:00:00"/>
        <d v="2014-04-26T00:00:00"/>
        <d v="2014-04-28T00:00:00"/>
        <d v="2014-04-29T00:00:00"/>
        <d v="2014-04-30T00:00:00"/>
        <d v="2014-05-02T00:00:00"/>
        <d v="2014-05-03T00:00:00"/>
        <d v="2014-05-04T00:00:00"/>
        <d v="2014-05-05T00:00:00"/>
        <d v="2014-05-06T00:00:00"/>
        <d v="2014-05-07T00:00:00"/>
        <d v="2014-05-08T00:00:00"/>
        <d v="2014-05-09T00:00:00"/>
        <d v="2014-05-10T00:00:00"/>
        <d v="2014-05-11T00:00:00"/>
        <d v="2014-05-12T00:00:00"/>
        <d v="2014-05-13T00:00:00"/>
        <d v="2014-05-14T00:00:00"/>
        <d v="2014-05-16T00:00:00"/>
        <d v="2014-05-17T00:00:00"/>
        <d v="2014-05-18T00:00:00"/>
        <d v="2014-05-19T00:00:00"/>
        <d v="2014-05-20T00:00:00"/>
        <d v="2014-05-21T00:00:00"/>
        <d v="2014-05-22T00:00:00"/>
        <d v="2014-05-23T00:00:00"/>
        <d v="2014-05-24T00:00:00"/>
        <d v="2014-05-25T00:00:00"/>
        <d v="2014-05-26T00:00:00"/>
        <d v="2014-05-27T00:00:00"/>
        <d v="2014-05-28T00:00:00"/>
        <d v="2014-05-30T00:00:00"/>
        <d v="2014-05-31T00:00:00"/>
        <d v="2014-06-01T00:00:00"/>
        <d v="2014-06-02T00:00:00"/>
        <d v="2014-06-03T00:00:00"/>
        <d v="2014-06-04T00:00:00"/>
        <d v="2014-06-06T00:00:00"/>
        <d v="2014-06-07T00:00:00"/>
        <d v="2014-06-08T00:00:00"/>
        <d v="2014-06-09T00:00:00"/>
        <d v="2014-06-10T00:00:00"/>
        <d v="2014-06-13T00:00:00"/>
        <d v="2014-06-14T00:00:00"/>
        <d v="2014-06-15T00:00:00"/>
        <d v="2014-06-16T00:00:00"/>
        <d v="2014-06-17T00:00:00"/>
        <d v="2014-06-18T00:00:00"/>
        <d v="2014-06-20T00:00:00"/>
        <d v="2014-06-21T00:00:00"/>
        <d v="2014-06-22T00:00:00"/>
        <d v="2014-06-23T00:00:00"/>
        <d v="2014-06-24T00:00:00"/>
        <d v="2014-06-25T00:00:00"/>
        <d v="2014-06-27T00:00:00"/>
        <d v="2014-06-28T00:00:00"/>
        <d v="2014-06-29T00:00:00"/>
        <d v="2014-06-30T00:00:00"/>
        <d v="2014-07-01T00:00:00"/>
        <d v="2014-07-02T00:00:00"/>
        <d v="2014-07-04T00:00:00"/>
        <d v="2014-07-05T00:00:00"/>
        <d v="2014-07-06T00:00:00"/>
        <d v="2014-07-07T00:00:00"/>
        <d v="2014-07-08T00:00:00"/>
        <d v="2014-07-09T00:00:00"/>
        <d v="2014-07-11T00:00:00"/>
        <d v="2014-07-12T00:00:00"/>
        <d v="2014-07-13T00:00:00"/>
        <d v="2014-07-14T00:00:00"/>
        <d v="2014-07-15T00:00:00"/>
        <d v="2014-07-18T00:00:00"/>
        <d v="2014-07-19T00:00:00"/>
        <d v="2014-07-20T00:00:00"/>
        <d v="2014-07-21T00:00:00"/>
        <d v="2014-07-22T00:00:00"/>
        <d v="2014-07-23T00:00:00"/>
        <d v="2014-07-25T00:00:00"/>
        <d v="2014-07-26T00:00:00"/>
        <d v="2014-07-27T00:00:00"/>
        <d v="2014-07-28T00:00:00"/>
        <d v="2014-07-30T00:00:00"/>
        <d v="2014-08-01T00:00:00"/>
        <d v="2014-08-02T00:00:00"/>
        <d v="2014-08-03T00:00:00"/>
        <d v="2014-08-04T00:00:00"/>
        <d v="2014-08-05T00:00:00"/>
        <d v="2014-08-06T00:00:00"/>
        <d v="2014-08-08T00:00:00"/>
        <d v="2014-08-09T00:00:00"/>
        <d v="2014-08-11T00:00:00"/>
        <d v="2014-08-12T00:00:00"/>
        <d v="2014-08-15T00:00:00"/>
        <d v="2014-08-16T00:00:00"/>
        <d v="2014-08-17T00:00:00"/>
        <d v="2014-08-19T00:00:00"/>
        <d v="2014-08-20T00:00:00"/>
        <d v="2014-08-22T00:00:00"/>
        <d v="2014-08-23T00:00:00"/>
        <d v="2014-08-24T00:00:00"/>
        <d v="2014-08-25T00:00:00"/>
        <d v="2014-08-26T00:00:00"/>
        <d v="2014-08-27T00:00:00"/>
        <d v="2014-08-29T00:00:00"/>
        <d v="2014-08-30T00:00:00"/>
        <d v="2014-08-31T00:00:00"/>
        <d v="2014-09-01T00:00:00"/>
        <d v="2014-09-02T00:00:00"/>
        <d v="2014-09-03T00:00:00"/>
        <d v="2014-09-05T00:00:00"/>
        <d v="2014-09-06T00:00:00"/>
        <d v="2014-09-07T00:00:00"/>
        <d v="2014-09-08T00:00:00"/>
        <d v="2014-09-09T00:00:00"/>
        <d v="2014-09-10T00:00:00"/>
        <d v="2014-09-11T00:00:00"/>
        <d v="2014-09-12T00:00:00"/>
        <d v="2014-09-13T00:00:00"/>
        <d v="2014-09-14T00:00:00"/>
        <d v="2014-09-15T00:00:00"/>
        <d v="2014-09-16T00:00:00"/>
        <d v="2014-09-17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3T00:00:00"/>
        <d v="2014-10-04T00:00:00"/>
        <d v="2014-10-05T00:00:00"/>
        <d v="2014-10-06T00:00:00"/>
        <d v="2014-10-07T00:00:00"/>
        <d v="2014-10-08T00:00:00"/>
        <d v="2014-10-09T00:00:00"/>
        <d v="2014-10-10T00:00:00"/>
        <d v="2014-10-11T00:00:00"/>
        <d v="2014-10-12T00:00:00"/>
        <d v="2014-10-13T00:00:00"/>
        <d v="2014-10-14T00:00:00"/>
        <d v="2014-10-15T00:00:00"/>
        <d v="2014-10-16T00:00:00"/>
        <d v="2014-10-17T00:00:00"/>
        <d v="2014-10-18T00:00:00"/>
        <d v="2014-10-19T00:00:00"/>
        <d v="2014-10-20T00:00:00"/>
        <d v="2014-10-21T00:00:00"/>
        <d v="2014-10-22T00:00:00"/>
        <d v="2014-10-24T00:00:00"/>
        <d v="2014-10-25T00:00:00"/>
        <d v="2014-10-26T00:00:00"/>
        <d v="2014-10-27T00:00:00"/>
        <d v="2014-10-28T00:00:00"/>
        <d v="2014-10-29T00:00:00"/>
        <d v="2014-10-31T00:00:00"/>
        <d v="2014-11-01T00:00:00"/>
        <d v="2014-11-02T00:00:00"/>
        <d v="2014-11-03T00:00:00"/>
        <d v="2014-11-04T00:00:00"/>
        <d v="2014-11-05T00:00:00"/>
        <d v="2014-11-06T00:00:00"/>
        <d v="2014-11-07T00:00:00"/>
        <d v="2014-11-08T00:00:00"/>
        <d v="2014-11-09T00:00:00"/>
        <d v="2014-11-10T00:00:00"/>
        <d v="2014-11-11T00:00:00"/>
        <d v="2014-11-12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2T00:00:00"/>
        <d v="2014-12-13T00:00:00"/>
        <d v="2014-12-14T00:00:00"/>
        <d v="2014-12-15T00:00:00"/>
        <d v="2014-12-16T00:00:00"/>
        <d v="2014-12-17T00:00:00"/>
        <d v="2014-12-19T00:00:00"/>
        <d v="2014-12-20T00:00:00"/>
        <d v="2014-12-21T00:00:00"/>
        <d v="2014-12-22T00:00:00"/>
        <d v="2014-12-23T00:00:00"/>
        <d v="2014-12-24T00:00:00"/>
        <d v="2014-12-26T00:00:00"/>
        <d v="2014-12-27T00:00:00"/>
        <d v="2014-12-28T00:00:00"/>
        <d v="2014-12-29T00:00:00"/>
        <d v="2014-12-30T00:00:00"/>
        <d v="2014-12-31T00:00:00"/>
        <d v="2015-01-02T00:00:00"/>
        <d v="2015-01-03T00:00:00"/>
        <d v="2015-01-04T00:00:00"/>
        <d v="2015-01-05T00:00:00"/>
        <d v="2015-01-06T00:00:00"/>
        <d v="2015-01-09T00:00:00"/>
        <d v="2015-01-10T00:00:00"/>
        <d v="2015-01-12T00:00:00"/>
        <d v="2015-01-13T00:00:00"/>
        <d v="2015-01-17T00:00:00"/>
        <d v="2015-01-19T00:00:00"/>
        <d v="2015-01-23T00:00:00"/>
        <d v="2015-01-24T00:00:00"/>
        <d v="2015-01-26T00:00:00"/>
        <d v="2015-01-27T00:00:00"/>
        <d v="2015-01-28T00:00:00"/>
        <d v="2015-01-30T00:00:00"/>
        <d v="2015-01-31T00:00:00"/>
        <d v="2015-02-03T00:00:00"/>
        <d v="2015-02-06T00:00:00"/>
        <d v="2015-02-07T00:00:00"/>
        <d v="2015-02-08T00:00:00"/>
        <d v="2015-02-09T00:00:00"/>
        <d v="2015-02-10T00:00:00"/>
        <d v="2015-02-14T00:00:00"/>
        <d v="2015-02-15T00:00:00"/>
        <d v="2015-02-16T00:00:00"/>
        <d v="2015-02-18T00:00:00"/>
        <d v="2015-02-20T00:00:00"/>
        <d v="2015-02-21T00:00:00"/>
        <d v="2015-02-22T00:00:00"/>
        <d v="2015-02-23T00:00:00"/>
        <d v="2015-02-25T00:00:00"/>
        <d v="2015-02-27T00:00:00"/>
        <d v="2015-02-28T00:00:00"/>
        <d v="2015-03-01T00:00:00"/>
        <d v="2015-03-02T00:00:00"/>
        <d v="2015-03-05T00:00:00"/>
        <d v="2015-03-06T00:00:00"/>
        <d v="2015-03-07T00:00:00"/>
        <d v="2015-03-08T00:00:00"/>
        <d v="2015-03-09T00:00:00"/>
        <d v="2015-03-10T00:00:00"/>
        <d v="2015-03-12T00:00:00"/>
        <d v="2015-03-13T00:00:00"/>
        <d v="2015-03-14T00:00:00"/>
        <d v="2015-03-15T00:00:00"/>
        <d v="2015-03-16T00:00:00"/>
        <d v="2015-03-17T00:00:00"/>
        <d v="2015-03-19T00:00:00"/>
        <d v="2015-03-20T00:00:00"/>
        <d v="2015-03-21T00:00:00"/>
        <d v="2015-03-22T00:00:00"/>
        <d v="2015-03-23T00:00:00"/>
        <d v="2015-03-24T00:00:00"/>
        <d v="2015-03-26T00:00:00"/>
        <d v="2015-03-27T00:00:00"/>
        <d v="2015-03-28T00:00:00"/>
        <d v="2015-03-29T00:00:00"/>
        <d v="2015-03-30T00:00:00"/>
        <d v="2015-03-31T00:00:00"/>
        <d v="2015-04-02T00:00:00"/>
        <d v="2015-04-04T00:00:00"/>
        <d v="2015-04-05T00:00:00"/>
        <d v="2015-04-06T00:00:00"/>
        <d v="2015-04-07T00:00:00"/>
        <d v="2015-04-09T00:00:00"/>
        <d v="2015-04-10T00:00:00"/>
        <d v="2015-04-11T00:00:00"/>
        <d v="2015-04-12T00:00:00"/>
        <d v="2015-04-13T00:00:00"/>
        <d v="2015-04-14T00:00:00"/>
        <d v="2015-04-16T00:00:00"/>
        <d v="2015-04-17T00:00:00"/>
        <d v="2015-04-18T00:00:00"/>
        <d v="2015-04-19T00:00:00"/>
        <d v="2015-04-20T00:00:00"/>
        <d v="2015-04-21T00:00:00"/>
        <d v="2015-04-22T00:00:00"/>
        <d v="2015-04-24T00:00:00"/>
        <d v="2015-04-25T00:00:00"/>
        <d v="2015-04-26T00:00:00"/>
        <d v="2015-04-27T00:00:00"/>
        <d v="2015-04-28T00:00:00"/>
        <d v="2015-04-29T00:00:00"/>
        <d v="2015-04-30T00:00:00"/>
        <d v="2015-05-01T00:00:00"/>
        <d v="2015-05-02T00:00:00"/>
        <d v="2015-05-03T00:00:00"/>
        <d v="2015-05-04T00:00:00"/>
        <d v="2015-05-07T00:00:00"/>
        <d v="2015-05-08T00:00:00"/>
        <d v="2015-05-09T00:00:00"/>
        <d v="2015-05-10T00:00:00"/>
        <d v="2015-05-11T00:00:00"/>
        <d v="2015-05-12T00:00:00"/>
        <d v="2015-05-13T00:00:00"/>
        <d v="2015-05-14T00:00:00"/>
        <d v="2015-05-15T00:00:00"/>
        <d v="2015-05-16T00:00:00"/>
        <d v="2015-05-17T00:00:00"/>
        <d v="2015-05-18T00:00:00"/>
        <d v="2015-05-20T00:00:00"/>
        <d v="2015-05-21T00:00:00"/>
        <d v="2015-05-22T00:00:00"/>
        <d v="2015-05-23T00:00:00"/>
        <d v="2015-05-24T00:00:00"/>
        <d v="2015-05-25T00:00:00"/>
        <d v="2015-05-26T00:00:00"/>
        <d v="2015-05-28T00:00:00"/>
        <d v="2015-05-29T00:00:00"/>
        <d v="2015-05-30T00:00:00"/>
        <d v="2015-05-31T00:00:00"/>
        <d v="2015-06-01T00:00:00"/>
        <d v="2015-06-04T00:00:00"/>
        <d v="2015-06-05T00:00:00"/>
        <d v="2015-06-07T00:00:00"/>
        <d v="2015-06-08T00:00:00"/>
        <d v="2015-06-09T00:00:00"/>
        <d v="2015-06-11T00:00:00"/>
        <d v="2015-06-12T00:00:00"/>
        <d v="2015-06-13T00:00:00"/>
        <d v="2015-06-14T00:00:00"/>
        <d v="2015-06-15T00:00:00"/>
        <d v="2015-06-16T00:00:00"/>
        <d v="2015-06-18T00:00:00"/>
        <d v="2015-06-19T00:00:00"/>
        <d v="2015-06-20T00:00:00"/>
        <d v="2015-06-21T00:00:00"/>
        <d v="2015-06-22T00:00:00"/>
        <d v="2015-06-23T00:00:00"/>
        <d v="2015-06-25T00:00:00"/>
        <d v="2015-06-26T00:00:00"/>
        <d v="2015-06-28T00:00:00"/>
        <d v="2015-06-29T00:00:00"/>
        <d v="2015-07-02T00:00:00"/>
        <d v="2015-07-03T00:00:00"/>
        <d v="2015-07-04T00:00:00"/>
        <d v="2015-07-05T00:00:00"/>
        <d v="2015-07-06T00:00:00"/>
        <d v="2015-07-08T00:00:00"/>
        <d v="2015-07-09T00:00:00"/>
        <d v="2015-07-10T00:00:00"/>
        <d v="2015-07-11T00:00:00"/>
        <d v="2015-07-12T00:00:00"/>
        <d v="2015-07-13T00:00:00"/>
        <d v="2015-07-14T00:00:00"/>
        <d v="2015-07-16T00:00:00"/>
        <d v="2015-07-17T00:00:00"/>
        <d v="2015-07-18T00:00:00"/>
        <d v="2015-07-19T00:00:00"/>
        <d v="2015-07-20T00:00:00"/>
        <d v="2015-07-23T00:00:00"/>
        <d v="2015-07-24T00:00:00"/>
        <d v="2015-07-25T00:00:00"/>
        <d v="2015-07-26T00:00:00"/>
        <d v="2015-07-27T00:00:00"/>
        <d v="2015-07-30T00:00:00"/>
        <d v="2015-07-31T00:00:00"/>
        <d v="2015-08-01T00:00:00"/>
        <d v="2015-08-02T00:00:00"/>
        <d v="2015-08-05T00:00:00"/>
        <d v="2015-08-06T00:00:00"/>
        <d v="2015-08-07T00:00:00"/>
        <d v="2015-08-08T00:00:00"/>
        <d v="2015-08-09T00:00:00"/>
        <d v="2015-08-10T00:00:00"/>
        <d v="2015-08-11T00:00:00"/>
        <d v="2015-08-13T00:00:00"/>
        <d v="2015-08-15T00:00:00"/>
        <d v="2015-08-16T00:00:00"/>
        <d v="2015-08-17T00:00:00"/>
        <d v="2015-08-21T00:00:00"/>
        <d v="2015-08-22T00:00:00"/>
        <d v="2015-08-23T00:00:00"/>
        <d v="2015-08-24T00:00:00"/>
        <d v="2015-08-25T00:00:00"/>
        <d v="2015-08-27T00:00:00"/>
        <d v="2015-08-28T00:00:00"/>
        <d v="2015-08-29T00:00:00"/>
        <d v="2015-08-31T00:00:00"/>
        <d v="2015-09-01T00:00:00"/>
        <d v="2015-09-03T00:00:00"/>
        <d v="2015-09-04T00:00:00"/>
        <d v="2015-09-05T00:00:00"/>
        <d v="2015-09-06T00:00:00"/>
        <d v="2015-09-07T00:00:00"/>
        <d v="2015-09-08T00:00:00"/>
        <d v="2015-09-10T00:00:00"/>
        <d v="2015-09-11T00:00:00"/>
        <d v="2015-09-12T00:00:00"/>
        <d v="2015-09-13T00:00:00"/>
        <d v="2015-09-14T00:00:00"/>
        <d v="2015-09-15T00:00:00"/>
        <d v="2015-09-16T00:00:00"/>
        <d v="2015-09-17T00:00:00"/>
        <d v="2015-09-18T00:00:00"/>
        <d v="2015-09-19T00:00:00"/>
        <d v="2015-09-20T00:00:00"/>
        <d v="2015-09-21T00:00:00"/>
        <d v="2015-09-22T00:00:00"/>
        <d v="2015-09-24T00:00:00"/>
        <d v="2015-09-25T00:00:00"/>
        <d v="2015-09-26T00:00:00"/>
        <d v="2015-09-27T00:00:00"/>
        <d v="2015-09-28T00:00:00"/>
        <d v="2015-10-01T00:00:00"/>
        <d v="2015-10-02T00:00:00"/>
        <d v="2015-10-03T00:00:00"/>
        <d v="2015-10-04T00:00:00"/>
        <d v="2015-10-05T00:00:00"/>
        <d v="2015-10-08T00:00:00"/>
        <d v="2015-10-09T00:00:00"/>
        <d v="2015-10-10T00:00:00"/>
        <d v="2015-10-11T00:00:00"/>
        <d v="2015-10-12T00:00:00"/>
        <d v="2015-10-13T00:00:00"/>
        <d v="2015-10-15T00:00:00"/>
        <d v="2015-10-16T00:00:00"/>
        <d v="2015-10-17T00:00:00"/>
        <d v="2015-10-18T00:00:00"/>
        <d v="2015-10-19T00:00:00"/>
        <d v="2015-10-20T00:00:00"/>
        <d v="2015-10-22T00:00:00"/>
        <d v="2015-10-23T00:00:00"/>
        <d v="2015-10-24T00:00:00"/>
        <d v="2015-10-25T00:00:00"/>
        <d v="2015-10-26T00:00:00"/>
        <d v="2015-10-28T00:00:00"/>
        <d v="2015-10-29T00:00:00"/>
        <d v="2015-10-30T00:00:00"/>
        <d v="2015-10-31T00:00:00"/>
        <d v="2015-11-01T00:00:00"/>
        <d v="2015-11-02T00:00:00"/>
        <d v="2015-11-03T00:00:00"/>
        <d v="2015-11-05T00:00:00"/>
        <d v="2015-11-06T00:00:00"/>
        <d v="2015-11-07T00:00:00"/>
        <d v="2015-11-08T00:00:00"/>
        <d v="2015-11-09T00:00:00"/>
        <d v="2015-11-10T00:00:00"/>
        <d v="2015-11-11T00:00:00"/>
        <d v="2015-11-12T00:00:00"/>
        <d v="2015-11-13T00:00:00"/>
        <d v="2015-11-14T00:00:00"/>
        <d v="2015-11-15T00:00:00"/>
        <d v="2015-11-16T00:00:00"/>
        <d v="2015-11-17T00:00:00"/>
        <d v="2015-11-19T00:00:00"/>
        <d v="2015-11-20T00:00:00"/>
        <d v="2015-11-21T00:00:00"/>
        <d v="2015-11-22T00:00:00"/>
        <d v="2015-11-23T00:00:00"/>
        <d v="2015-11-24T00:00:00"/>
        <d v="2015-11-25T00:00:00"/>
        <d v="2015-11-26T00:00:00"/>
        <d v="2015-11-27T00:00:00"/>
        <d v="2015-11-28T00:00:00"/>
        <d v="2015-11-29T00:00:00"/>
        <d v="2015-11-30T00:00:00"/>
        <d v="2015-12-01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2T00:00:00"/>
        <d v="2016-01-03T00:00:00"/>
        <d v="2016-01-04T00:00:00"/>
        <d v="2016-01-05T00:00:00"/>
        <d v="2016-01-07T00:00:00"/>
        <d v="2016-01-08T00:00:00"/>
        <d v="2016-01-09T00:00:00"/>
        <d v="2016-01-10T00:00:00"/>
        <d v="2016-01-11T00:00:00"/>
        <d v="2016-01-14T00:00:00"/>
        <d v="2016-01-15T00:00:00"/>
        <d v="2016-01-16T00:00:00"/>
        <d v="2016-01-17T00:00:00"/>
        <d v="2016-01-21T00:00:00"/>
        <d v="2016-01-22T00:00:00"/>
        <d v="2016-01-23T00:00:00"/>
        <d v="2016-01-24T00:00:00"/>
        <d v="2016-01-25T00:00:00"/>
        <d v="2016-01-28T00:00:00"/>
        <d v="2016-01-30T00:00:00"/>
        <d v="2016-01-31T00:00:00"/>
        <d v="2016-02-01T00:00:00"/>
        <d v="2016-02-02T00:00:00"/>
        <d v="2016-02-03T00:00:00"/>
        <d v="2016-02-04T00:00:00"/>
        <d v="2016-02-05T00:00:00"/>
        <d v="2016-02-06T00:00:00"/>
        <d v="2016-02-07T00:00:00"/>
        <d v="2016-02-08T00:00:00"/>
        <d v="2016-02-09T00:00:00"/>
        <d v="2016-02-11T00:00:00"/>
        <d v="2016-02-12T00:00:00"/>
        <d v="2016-02-13T00:00:00"/>
        <d v="2016-02-14T00:00:00"/>
        <d v="2016-02-15T00:00:00"/>
        <d v="2016-02-16T00:00:00"/>
        <d v="2016-02-19T00:00:00"/>
        <d v="2016-02-20T00:00:00"/>
        <d v="2016-02-21T00:00:00"/>
        <d v="2016-02-22T00:00:00"/>
        <d v="2016-02-23T00:00:00"/>
        <d v="2016-02-25T00:00:00"/>
        <d v="2016-02-27T00:00:00"/>
        <d v="2016-02-28T00:00:00"/>
        <d v="2016-02-29T00:00:00"/>
        <d v="2016-03-01T00:00:00"/>
        <d v="2016-03-03T00:00:00"/>
        <d v="2016-03-04T00:00:00"/>
        <d v="2016-03-05T00:00:00"/>
        <d v="2016-03-06T00:00:00"/>
        <d v="2016-03-07T00:00:00"/>
        <d v="2016-03-08T00:00:00"/>
        <d v="2016-03-09T00:00:00"/>
        <d v="2016-03-10T00:00:00"/>
        <d v="2016-03-11T00:00:00"/>
        <d v="2016-03-12T00:00:00"/>
        <d v="2016-03-13T00:00:00"/>
        <d v="2016-03-14T00:00:00"/>
        <d v="2016-03-15T00:00:00"/>
        <d v="2016-03-17T00:00:00"/>
        <d v="2016-03-18T00:00:00"/>
        <d v="2016-03-19T00:00:00"/>
        <d v="2016-03-20T00:00:00"/>
        <d v="2016-03-21T00:00:00"/>
        <d v="2016-03-22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2T00:00:00"/>
        <d v="2016-04-13T00:00:00"/>
        <d v="2016-04-14T00:00:00"/>
        <d v="2016-04-15T00:00:00"/>
        <d v="2016-04-16T00:00:00"/>
        <d v="2016-04-17T00:00:00"/>
        <d v="2016-04-18T00:00:00"/>
        <d v="2016-04-19T00:00:00"/>
        <d v="2016-04-21T00:00:00"/>
        <d v="2016-04-22T00:00:00"/>
        <d v="2016-04-23T00:00:00"/>
        <d v="2016-04-24T00:00:00"/>
        <d v="2016-04-25T00:00:00"/>
        <d v="2016-04-26T00:00:00"/>
        <d v="2016-04-28T00:00:00"/>
        <d v="2016-04-30T00:00:00"/>
        <d v="2016-05-01T00:00:00"/>
        <d v="2016-05-02T00:00:00"/>
        <d v="2016-05-03T00:00:00"/>
        <d v="2016-05-05T00:00:00"/>
        <d v="2016-05-06T00:00:00"/>
        <d v="2016-05-07T00:00:00"/>
        <d v="2016-05-08T00:00:00"/>
        <d v="2016-05-09T00:00:00"/>
        <d v="2016-05-10T00:00:00"/>
        <d v="2016-05-11T00:00:00"/>
        <d v="2016-05-12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2T00:00:00"/>
        <d v="2016-06-03T00:00:00"/>
        <d v="2016-06-04T00:00:00"/>
        <d v="2016-06-05T00:00:00"/>
        <d v="2016-06-06T00:00:00"/>
        <d v="2016-06-07T00:00:00"/>
        <d v="2016-06-09T00:00:00"/>
        <d v="2016-06-10T00:00:00"/>
        <d v="2016-06-11T00:00:00"/>
        <d v="2016-06-12T00:00:00"/>
        <d v="2016-06-13T00:00:00"/>
        <d v="2016-06-14T00:00:00"/>
        <d v="2016-06-15T00:00:00"/>
        <d v="2016-06-16T00:00:00"/>
        <d v="2016-06-17T00:00:00"/>
        <d v="2016-06-18T00:00:00"/>
        <d v="2016-06-19T00:00:00"/>
        <d v="2016-06-20T00:00:00"/>
        <d v="2016-06-21T00:00:00"/>
        <d v="2016-06-23T00:00:00"/>
        <d v="2016-06-24T00:00:00"/>
        <d v="2016-06-25T00:00:00"/>
        <d v="2016-06-26T00:00:00"/>
        <d v="2016-06-27T00:00:00"/>
        <d v="2016-06-28T00:00:00"/>
        <d v="2016-06-29T00:00:00"/>
        <d v="2016-06-30T00:00:00"/>
        <d v="2016-07-01T00:00:00"/>
        <d v="2016-07-02T00:00:00"/>
        <d v="2016-07-03T00:00:00"/>
        <d v="2016-07-04T00:00:00"/>
        <d v="2016-07-07T00:00:00"/>
        <d v="2016-07-08T00:00:00"/>
        <d v="2016-07-09T00:00:00"/>
        <d v="2016-07-10T00:00:00"/>
        <d v="2016-07-12T00:00:00"/>
        <d v="2016-07-14T00:00:00"/>
        <d v="2016-07-15T00:00:00"/>
        <d v="2016-07-16T00:00:00"/>
        <d v="2016-07-17T00:00:00"/>
        <d v="2016-07-18T00:00:00"/>
        <d v="2016-07-19T00:00:00"/>
        <d v="2016-07-20T00:00:00"/>
        <d v="2016-07-21T00:00:00"/>
        <d v="2016-07-22T00:00:00"/>
        <d v="2016-07-23T00:00:00"/>
        <d v="2016-07-24T00:00:00"/>
        <d v="2016-07-25T00:00:00"/>
        <d v="2016-07-28T00:00:00"/>
        <d v="2016-07-29T00:00:00"/>
        <d v="2016-07-30T00:00:00"/>
        <d v="2016-07-31T00:00:00"/>
        <d v="2016-08-01T00:00:00"/>
        <d v="2016-08-02T00:00:00"/>
        <d v="2016-08-03T00:00:00"/>
        <d v="2016-08-04T00:00:00"/>
        <d v="2016-08-05T00:00:00"/>
        <d v="2016-08-06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5T00:00:00"/>
        <d v="2016-09-16T00:00:00"/>
        <d v="2016-09-17T00:00:00"/>
        <d v="2016-09-18T00:00:00"/>
        <d v="2016-09-19T00:00:00"/>
        <d v="2016-09-20T00:00:00"/>
        <d v="2016-09-22T00:00:00"/>
        <d v="2016-09-23T00:00:00"/>
        <d v="2016-09-24T00:00:00"/>
        <d v="2016-09-25T00:00:00"/>
        <d v="2016-09-26T00:00:00"/>
        <d v="2016-09-27T00:00:00"/>
        <d v="2016-09-28T00:00:00"/>
        <d v="2016-09-29T00:00:00"/>
        <d v="2016-09-30T00:00:00"/>
        <d v="2016-10-01T00:00:00"/>
        <d v="2016-10-02T00:00:00"/>
        <d v="2016-10-03T00:00:00"/>
        <d v="2016-10-04T00:00:00"/>
        <d v="2016-10-06T00:00:00"/>
        <d v="2016-10-07T00:00:00"/>
        <d v="2016-10-08T00:00:00"/>
        <d v="2016-10-09T00:00:00"/>
        <d v="2016-10-10T00:00:00"/>
        <d v="2016-10-11T00:00:00"/>
        <d v="2016-10-13T00:00:00"/>
        <d v="2016-10-14T00:00:00"/>
        <d v="2016-10-15T00:00:00"/>
        <d v="2016-10-16T00:00:00"/>
        <d v="2016-10-17T00:00:00"/>
        <d v="2016-10-18T00:00:00"/>
        <d v="2016-10-20T00:00:00"/>
        <d v="2016-10-21T00:00:00"/>
        <d v="2016-10-22T00:00:00"/>
        <d v="2016-10-23T00:00:00"/>
        <d v="2016-10-24T00:00:00"/>
        <d v="2016-10-25T00:00:00"/>
        <d v="2016-10-27T00:00:00"/>
        <d v="2016-10-28T00:00:00"/>
        <d v="2016-10-29T00:00:00"/>
        <d v="2016-10-30T00:00:00"/>
        <d v="2016-10-31T00:00:00"/>
        <d v="2016-11-01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8T00:00:00"/>
        <d v="2016-12-09T00:00:00"/>
        <d v="2016-12-10T00:00:00"/>
        <d v="2016-12-11T00:00:00"/>
        <d v="2016-12-12T00:00:00"/>
        <d v="2016-12-13T00:00:00"/>
        <d v="2016-12-14T00:00:00"/>
        <d v="2016-12-15T00:00:00"/>
        <d v="2016-12-16T00:00:00"/>
        <d v="2016-12-17T00:00:00"/>
        <d v="2016-12-18T00:00:00"/>
        <d v="2016-12-19T00:00:00"/>
        <d v="2016-12-20T00:00:00"/>
        <d v="2016-12-22T00:00:00"/>
        <d v="2016-12-23T00:00:00"/>
        <d v="2016-12-24T00:00:00"/>
        <d v="2016-12-25T00:00:00"/>
        <d v="2016-12-26T00:00:00"/>
        <d v="2016-12-27T00:00:00"/>
        <d v="2016-12-29T00:00:00"/>
        <d v="2016-12-30T00:00:00"/>
        <d v="2016-12-31T00:00:00"/>
        <d v="2017-01-01T00:00:00"/>
        <d v="2017-01-02T00:00:00"/>
        <d v="2017-01-03T00:00:00"/>
        <d v="2017-01-06T00:00:00"/>
        <d v="2017-01-07T00:00:00"/>
        <d v="2017-01-08T00:00:00"/>
        <d v="2017-01-09T00:00:00"/>
        <d v="2017-01-12T00:00:00"/>
        <d v="2017-01-13T00:00:00"/>
        <d v="2017-01-14T00:00:00"/>
        <d v="2017-01-15T00:00:00"/>
        <d v="2017-01-16T00:00:00"/>
        <d v="2017-01-19T00:00:00"/>
        <d v="2017-01-20T00:00:00"/>
        <d v="2017-01-21T00:00:00"/>
        <d v="2017-01-22T00:00:00"/>
        <d v="2017-01-23T00:00:00"/>
        <d v="2017-01-24T00:00:00"/>
        <d v="2017-01-26T00:00:00"/>
        <d v="2017-01-27T00:00:00"/>
        <d v="2017-01-28T00:00:00"/>
        <d v="2017-01-29T00:00:00"/>
        <d v="2017-01-30T00:00:00"/>
        <d v="2017-02-02T00:00:00"/>
        <d v="2017-02-03T00:00:00"/>
        <d v="2017-02-04T00:00:00"/>
        <d v="2017-02-05T00:00:00"/>
        <d v="2017-02-06T00:00:00"/>
        <d v="2017-02-09T00:00:00"/>
        <d v="2017-02-10T00:00:00"/>
        <d v="2017-02-11T00:00:00"/>
        <d v="2017-02-13T00:00:00"/>
        <d v="2017-02-16T00:00:00"/>
        <d v="2017-02-17T00:00:00"/>
        <d v="2017-02-18T00:00:00"/>
        <d v="2017-02-19T00:00:00"/>
        <d v="2017-02-20T00:00:00"/>
        <d v="2017-02-21T00:00:00"/>
        <d v="2017-02-23T00:00:00"/>
        <d v="2017-02-24T00:00:00"/>
        <d v="2017-02-25T00:00:00"/>
        <d v="2017-02-26T00:00:00"/>
        <d v="2017-02-28T00:00:00"/>
        <d v="2017-03-02T00:00:00"/>
        <d v="2017-03-03T00:00:00"/>
        <d v="2017-03-04T00:00:00"/>
        <d v="2017-03-05T00:00:00"/>
        <d v="2017-03-06T00:00:00"/>
        <d v="2017-03-07T00:00:00"/>
        <d v="2017-03-08T00:00:00"/>
        <d v="2017-03-09T00:00:00"/>
        <d v="2017-03-10T00:00:00"/>
        <d v="2017-03-11T00:00:00"/>
        <d v="2017-03-12T00:00:00"/>
        <d v="2017-03-13T00:00:00"/>
        <d v="2017-03-14T00:00:00"/>
        <d v="2017-03-16T00:00:00"/>
        <d v="2017-03-17T00:00:00"/>
        <d v="2017-03-18T00:00:00"/>
        <d v="2017-03-19T00:00:00"/>
        <d v="2017-03-20T00:00:00"/>
        <d v="2017-03-21T00:00:00"/>
        <d v="2017-03-23T00:00:00"/>
        <d v="2017-03-24T00:00:00"/>
        <d v="2017-03-25T00:00:00"/>
        <d v="2017-03-26T00:00:00"/>
        <d v="2017-03-27T00:00:00"/>
        <d v="2017-03-28T00:00:00"/>
        <d v="2017-03-29T00:00:00"/>
        <d v="2017-03-30T00:00:00"/>
        <d v="2017-03-31T00:00:00"/>
        <d v="2017-04-01T00:00:00"/>
        <d v="2017-04-02T00:00:00"/>
        <d v="2017-04-03T00:00:00"/>
        <d v="2017-04-04T00:00:00"/>
        <d v="2017-04-06T00:00:00"/>
        <d v="2017-04-07T00:00:00"/>
        <d v="2017-04-08T00:00:00"/>
        <d v="2017-04-09T00:00:00"/>
        <d v="2017-04-10T00:00:00"/>
        <d v="2017-04-11T00:00:00"/>
        <d v="2017-04-12T00:00:00"/>
        <d v="2017-04-13T00:00:00"/>
        <d v="2017-04-14T00:00:00"/>
        <d v="2017-04-15T00:00:00"/>
        <d v="2017-04-16T00:00:00"/>
        <d v="2017-04-17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1T00:00:00"/>
        <d v="2017-05-12T00:00:00"/>
        <d v="2017-05-13T00:00:00"/>
        <d v="2017-05-14T00:00:00"/>
        <d v="2017-05-15T00:00:00"/>
        <d v="2017-05-16T00:00:00"/>
        <d v="2017-05-18T00:00:00"/>
        <d v="2017-05-19T00:00:00"/>
        <d v="2017-05-20T00:00:00"/>
        <d v="2017-05-21T00:00:00"/>
        <d v="2017-05-22T00:00:00"/>
        <d v="2017-05-23T00:00:00"/>
        <d v="2017-05-25T00:00:00"/>
        <d v="2017-05-26T00:00:00"/>
        <d v="2017-05-27T00:00:00"/>
        <d v="2017-05-28T00:00:00"/>
        <d v="2017-05-29T00:00:00"/>
        <d v="2017-05-30T00:00:00"/>
        <d v="2017-06-01T00:00:00"/>
        <d v="2017-06-02T00:00:00"/>
        <d v="2017-06-03T00:00:00"/>
        <d v="2017-06-04T00:00:00"/>
        <d v="2017-06-05T00:00:00"/>
        <d v="2017-06-06T00:00:00"/>
        <d v="2017-06-08T00:00:00"/>
        <d v="2017-06-09T00:00:00"/>
        <d v="2017-06-10T00:00:00"/>
        <d v="2017-06-11T00:00:00"/>
        <d v="2017-06-12T00:00:00"/>
        <d v="2017-06-13T00:00:00"/>
        <d v="2017-06-15T00:00:00"/>
        <d v="2017-06-16T00:00:00"/>
        <d v="2017-06-17T00:00:00"/>
        <d v="2017-06-18T00:00:00"/>
        <d v="2017-06-19T00:00:00"/>
        <d v="2017-06-20T00:00:00"/>
        <d v="2017-06-21T00:00:00"/>
        <d v="2017-06-22T00:00:00"/>
        <d v="2017-06-24T00:00:00"/>
        <d v="2017-06-25T00:00:00"/>
        <d v="2017-06-26T00:00:00"/>
        <d v="2017-06-27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20T00:00:00"/>
        <d v="2017-07-21T00:00:00"/>
        <d v="2017-07-22T00:00:00"/>
        <d v="2017-07-23T00:00:00"/>
        <d v="2017-07-24T00:00:00"/>
        <d v="2017-07-25T00:00:00"/>
        <d v="2017-07-26T00:00:00"/>
        <d v="2017-07-27T00:00:00"/>
        <d v="2017-07-28T00:00:00"/>
        <d v="2017-07-29T00:00:00"/>
        <d v="2017-07-30T00:00:00"/>
        <d v="2017-07-31T00:00:00"/>
        <d v="2017-08-01T00:00:00"/>
        <d v="2017-08-03T00:00:00"/>
        <d v="2017-08-04T00:00:00"/>
        <d v="2017-08-05T00:00:00"/>
        <d v="2017-08-06T00:00:00"/>
        <d v="2017-08-07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8T00:00:00"/>
        <d v="2017-09-29T00:00:00"/>
        <d v="2017-09-30T00:00:00"/>
        <d v="2017-10-01T00:00:00"/>
        <d v="2017-10-02T00:00:00"/>
        <d v="2017-10-03T00:00:00"/>
        <d v="2017-10-04T00:00:00"/>
        <d v="2017-10-05T00:00:00"/>
        <d v="2017-10-06T00:00:00"/>
        <d v="2017-10-07T00:00:00"/>
        <d v="2017-10-08T00:00:00"/>
        <d v="2017-10-09T00:00:00"/>
        <d v="2017-10-10T00:00:00"/>
        <d v="2017-10-12T00:00:00"/>
        <d v="2017-10-13T00:00:00"/>
        <d v="2017-10-14T00:00:00"/>
        <d v="2017-10-15T00:00:00"/>
        <d v="2017-10-16T00:00:00"/>
        <d v="2017-10-17T00:00:00"/>
        <d v="2017-10-19T00:00:00"/>
        <d v="2017-10-20T00:00:00"/>
        <d v="2017-10-21T00:00:00"/>
        <d v="2017-10-22T00:00:00"/>
        <d v="2017-10-23T00:00:00"/>
        <d v="2017-10-24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Orders].[Order Date (Month)].[Order Date (Month)]" caption="Order Date (Month)" numFmtId="0" hierarchy="31" level="1">
      <sharedItems containsNonDate="0" count="3">
        <s v="Jan"/>
        <s v="Feb"/>
        <s v="Mar"/>
      </sharedItems>
    </cacheField>
    <cacheField name="[Orders].[Order Date (Quarter)].[Order Date (Quarter)]" caption="Order Date (Quarter)" numFmtId="0" hierarchy="30" level="1">
      <sharedItems containsNonDate="0" count="4">
        <s v="Qtr1"/>
        <s v="Qtr2"/>
        <s v="Qtr3"/>
        <s v="Qtr4"/>
      </sharedItems>
    </cacheField>
    <cacheField name="[Orders].[Order Date (Year)].[Order Date (Year)]" caption="Order Date (Year)" numFmtId="0" hierarchy="29" level="1">
      <sharedItems count="4">
        <s v="2014"/>
        <s v="2015"/>
        <s v="2016"/>
        <s v="2017"/>
      </sharedItems>
      <extLst>
        <ext xmlns:x15="http://schemas.microsoft.com/office/spreadsheetml/2010/11/main" uri="{4F2E5C28-24EA-4eb8-9CBF-B6C8F9C3D259}">
          <x15:cachedUniqueNames>
            <x15:cachedUniqueName index="0" name="[Orders].[Order Date (Year)].&amp;[2014]"/>
            <x15:cachedUniqueName index="1" name="[Orders].[Order Date (Year)].&amp;[2015]"/>
            <x15:cachedUniqueName index="2" name="[Orders].[Order Date (Year)].&amp;[2016]"/>
            <x15:cachedUniqueName index="3" name="[Orders].[Order Date (Year)].&amp;[2017]"/>
          </x15:cachedUniqueNames>
        </ext>
      </extLst>
    </cacheField>
    <cacheField name="[Measures].[Total Sales before Returns]" caption="Total Sales before Returns" numFmtId="0" hierarchy="38" level="32767"/>
    <cacheField name="[Measures].[Total Sales after Returns]" caption="Total Sales after Returns" numFmtId="0" hierarchy="51" level="32767"/>
    <cacheField name="[Measures].[Total Profit before Returns]" caption="Total Profit before Returns" numFmtId="0" hierarchy="35" level="32767"/>
    <cacheField name="[Measures].[Total Profit after Returns]" caption="Total Profit after Returns" numFmtId="0" hierarchy="36" level="32767"/>
  </cacheFields>
  <cacheHierarchies count="62">
    <cacheHierarchy uniqueName="[Managers].[Person]" caption="Person" attribute="1" defaultMemberUniqueName="[Managers].[Person].[All]" allUniqueName="[Managers].[Person].[All]" dimensionUniqueName="[Managers]" displayFolder="" count="0" memberValueDatatype="130" unbalanced="0"/>
    <cacheHierarchy uniqueName="[Managers].[Region]" caption="Region" attribute="1" defaultMemberUniqueName="[Managers].[Region].[All]" allUniqueName="[Managers].[Region].[All]" dimensionUniqueName="[Manag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0"/>
      </fieldsUsage>
    </cacheHierarchy>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Price  Each]" caption="Price  Each" attribute="1" defaultMemberUniqueName="[Orders].[Price  Each].[All]" allUniqueName="[Orders].[Price  Each].[All]" dimensionUniqueName="[Orders]" displayFolder="" count="0" memberValueDatatype="5" unbalanced="0"/>
    <cacheHierarchy uniqueName="[Orders].[Returns]" caption="Returns" attribute="1" defaultMemberUniqueName="[Orders].[Returns].[All]" allUniqueName="[Orders].[Returns].[All]" dimensionUniqueName="[Orders]" displayFolder="" count="0" memberValueDatatype="130" unbalanced="0"/>
    <cacheHierarchy uniqueName="[Orders].[Profit after Returns]" caption="Profit after Returns" attribute="1" defaultMemberUniqueName="[Orders].[Profit after Returns].[All]" allUniqueName="[Orders].[Profit after Returns].[All]" dimensionUniqueName="[Orders]" displayFolder="" count="0" memberValueDatatype="5" unbalanced="0"/>
    <cacheHierarchy uniqueName="[Orders].[Profit per Unit]" caption="Profit per Unit" attribute="1" defaultMemberUniqueName="[Orders].[Profit per Unit].[All]" allUniqueName="[Orders].[Profit per Unit].[All]" dimensionUniqueName="[Orders]" displayFolder="" count="0" memberValueDatatype="5" unbalanced="0"/>
    <cacheHierarchy uniqueName="[Orders].[Sales after Returns]" caption="Sales after Returns" attribute="1" defaultMemberUniqueName="[Orders].[Sales after Returns].[All]" allUniqueName="[Orders].[Sales after Returns].[All]" dimensionUniqueName="[Orders]" displayFolder="" count="0" memberValueDatatype="5" unbalanced="0"/>
    <cacheHierarchy uniqueName="[Orders].[Net Sales]" caption="Net Sales" attribute="1" defaultMemberUniqueName="[Orders].[Net Sales].[All]" allUniqueName="[Orders].[Net Sales].[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3"/>
      </fieldsUsage>
    </cacheHierarchy>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2"/>
      </fieldsUsage>
    </cacheHierarchy>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1"/>
      </fieldsUsage>
    </cacheHierarchy>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before Returns]" caption="Total Profit before Returns" measure="1" displayFolder="" measureGroup="Orders" count="0" oneField="1">
      <fieldsUsage count="1">
        <fieldUsage x="6"/>
      </fieldsUsage>
    </cacheHierarchy>
    <cacheHierarchy uniqueName="[Measures].[Total Profit after Returns]" caption="Total Profit after Returns" measure="1" displayFolder="" measureGroup="Orders" count="0" oneField="1">
      <fieldsUsage count="1">
        <fieldUsage x="7"/>
      </fieldsUsage>
    </cacheHierarchy>
    <cacheHierarchy uniqueName="[Measures].[Opportunity loss]" caption="Opportunity loss" measure="1" displayFolder="" measureGroup="Orders" count="0"/>
    <cacheHierarchy uniqueName="[Measures].[Total Sales before Returns]" caption="Total Sales before Returns" measure="1" displayFolder="" measureGroup="Orders" count="0" oneField="1">
      <fieldsUsage count="1">
        <fieldUsage x="4"/>
      </fieldsUsage>
    </cacheHierarchy>
    <cacheHierarchy uniqueName="[Measures].[Orders Count]" caption="Orders Count" measure="1" displayFolder="" measureGroup="Orders" count="0"/>
    <cacheHierarchy uniqueName="[Measures].[Returns Count]" caption="Returns Count" measure="1" displayFolder="" measureGroup="Orders" count="0"/>
    <cacheHierarchy uniqueName="[Measures].[Return Rate]" caption="Return Rate" measure="1" displayFolder="" measureGroup="Orders" count="0"/>
    <cacheHierarchy uniqueName="[Measures].[Average Delivery Days]" caption="Average Delivery Days" measure="1" displayFolder="" measureGroup="Orders" count="0"/>
    <cacheHierarchy uniqueName="[Measures].[Average Delivery Days for Returns]" caption="Average Delivery Days for Returns" measure="1" displayFolder="" measureGroup="Orders" count="0"/>
    <cacheHierarchy uniqueName="[Measures].[Average Delivery Days for Non-Returns]" caption="Average Delivery Days for Non-Returns" measure="1" displayFolder="" measureGroup="Orders" count="0"/>
    <cacheHierarchy uniqueName="[Measures].[Average Discount]" caption="Average Discount" measure="1" displayFolder="" measureGroup="Orders" count="0"/>
    <cacheHierarchy uniqueName="[Measures].[Avg Profit With Discount]" caption="Avg Profit With Discount" measure="1" displayFolder="" measureGroup="Orders" count="0"/>
    <cacheHierarchy uniqueName="[Measures].[Avg Profit With No-Discount]" caption="Avg Profit With No-Discount" measure="1" displayFolder="" measureGroup="Orders" count="0"/>
    <cacheHierarchy uniqueName="[Measures].[Profit Margin]" caption="Profit Margin" measure="1" displayFolder="" measureGroup="Orders" count="0"/>
    <cacheHierarchy uniqueName="[Measures].[Profit Margin With Discount]" caption="Profit Margin With Discount" measure="1" displayFolder="" measureGroup="Orders" count="0"/>
    <cacheHierarchy uniqueName="[Measures].[Profit Margin with No-Discount]" caption="Profit Margin with No-Discount" measure="1" displayFolder="" measureGroup="Orders" count="0"/>
    <cacheHierarchy uniqueName="[Measures].[Total Sales after Returns]" caption="Total Sales after Returns" measure="1" displayFolder="" measureGroup="Orders" count="0" oneField="1">
      <fieldsUsage count="1">
        <fieldUsage x="5"/>
      </fieldsUsage>
    </cacheHierarchy>
    <cacheHierarchy uniqueName="[Measures].[Total Net Sales]" caption="Total Net Sales" measure="1" displayFolder="" measureGroup="Orders" count="0"/>
    <cacheHierarchy uniqueName="[Measures].[Average Order Value]" caption="Average Order Value" measure="1" displayFolder="" measureGroup="Orders" count="0"/>
    <cacheHierarchy uniqueName="[Measures].[Sales Loss %]" caption="Sales Loss %" measure="1" displayFolder="" measureGroup="Orders" count="0"/>
    <cacheHierarchy uniqueName="[Measures].[Profit Loss %]" caption="Profit Loss %" measure="1" displayFolder="" measureGroup="Orders" count="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Managers]" caption="__XL_Count Managers" measure="1" displayFolder="" measureGroup="Managers" count="0" hidden="1"/>
    <cacheHierarchy uniqueName="[Measures].[__No measures defined]" caption="__No measures defined" measure="1" displayFolder="" count="0" hidden="1"/>
    <cacheHierarchy uniqueName="[Measures].[Sum of Profit per Unit]" caption="Sum of Profit per Unit"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Managers" uniqueName="[Managers]" caption="Managers"/>
    <dimension measure="1" name="Measures" uniqueName="[Measures]" caption="Measures"/>
    <dimension name="Orders" uniqueName="[Orders]" caption="Orders"/>
    <dimension name="Returns" uniqueName="[Returns]" caption="Returns"/>
  </dimensions>
  <measureGroups count="3">
    <measureGroup name="Managers" caption="Mana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Pro" refreshedDate="45860.169472453701" backgroundQuery="1" createdVersion="6" refreshedVersion="6" minRefreshableVersion="3" recordCount="0" supportSubquery="1" supportAdvancedDrill="1" xr:uid="{76CF1315-F015-4999-8F9B-A9CB7672A7C6}">
  <cacheSource type="external" connectionId="4"/>
  <cacheFields count="2">
    <cacheField name="[Orders].[Category].[Category]" caption="Category" numFmtId="0" hierarchy="16" level="1">
      <sharedItems count="3">
        <s v="Furniture"/>
        <s v="Office Supplies"/>
        <s v="Technology"/>
      </sharedItems>
      <extLst>
        <ext xmlns:x15="http://schemas.microsoft.com/office/spreadsheetml/2010/11/main" uri="{4F2E5C28-24EA-4eb8-9CBF-B6C8F9C3D259}">
          <x15:cachedUniqueNames>
            <x15:cachedUniqueName index="0" name="[Orders].[Category].&amp;[Furniture]"/>
            <x15:cachedUniqueName index="1" name="[Orders].[Category].&amp;[Office Supplies]"/>
            <x15:cachedUniqueName index="2" name="[Orders].[Category].&amp;[Technology]"/>
          </x15:cachedUniqueNames>
        </ext>
      </extLst>
    </cacheField>
    <cacheField name="[Measures].[Return Rate]" caption="Return Rate" numFmtId="0" hierarchy="41" level="32767"/>
  </cacheFields>
  <cacheHierarchies count="62">
    <cacheHierarchy uniqueName="[Managers].[Person]" caption="Person" attribute="1" defaultMemberUniqueName="[Managers].[Person].[All]" allUniqueName="[Managers].[Person].[All]" dimensionUniqueName="[Managers]" displayFolder="" count="2" memberValueDatatype="130" unbalanced="0"/>
    <cacheHierarchy uniqueName="[Managers].[Region]" caption="Region" attribute="1" defaultMemberUniqueName="[Managers].[Region].[All]" allUniqueName="[Managers].[Region].[All]" dimensionUniqueName="[Managers]" displayFolder="" count="2" memberValueDatatype="130" unbalanced="0"/>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Order Delivery (Days)]" caption="Order Delivery (Days)" attribute="1" defaultMemberUniqueName="[Orders].[Order Delivery (Days)].[All]" allUniqueName="[Orders].[Order Delivery (Days)].[All]" dimensionUniqueName="[Orders]" displayFolder="" count="2" memberValueDatatype="20" unbalanced="0"/>
    <cacheHierarchy uniqueName="[Orders].[Ship Mode]" caption="Ship Mode" attribute="1" defaultMemberUniqueName="[Orders].[Ship Mode].[All]" allUniqueName="[Orders].[Ship Mode].[All]" dimensionUniqueName="[Orders]" displayFolder="" count="2" memberValueDatatype="130" unbalanced="0"/>
    <cacheHierarchy uniqueName="[Orders].[Customer ID]" caption="Customer ID" attribute="1" defaultMemberUniqueName="[Orders].[Customer ID].[All]" allUniqueName="[Orders].[Customer ID].[All]" dimensionUniqueName="[Orders]" displayFolder="" count="2" memberValueDatatype="13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egment]" caption="Segment" attribute="1" defaultMemberUniqueName="[Orders].[Segment].[All]" allUniqueName="[Orders].[Segment].[All]" dimensionUniqueName="[Orders]" displayFolder="" count="2"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State]" caption="State" attribute="1" defaultMemberUniqueName="[Orders].[State].[All]" allUniqueName="[Orders].[State].[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0"/>
      </fieldsUsage>
    </cacheHierarchy>
    <cacheHierarchy uniqueName="[Orders].[Sub-Category]" caption="Sub-Category" attribute="1" defaultMemberUniqueName="[Orders].[Sub-Category].[All]" allUniqueName="[Orders].[Sub-Category].[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Sales]" caption="Sales" attribute="1" defaultMemberUniqueName="[Orders].[Sales].[All]" allUniqueName="[Orders].[Sales].[All]" dimensionUniqueName="[Orders]" displayFolder="" count="2" memberValueDatatype="5" unbalanced="0"/>
    <cacheHierarchy uniqueName="[Orders].[Quantity]" caption="Quantity" attribute="1" defaultMemberUniqueName="[Orders].[Quantity].[All]" allUniqueName="[Orders].[Quantity].[All]" dimensionUniqueName="[Orders]" displayFolder="" count="2" memberValueDatatype="20" unbalanced="0"/>
    <cacheHierarchy uniqueName="[Orders].[Discount]" caption="Discount" attribute="1" defaultMemberUniqueName="[Orders].[Discount].[All]" allUniqueName="[Orders].[Discount].[All]" dimensionUniqueName="[Orders]" displayFolder="" count="2" memberValueDatatype="5" unbalanced="0"/>
    <cacheHierarchy uniqueName="[Orders].[Profit]" caption="Profit" attribute="1" defaultMemberUniqueName="[Orders].[Profit].[All]" allUniqueName="[Orders].[Profit].[All]" dimensionUniqueName="[Orders]" displayFolder="" count="2" memberValueDatatype="5" unbalanced="0"/>
    <cacheHierarchy uniqueName="[Orders].[Price  Each]" caption="Price  Each" attribute="1" defaultMemberUniqueName="[Orders].[Price  Each].[All]" allUniqueName="[Orders].[Price  Each].[All]" dimensionUniqueName="[Orders]" displayFolder="" count="2" memberValueDatatype="5" unbalanced="0"/>
    <cacheHierarchy uniqueName="[Orders].[Returns]" caption="Returns" attribute="1" defaultMemberUniqueName="[Orders].[Returns].[All]" allUniqueName="[Orders].[Returns].[All]" dimensionUniqueName="[Orders]" displayFolder="" count="2" memberValueDatatype="130" unbalanced="0"/>
    <cacheHierarchy uniqueName="[Orders].[Profit after Returns]" caption="Profit after Returns" attribute="1" defaultMemberUniqueName="[Orders].[Profit after Returns].[All]" allUniqueName="[Orders].[Profit after Returns].[All]" dimensionUniqueName="[Orders]" displayFolder="" count="2" memberValueDatatype="5" unbalanced="0"/>
    <cacheHierarchy uniqueName="[Orders].[Profit per Unit]" caption="Profit per Unit" attribute="1" defaultMemberUniqueName="[Orders].[Profit per Unit].[All]" allUniqueName="[Orders].[Profit per Unit].[All]" dimensionUniqueName="[Orders]" displayFolder="" count="2" memberValueDatatype="5" unbalanced="0"/>
    <cacheHierarchy uniqueName="[Orders].[Sales after Returns]" caption="Sales after Returns" attribute="1" defaultMemberUniqueName="[Orders].[Sales after Returns].[All]" allUniqueName="[Orders].[Sales after Returns].[All]" dimensionUniqueName="[Orders]" displayFolder="" count="2" memberValueDatatype="5" unbalanced="0"/>
    <cacheHierarchy uniqueName="[Orders].[Net Sales]" caption="Net Sales" attribute="1" defaultMemberUniqueName="[Orders].[Net Sales].[All]" allUniqueName="[Orders].[Net Sales].[All]" dimensionUniqueName="[Orders]" displayFolder="" count="2" memberValueDatatype="5" unbalanced="0"/>
    <cacheHierarchy uniqueName="[Orders].[Order Date (Year)]" caption="Order Date (Year)" attribute="1" defaultMemberUniqueName="[Orders].[Order Date (Year)].[All]" allUniqueName="[Orders].[Order Date (Year)].[All]" dimensionUniqueName="[Orders]" displayFolder="" count="2"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Returned]" caption="Returned" attribute="1" defaultMemberUniqueName="[Returns].[Returned].[All]" allUniqueName="[Returns].[Returned].[All]" dimensionUniqueName="[Returns]" displayFolder="" count="2" memberValueDatatype="130" unbalanced="0"/>
    <cacheHierarchy uniqueName="[Returns].[Order ID]" caption="Order ID" attribute="1" defaultMemberUniqueName="[Returns].[Order ID].[All]" allUniqueName="[Returns].[Order ID].[All]" dimensionUniqueName="[Return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Total Profit before Returns]" caption="Total Profit before Returns" measure="1" displayFolder="" measureGroup="Orders" count="0"/>
    <cacheHierarchy uniqueName="[Measures].[Total Profit after Returns]" caption="Total Profit after Returns" measure="1" displayFolder="" measureGroup="Orders" count="0"/>
    <cacheHierarchy uniqueName="[Measures].[Opportunity loss]" caption="Opportunity loss" measure="1" displayFolder="" measureGroup="Orders" count="0"/>
    <cacheHierarchy uniqueName="[Measures].[Total Sales before Returns]" caption="Total Sales before Returns" measure="1" displayFolder="" measureGroup="Orders" count="0"/>
    <cacheHierarchy uniqueName="[Measures].[Orders Count]" caption="Orders Count" measure="1" displayFolder="" measureGroup="Orders" count="0"/>
    <cacheHierarchy uniqueName="[Measures].[Returns Count]" caption="Returns Count" measure="1" displayFolder="" measureGroup="Orders" count="0"/>
    <cacheHierarchy uniqueName="[Measures].[Return Rate]" caption="Return Rate" measure="1" displayFolder="" measureGroup="Orders" count="0" oneField="1">
      <fieldsUsage count="1">
        <fieldUsage x="1"/>
      </fieldsUsage>
    </cacheHierarchy>
    <cacheHierarchy uniqueName="[Measures].[Average Delivery Days]" caption="Average Delivery Days" measure="1" displayFolder="" measureGroup="Orders" count="0"/>
    <cacheHierarchy uniqueName="[Measures].[Average Delivery Days for Returns]" caption="Average Delivery Days for Returns" measure="1" displayFolder="" measureGroup="Orders" count="0"/>
    <cacheHierarchy uniqueName="[Measures].[Average Delivery Days for Non-Returns]" caption="Average Delivery Days for Non-Returns" measure="1" displayFolder="" measureGroup="Orders" count="0"/>
    <cacheHierarchy uniqueName="[Measures].[Average Discount]" caption="Average Discount" measure="1" displayFolder="" measureGroup="Orders" count="0"/>
    <cacheHierarchy uniqueName="[Measures].[Avg Profit With Discount]" caption="Avg Profit With Discount" measure="1" displayFolder="" measureGroup="Orders" count="0"/>
    <cacheHierarchy uniqueName="[Measures].[Avg Profit With No-Discount]" caption="Avg Profit With No-Discount" measure="1" displayFolder="" measureGroup="Orders" count="0"/>
    <cacheHierarchy uniqueName="[Measures].[Profit Margin]" caption="Profit Margin" measure="1" displayFolder="" measureGroup="Orders" count="0"/>
    <cacheHierarchy uniqueName="[Measures].[Profit Margin With Discount]" caption="Profit Margin With Discount" measure="1" displayFolder="" measureGroup="Orders" count="0"/>
    <cacheHierarchy uniqueName="[Measures].[Profit Margin with No-Discount]" caption="Profit Margin with No-Discount" measure="1" displayFolder="" measureGroup="Orders" count="0"/>
    <cacheHierarchy uniqueName="[Measures].[Total Sales after Returns]" caption="Total Sales after Returns" measure="1" displayFolder="" measureGroup="Orders" count="0"/>
    <cacheHierarchy uniqueName="[Measures].[Total Net Sales]" caption="Total Net Sales" measure="1" displayFolder="" measureGroup="Orders" count="0"/>
    <cacheHierarchy uniqueName="[Measures].[Average Order Value]" caption="Average Order Value" measure="1" displayFolder="" measureGroup="Orders" count="0"/>
    <cacheHierarchy uniqueName="[Measures].[Sales Loss %]" caption="Sales Loss %" measure="1" displayFolder="" measureGroup="Orders" count="0"/>
    <cacheHierarchy uniqueName="[Measures].[Profit Loss %]" caption="Profit Loss %" measure="1" displayFolder="" measureGroup="Orders" count="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Managers]" caption="__XL_Count Managers" measure="1" displayFolder="" measureGroup="Managers" count="0" hidden="1"/>
    <cacheHierarchy uniqueName="[Measures].[__No measures defined]" caption="__No measures defined" measure="1" displayFolder="" count="0" hidden="1"/>
    <cacheHierarchy uniqueName="[Measures].[Sum of Profit per Unit]" caption="Sum of Profit per Unit"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Managers" uniqueName="[Managers]" caption="Managers"/>
    <dimension measure="1" name="Measures" uniqueName="[Measures]" caption="Measures"/>
    <dimension name="Orders" uniqueName="[Orders]" caption="Orders"/>
    <dimension name="Returns" uniqueName="[Returns]" caption="Returns"/>
  </dimensions>
  <measureGroups count="3">
    <measureGroup name="Managers" caption="Mana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Pro" refreshedDate="45860.224438773148" createdVersion="6" refreshedVersion="6" minRefreshableVersion="3" recordCount="0" supportSubquery="1" supportAdvancedDrill="1" xr:uid="{60B8AA5F-20C7-4EE6-93CC-B982F8B3646E}">
  <cacheSource type="external" connectionId="4"/>
  <cacheFields count="4">
    <cacheField name="[Orders].[Category].[Category]" caption="Category" numFmtId="0" hierarchy="16" level="1">
      <sharedItems count="3">
        <s v="Furniture"/>
        <s v="Office Supplies"/>
        <s v="Technology"/>
      </sharedItems>
      <extLst>
        <ext xmlns:x15="http://schemas.microsoft.com/office/spreadsheetml/2010/11/main" uri="{4F2E5C28-24EA-4eb8-9CBF-B6C8F9C3D259}">
          <x15:cachedUniqueNames>
            <x15:cachedUniqueName index="0" name="[Orders].[Category].&amp;[Furniture]"/>
            <x15:cachedUniqueName index="1" name="[Orders].[Category].&amp;[Office Supplies]"/>
            <x15:cachedUniqueName index="2" name="[Orders].[Category].&amp;[Technology]"/>
          </x15:cachedUniqueNames>
        </ext>
      </extLst>
    </cacheField>
    <cacheField name="[Orders].[Sub-Category].[Sub-Category]" caption="Sub-Category" numFmtId="0" hierarchy="17" level="1">
      <sharedItems containsNonDate="0" count="4">
        <s v="Bookcases"/>
        <s v="Chairs"/>
        <s v="Furnishings"/>
        <s v="Tables"/>
      </sharedItems>
      <extLst>
        <ext xmlns:x15="http://schemas.microsoft.com/office/spreadsheetml/2010/11/main" uri="{4F2E5C28-24EA-4eb8-9CBF-B6C8F9C3D259}">
          <x15:cachedUniqueNames>
            <x15:cachedUniqueName index="0" name="[Orders].[Sub-Category].&amp;[Bookcases]"/>
            <x15:cachedUniqueName index="1" name="[Orders].[Sub-Category].&amp;[Chairs]"/>
            <x15:cachedUniqueName index="2" name="[Orders].[Sub-Category].&amp;[Furnishings]"/>
            <x15:cachedUniqueName index="3" name="[Orders].[Sub-Category].&amp;[Tables]"/>
          </x15:cachedUniqueNames>
        </ext>
      </extLst>
    </cacheField>
    <cacheField name="[Measures].[Orders Count]" caption="Orders Count" numFmtId="0" hierarchy="39" level="32767"/>
    <cacheField name="[Measures].[Returns Count]" caption="Returns Count" numFmtId="0" hierarchy="40" level="32767"/>
  </cacheFields>
  <cacheHierarchies count="62">
    <cacheHierarchy uniqueName="[Managers].[Person]" caption="Person" attribute="1" defaultMemberUniqueName="[Managers].[Person].[All]" allUniqueName="[Managers].[Person].[All]" dimensionUniqueName="[Managers]" displayFolder="" count="0" memberValueDatatype="130" unbalanced="0"/>
    <cacheHierarchy uniqueName="[Managers].[Region]" caption="Region" attribute="1" defaultMemberUniqueName="[Managers].[Region].[All]" allUniqueName="[Managers].[Region].[All]" dimensionUniqueName="[Manag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0"/>
      </fieldsUsage>
    </cacheHierarchy>
    <cacheHierarchy uniqueName="[Orders].[Sub-Category]" caption="Sub-Category" attribute="1" defaultMemberUniqueName="[Orders].[Sub-Category].[All]" allUniqueName="[Orders].[Sub-Category].[All]" dimensionUniqueName="[Orders]" displayFolder="" count="2" memberValueDatatype="130" unbalanced="0">
      <fieldsUsage count="2">
        <fieldUsage x="-1"/>
        <fieldUsage x="1"/>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Price  Each]" caption="Price  Each" attribute="1" defaultMemberUniqueName="[Orders].[Price  Each].[All]" allUniqueName="[Orders].[Price  Each].[All]" dimensionUniqueName="[Orders]" displayFolder="" count="0" memberValueDatatype="5" unbalanced="0"/>
    <cacheHierarchy uniqueName="[Orders].[Returns]" caption="Returns" attribute="1" defaultMemberUniqueName="[Orders].[Returns].[All]" allUniqueName="[Orders].[Returns].[All]" dimensionUniqueName="[Orders]" displayFolder="" count="0" memberValueDatatype="130" unbalanced="0"/>
    <cacheHierarchy uniqueName="[Orders].[Profit after Returns]" caption="Profit after Returns" attribute="1" defaultMemberUniqueName="[Orders].[Profit after Returns].[All]" allUniqueName="[Orders].[Profit after Returns].[All]" dimensionUniqueName="[Orders]" displayFolder="" count="0" memberValueDatatype="5" unbalanced="0"/>
    <cacheHierarchy uniqueName="[Orders].[Profit per Unit]" caption="Profit per Unit" attribute="1" defaultMemberUniqueName="[Orders].[Profit per Unit].[All]" allUniqueName="[Orders].[Profit per Unit].[All]" dimensionUniqueName="[Orders]" displayFolder="" count="0" memberValueDatatype="5" unbalanced="0"/>
    <cacheHierarchy uniqueName="[Orders].[Sales after Returns]" caption="Sales after Returns" attribute="1" defaultMemberUniqueName="[Orders].[Sales after Returns].[All]" allUniqueName="[Orders].[Sales after Returns].[All]" dimensionUniqueName="[Orders]" displayFolder="" count="0" memberValueDatatype="5" unbalanced="0"/>
    <cacheHierarchy uniqueName="[Orders].[Net Sales]" caption="Net Sales" attribute="1" defaultMemberUniqueName="[Orders].[Net Sales].[All]" allUniqueName="[Orders].[Net Sales].[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before Returns]" caption="Total Profit before Returns" measure="1" displayFolder="" measureGroup="Orders" count="0"/>
    <cacheHierarchy uniqueName="[Measures].[Total Profit after Returns]" caption="Total Profit after Returns" measure="1" displayFolder="" measureGroup="Orders" count="0"/>
    <cacheHierarchy uniqueName="[Measures].[Opportunity loss]" caption="Opportunity loss" measure="1" displayFolder="" measureGroup="Orders" count="0"/>
    <cacheHierarchy uniqueName="[Measures].[Total Sales before Returns]" caption="Total Sales before Returns" measure="1" displayFolder="" measureGroup="Orders" count="0"/>
    <cacheHierarchy uniqueName="[Measures].[Orders Count]" caption="Orders Count" measure="1" displayFolder="" measureGroup="Orders" count="0" oneField="1">
      <fieldsUsage count="1">
        <fieldUsage x="2"/>
      </fieldsUsage>
    </cacheHierarchy>
    <cacheHierarchy uniqueName="[Measures].[Returns Count]" caption="Returns Count" measure="1" displayFolder="" measureGroup="Orders" count="0" oneField="1">
      <fieldsUsage count="1">
        <fieldUsage x="3"/>
      </fieldsUsage>
    </cacheHierarchy>
    <cacheHierarchy uniqueName="[Measures].[Return Rate]" caption="Return Rate" measure="1" displayFolder="" measureGroup="Orders" count="0"/>
    <cacheHierarchy uniqueName="[Measures].[Average Delivery Days]" caption="Average Delivery Days" measure="1" displayFolder="" measureGroup="Orders" count="0"/>
    <cacheHierarchy uniqueName="[Measures].[Average Delivery Days for Returns]" caption="Average Delivery Days for Returns" measure="1" displayFolder="" measureGroup="Orders" count="0"/>
    <cacheHierarchy uniqueName="[Measures].[Average Delivery Days for Non-Returns]" caption="Average Delivery Days for Non-Returns" measure="1" displayFolder="" measureGroup="Orders" count="0"/>
    <cacheHierarchy uniqueName="[Measures].[Average Discount]" caption="Average Discount" measure="1" displayFolder="" measureGroup="Orders" count="0"/>
    <cacheHierarchy uniqueName="[Measures].[Avg Profit With Discount]" caption="Avg Profit With Discount" measure="1" displayFolder="" measureGroup="Orders" count="0"/>
    <cacheHierarchy uniqueName="[Measures].[Avg Profit With No-Discount]" caption="Avg Profit With No-Discount" measure="1" displayFolder="" measureGroup="Orders" count="0"/>
    <cacheHierarchy uniqueName="[Measures].[Profit Margin]" caption="Profit Margin" measure="1" displayFolder="" measureGroup="Orders" count="0"/>
    <cacheHierarchy uniqueName="[Measures].[Profit Margin With Discount]" caption="Profit Margin With Discount" measure="1" displayFolder="" measureGroup="Orders" count="0"/>
    <cacheHierarchy uniqueName="[Measures].[Profit Margin with No-Discount]" caption="Profit Margin with No-Discount" measure="1" displayFolder="" measureGroup="Orders" count="0"/>
    <cacheHierarchy uniqueName="[Measures].[Total Sales after Returns]" caption="Total Sales after Returns" measure="1" displayFolder="" measureGroup="Orders" count="0"/>
    <cacheHierarchy uniqueName="[Measures].[Total Net Sales]" caption="Total Net Sales" measure="1" displayFolder="" measureGroup="Orders" count="0"/>
    <cacheHierarchy uniqueName="[Measures].[Average Order Value]" caption="Average Order Value" measure="1" displayFolder="" measureGroup="Orders" count="0"/>
    <cacheHierarchy uniqueName="[Measures].[Sales Loss %]" caption="Sales Loss %" measure="1" displayFolder="" measureGroup="Orders" count="0"/>
    <cacheHierarchy uniqueName="[Measures].[Profit Loss %]" caption="Profit Loss %" measure="1" displayFolder="" measureGroup="Orders" count="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Managers]" caption="__XL_Count Managers" measure="1" displayFolder="" measureGroup="Managers" count="0" hidden="1"/>
    <cacheHierarchy uniqueName="[Measures].[__No measures defined]" caption="__No measures defined" measure="1" displayFolder="" count="0" hidden="1"/>
    <cacheHierarchy uniqueName="[Measures].[Sum of Profit per Unit]" caption="Sum of Profit per Unit"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Managers" uniqueName="[Managers]" caption="Managers"/>
    <dimension measure="1" name="Measures" uniqueName="[Measures]" caption="Measures"/>
    <dimension name="Orders" uniqueName="[Orders]" caption="Orders"/>
    <dimension name="Returns" uniqueName="[Returns]" caption="Returns"/>
  </dimensions>
  <measureGroups count="3">
    <measureGroup name="Managers" caption="Mana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Pro" refreshedDate="45860.241853935186" createdVersion="6" refreshedVersion="6" minRefreshableVersion="3" recordCount="0" supportSubquery="1" supportAdvancedDrill="1" xr:uid="{7A30F16C-E020-4B44-A83F-D8A49D1C3432}">
  <cacheSource type="external" connectionId="4"/>
  <cacheFields count="4">
    <cacheField name="[Orders].[Region].[Region]" caption="Region" numFmtId="0" hierarchy="14" level="1">
      <sharedItems count="4">
        <s v="Central"/>
        <s v="East"/>
        <s v="South"/>
        <s v="West"/>
      </sharedItems>
      <extLst>
        <ext xmlns:x15="http://schemas.microsoft.com/office/spreadsheetml/2010/11/main" uri="{4F2E5C28-24EA-4eb8-9CBF-B6C8F9C3D259}">
          <x15:cachedUniqueNames>
            <x15:cachedUniqueName index="0" name="[Orders].[Region].&amp;[Central]"/>
            <x15:cachedUniqueName index="1" name="[Orders].[Region].&amp;[East]"/>
            <x15:cachedUniqueName index="2" name="[Orders].[Region].&amp;[South]"/>
            <x15:cachedUniqueName index="3" name="[Orders].[Region].&amp;[West]"/>
          </x15:cachedUniqueNames>
        </ext>
      </extLst>
    </cacheField>
    <cacheField name="[Measures].[Total Sales after Returns]" caption="Total Sales after Returns" numFmtId="0" hierarchy="51" level="32767"/>
    <cacheField name="[Measures].[Total Profit after Returns]" caption="Total Profit after Returns" numFmtId="0" hierarchy="36" level="32767"/>
    <cacheField name="[Managers].[Person].[Person]" caption="Person" numFmtId="0" level="1">
      <sharedItems containsSemiMixedTypes="0" containsNonDate="0" containsString="0"/>
    </cacheField>
  </cacheFields>
  <cacheHierarchies count="62">
    <cacheHierarchy uniqueName="[Managers].[Person]" caption="Person" attribute="1" defaultMemberUniqueName="[Managers].[Person].[All]" allUniqueName="[Managers].[Person].[All]" dimensionUniqueName="[Managers]" displayFolder="" count="2" memberValueDatatype="130" unbalanced="0">
      <fieldsUsage count="2">
        <fieldUsage x="-1"/>
        <fieldUsage x="3"/>
      </fieldsUsage>
    </cacheHierarchy>
    <cacheHierarchy uniqueName="[Managers].[Region]" caption="Region" attribute="1" defaultMemberUniqueName="[Managers].[Region].[All]" allUniqueName="[Managers].[Region].[All]" dimensionUniqueName="[Managers]" displayFolder="" count="2" memberValueDatatype="130" unbalanced="0"/>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Order Delivery (Days)]" caption="Order Delivery (Days)" attribute="1" defaultMemberUniqueName="[Orders].[Order Delivery (Days)].[All]" allUniqueName="[Orders].[Order Delivery (Days)].[All]" dimensionUniqueName="[Orders]" displayFolder="" count="2" memberValueDatatype="20" unbalanced="0"/>
    <cacheHierarchy uniqueName="[Orders].[Ship Mode]" caption="Ship Mode" attribute="1" defaultMemberUniqueName="[Orders].[Ship Mode].[All]" allUniqueName="[Orders].[Ship Mode].[All]" dimensionUniqueName="[Orders]" displayFolder="" count="2" memberValueDatatype="130" unbalanced="0"/>
    <cacheHierarchy uniqueName="[Orders].[Customer ID]" caption="Customer ID" attribute="1" defaultMemberUniqueName="[Orders].[Customer ID].[All]" allUniqueName="[Orders].[Customer ID].[All]" dimensionUniqueName="[Orders]" displayFolder="" count="2" memberValueDatatype="13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egment]" caption="Segment" attribute="1" defaultMemberUniqueName="[Orders].[Segment].[All]" allUniqueName="[Orders].[Segment].[All]" dimensionUniqueName="[Orders]" displayFolder="" count="2"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State]" caption="State" attribute="1" defaultMemberUniqueName="[Orders].[State].[All]" allUniqueName="[Orders].[State].[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0"/>
      </fieldsUsage>
    </cacheHierarchy>
    <cacheHierarchy uniqueName="[Orders].[Product ID]" caption="Product ID" attribute="1" defaultMemberUniqueName="[Orders].[Product ID].[All]" allUniqueName="[Orders].[Product ID].[All]" dimensionUniqueName="[Orders]" displayFolder="" count="2"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Sales]" caption="Sales" attribute="1" defaultMemberUniqueName="[Orders].[Sales].[All]" allUniqueName="[Orders].[Sales].[All]" dimensionUniqueName="[Orders]" displayFolder="" count="2" memberValueDatatype="5" unbalanced="0"/>
    <cacheHierarchy uniqueName="[Orders].[Quantity]" caption="Quantity" attribute="1" defaultMemberUniqueName="[Orders].[Quantity].[All]" allUniqueName="[Orders].[Quantity].[All]" dimensionUniqueName="[Orders]" displayFolder="" count="2" memberValueDatatype="20" unbalanced="0"/>
    <cacheHierarchy uniqueName="[Orders].[Discount]" caption="Discount" attribute="1" defaultMemberUniqueName="[Orders].[Discount].[All]" allUniqueName="[Orders].[Discount].[All]" dimensionUniqueName="[Orders]" displayFolder="" count="2" memberValueDatatype="5" unbalanced="0"/>
    <cacheHierarchy uniqueName="[Orders].[Profit]" caption="Profit" attribute="1" defaultMemberUniqueName="[Orders].[Profit].[All]" allUniqueName="[Orders].[Profit].[All]" dimensionUniqueName="[Orders]" displayFolder="" count="2" memberValueDatatype="5" unbalanced="0"/>
    <cacheHierarchy uniqueName="[Orders].[Price  Each]" caption="Price  Each" attribute="1" defaultMemberUniqueName="[Orders].[Price  Each].[All]" allUniqueName="[Orders].[Price  Each].[All]" dimensionUniqueName="[Orders]" displayFolder="" count="2" memberValueDatatype="5" unbalanced="0"/>
    <cacheHierarchy uniqueName="[Orders].[Returns]" caption="Returns" attribute="1" defaultMemberUniqueName="[Orders].[Returns].[All]" allUniqueName="[Orders].[Returns].[All]" dimensionUniqueName="[Orders]" displayFolder="" count="2" memberValueDatatype="130" unbalanced="0"/>
    <cacheHierarchy uniqueName="[Orders].[Profit after Returns]" caption="Profit after Returns" attribute="1" defaultMemberUniqueName="[Orders].[Profit after Returns].[All]" allUniqueName="[Orders].[Profit after Returns].[All]" dimensionUniqueName="[Orders]" displayFolder="" count="2" memberValueDatatype="5" unbalanced="0"/>
    <cacheHierarchy uniqueName="[Orders].[Profit per Unit]" caption="Profit per Unit" attribute="1" defaultMemberUniqueName="[Orders].[Profit per Unit].[All]" allUniqueName="[Orders].[Profit per Unit].[All]" dimensionUniqueName="[Orders]" displayFolder="" count="2" memberValueDatatype="5" unbalanced="0"/>
    <cacheHierarchy uniqueName="[Orders].[Sales after Returns]" caption="Sales after Returns" attribute="1" defaultMemberUniqueName="[Orders].[Sales after Returns].[All]" allUniqueName="[Orders].[Sales after Returns].[All]" dimensionUniqueName="[Orders]" displayFolder="" count="2" memberValueDatatype="5" unbalanced="0"/>
    <cacheHierarchy uniqueName="[Orders].[Net Sales]" caption="Net Sales" attribute="1" defaultMemberUniqueName="[Orders].[Net Sales].[All]" allUniqueName="[Orders].[Net Sales].[All]" dimensionUniqueName="[Orders]" displayFolder="" count="2" memberValueDatatype="5" unbalanced="0"/>
    <cacheHierarchy uniqueName="[Orders].[Order Date (Year)]" caption="Order Date (Year)" attribute="1" defaultMemberUniqueName="[Orders].[Order Date (Year)].[All]" allUniqueName="[Orders].[Order Date (Year)].[All]" dimensionUniqueName="[Orders]" displayFolder="" count="2"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Returned]" caption="Returned" attribute="1" defaultMemberUniqueName="[Returns].[Returned].[All]" allUniqueName="[Returns].[Returned].[All]" dimensionUniqueName="[Returns]" displayFolder="" count="2" memberValueDatatype="130" unbalanced="0"/>
    <cacheHierarchy uniqueName="[Returns].[Order ID]" caption="Order ID" attribute="1" defaultMemberUniqueName="[Returns].[Order ID].[All]" allUniqueName="[Returns].[Order ID].[All]" dimensionUniqueName="[Return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Total Profit before Returns]" caption="Total Profit before Returns" measure="1" displayFolder="" measureGroup="Orders" count="0"/>
    <cacheHierarchy uniqueName="[Measures].[Total Profit after Returns]" caption="Total Profit after Returns" measure="1" displayFolder="" measureGroup="Orders" count="0" oneField="1">
      <fieldsUsage count="1">
        <fieldUsage x="2"/>
      </fieldsUsage>
    </cacheHierarchy>
    <cacheHierarchy uniqueName="[Measures].[Opportunity loss]" caption="Opportunity loss" measure="1" displayFolder="" measureGroup="Orders" count="0"/>
    <cacheHierarchy uniqueName="[Measures].[Total Sales before Returns]" caption="Total Sales before Returns" measure="1" displayFolder="" measureGroup="Orders" count="0"/>
    <cacheHierarchy uniqueName="[Measures].[Orders Count]" caption="Orders Count" measure="1" displayFolder="" measureGroup="Orders" count="0"/>
    <cacheHierarchy uniqueName="[Measures].[Returns Count]" caption="Returns Count" measure="1" displayFolder="" measureGroup="Orders" count="0"/>
    <cacheHierarchy uniqueName="[Measures].[Return Rate]" caption="Return Rate" measure="1" displayFolder="" measureGroup="Orders" count="0"/>
    <cacheHierarchy uniqueName="[Measures].[Average Delivery Days]" caption="Average Delivery Days" measure="1" displayFolder="" measureGroup="Orders" count="0"/>
    <cacheHierarchy uniqueName="[Measures].[Average Delivery Days for Returns]" caption="Average Delivery Days for Returns" measure="1" displayFolder="" measureGroup="Orders" count="0"/>
    <cacheHierarchy uniqueName="[Measures].[Average Delivery Days for Non-Returns]" caption="Average Delivery Days for Non-Returns" measure="1" displayFolder="" measureGroup="Orders" count="0"/>
    <cacheHierarchy uniqueName="[Measures].[Average Discount]" caption="Average Discount" measure="1" displayFolder="" measureGroup="Orders" count="0"/>
    <cacheHierarchy uniqueName="[Measures].[Avg Profit With Discount]" caption="Avg Profit With Discount" measure="1" displayFolder="" measureGroup="Orders" count="0"/>
    <cacheHierarchy uniqueName="[Measures].[Avg Profit With No-Discount]" caption="Avg Profit With No-Discount" measure="1" displayFolder="" measureGroup="Orders" count="0"/>
    <cacheHierarchy uniqueName="[Measures].[Profit Margin]" caption="Profit Margin" measure="1" displayFolder="" measureGroup="Orders" count="0"/>
    <cacheHierarchy uniqueName="[Measures].[Profit Margin With Discount]" caption="Profit Margin With Discount" measure="1" displayFolder="" measureGroup="Orders" count="0"/>
    <cacheHierarchy uniqueName="[Measures].[Profit Margin with No-Discount]" caption="Profit Margin with No-Discount" measure="1" displayFolder="" measureGroup="Orders" count="0"/>
    <cacheHierarchy uniqueName="[Measures].[Total Sales after Returns]" caption="Total Sales after Returns" measure="1" displayFolder="" measureGroup="Orders" count="0" oneField="1">
      <fieldsUsage count="1">
        <fieldUsage x="1"/>
      </fieldsUsage>
    </cacheHierarchy>
    <cacheHierarchy uniqueName="[Measures].[Total Net Sales]" caption="Total Net Sales" measure="1" displayFolder="" measureGroup="Orders" count="0"/>
    <cacheHierarchy uniqueName="[Measures].[Average Order Value]" caption="Average Order Value" measure="1" displayFolder="" measureGroup="Orders" count="0"/>
    <cacheHierarchy uniqueName="[Measures].[Sales Loss %]" caption="Sales Loss %" measure="1" displayFolder="" measureGroup="Orders" count="0"/>
    <cacheHierarchy uniqueName="[Measures].[Profit Loss %]" caption="Profit Loss %" measure="1" displayFolder="" measureGroup="Orders" count="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Managers]" caption="__XL_Count Managers" measure="1" displayFolder="" measureGroup="Managers" count="0" hidden="1"/>
    <cacheHierarchy uniqueName="[Measures].[__No measures defined]" caption="__No measures defined" measure="1" displayFolder="" count="0" hidden="1"/>
    <cacheHierarchy uniqueName="[Measures].[Sum of Profit per Unit]" caption="Sum of Profit per Unit"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Managers" uniqueName="[Managers]" caption="Managers"/>
    <dimension measure="1" name="Measures" uniqueName="[Measures]" caption="Measures"/>
    <dimension name="Orders" uniqueName="[Orders]" caption="Orders"/>
    <dimension name="Returns" uniqueName="[Returns]" caption="Returns"/>
  </dimensions>
  <measureGroups count="3">
    <measureGroup name="Managers" caption="Mana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Pro" refreshedDate="45860.287190856485" createdVersion="6" refreshedVersion="6" minRefreshableVersion="3" recordCount="0" supportSubquery="1" supportAdvancedDrill="1" xr:uid="{689445E1-0A40-420D-9A35-F0B4BCAD2D05}">
  <cacheSource type="external" connectionId="4"/>
  <cacheFields count="3">
    <cacheField name="[Orders].[Customer Name].[Customer Name]" caption="Customer Name" numFmtId="0" hierarchy="8" level="1">
      <sharedItems count="10">
        <s v="Bill Shonely"/>
        <s v="Christopher Conant"/>
        <s v="Christopher Martinez"/>
        <s v="Grant Thornton"/>
        <s v="Hunter Lopez"/>
        <s v="Mitch Willingham"/>
        <s v="Sean Miller"/>
        <s v="Stefanie Holloman"/>
        <s v="Tamara Chand"/>
        <s v="Tom Ashbrook"/>
      </sharedItems>
      <extLst>
        <ext xmlns:x15="http://schemas.microsoft.com/office/spreadsheetml/2010/11/main" uri="{4F2E5C28-24EA-4eb8-9CBF-B6C8F9C3D259}">
          <x15:cachedUniqueNames>
            <x15:cachedUniqueName index="0" name="[Orders].[Customer Name].&amp;[Bill Shonely]"/>
            <x15:cachedUniqueName index="1" name="[Orders].[Customer Name].&amp;[Christopher Conant]"/>
            <x15:cachedUniqueName index="2" name="[Orders].[Customer Name].&amp;[Christopher Martinez]"/>
            <x15:cachedUniqueName index="3" name="[Orders].[Customer Name].&amp;[Grant Thornton]"/>
            <x15:cachedUniqueName index="4" name="[Orders].[Customer Name].&amp;[Hunter Lopez]"/>
            <x15:cachedUniqueName index="5" name="[Orders].[Customer Name].&amp;[Mitch Willingham]"/>
            <x15:cachedUniqueName index="6" name="[Orders].[Customer Name].&amp;[Sean Miller]"/>
            <x15:cachedUniqueName index="7" name="[Orders].[Customer Name].&amp;[Stefanie Holloman]"/>
            <x15:cachedUniqueName index="8" name="[Orders].[Customer Name].&amp;[Tamara Chand]"/>
            <x15:cachedUniqueName index="9" name="[Orders].[Customer Name].&amp;[Tom Ashbrook]"/>
          </x15:cachedUniqueNames>
        </ext>
      </extLst>
    </cacheField>
    <cacheField name="[Measures].[Average Order Value]" caption="Average Order Value" numFmtId="0" hierarchy="53" level="32767"/>
    <cacheField name="[Orders].[City].[City]" caption="City" numFmtId="0" hierarchy="11" level="1">
      <sharedItems containsSemiMixedTypes="0" containsNonDate="0" containsString="0"/>
    </cacheField>
  </cacheFields>
  <cacheHierarchies count="62">
    <cacheHierarchy uniqueName="[Managers].[Person]" caption="Person" attribute="1" defaultMemberUniqueName="[Managers].[Person].[All]" allUniqueName="[Managers].[Person].[All]" dimensionUniqueName="[Managers]" displayFolder="" count="2" memberValueDatatype="130" unbalanced="0"/>
    <cacheHierarchy uniqueName="[Managers].[Region]" caption="Region" attribute="1" defaultMemberUniqueName="[Managers].[Region].[All]" allUniqueName="[Managers].[Region].[All]" dimensionUniqueName="[Managers]" displayFolder="" count="2" memberValueDatatype="130" unbalanced="0"/>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Order Delivery (Days)]" caption="Order Delivery (Days)" attribute="1" defaultMemberUniqueName="[Orders].[Order Delivery (Days)].[All]" allUniqueName="[Orders].[Order Delivery (Days)].[All]" dimensionUniqueName="[Orders]" displayFolder="" count="2" memberValueDatatype="20" unbalanced="0"/>
    <cacheHierarchy uniqueName="[Orders].[Ship Mode]" caption="Ship Mode" attribute="1" defaultMemberUniqueName="[Orders].[Ship Mode].[All]" allUniqueName="[Orders].[Ship Mode].[All]" dimensionUniqueName="[Orders]" displayFolder="" count="2" memberValueDatatype="130" unbalanced="0"/>
    <cacheHierarchy uniqueName="[Orders].[Customer ID]" caption="Customer ID" attribute="1" defaultMemberUniqueName="[Orders].[Customer ID].[All]" allUniqueName="[Orders].[Customer ID].[All]" dimensionUniqueName="[Orders]" displayFolder="" count="2" memberValueDatatype="13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0"/>
      </fieldsUsage>
    </cacheHierarchy>
    <cacheHierarchy uniqueName="[Orders].[Segment]" caption="Segment" attribute="1" defaultMemberUniqueName="[Orders].[Segment].[All]" allUniqueName="[Orders].[Segment].[All]" dimensionUniqueName="[Orders]" displayFolder="" count="2"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2"/>
      </fieldsUsage>
    </cacheHierarchy>
    <cacheHierarchy uniqueName="[Orders].[State]" caption="State" attribute="1" defaultMemberUniqueName="[Orders].[State].[All]" allUniqueName="[Orders].[State].[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Sales]" caption="Sales" attribute="1" defaultMemberUniqueName="[Orders].[Sales].[All]" allUniqueName="[Orders].[Sales].[All]" dimensionUniqueName="[Orders]" displayFolder="" count="2" memberValueDatatype="5" unbalanced="0"/>
    <cacheHierarchy uniqueName="[Orders].[Quantity]" caption="Quantity" attribute="1" defaultMemberUniqueName="[Orders].[Quantity].[All]" allUniqueName="[Orders].[Quantity].[All]" dimensionUniqueName="[Orders]" displayFolder="" count="2" memberValueDatatype="20" unbalanced="0"/>
    <cacheHierarchy uniqueName="[Orders].[Discount]" caption="Discount" attribute="1" defaultMemberUniqueName="[Orders].[Discount].[All]" allUniqueName="[Orders].[Discount].[All]" dimensionUniqueName="[Orders]" displayFolder="" count="2" memberValueDatatype="5" unbalanced="0"/>
    <cacheHierarchy uniqueName="[Orders].[Profit]" caption="Profit" attribute="1" defaultMemberUniqueName="[Orders].[Profit].[All]" allUniqueName="[Orders].[Profit].[All]" dimensionUniqueName="[Orders]" displayFolder="" count="2" memberValueDatatype="5" unbalanced="0"/>
    <cacheHierarchy uniqueName="[Orders].[Price  Each]" caption="Price  Each" attribute="1" defaultMemberUniqueName="[Orders].[Price  Each].[All]" allUniqueName="[Orders].[Price  Each].[All]" dimensionUniqueName="[Orders]" displayFolder="" count="2" memberValueDatatype="5" unbalanced="0"/>
    <cacheHierarchy uniqueName="[Orders].[Returns]" caption="Returns" attribute="1" defaultMemberUniqueName="[Orders].[Returns].[All]" allUniqueName="[Orders].[Returns].[All]" dimensionUniqueName="[Orders]" displayFolder="" count="2" memberValueDatatype="130" unbalanced="0"/>
    <cacheHierarchy uniqueName="[Orders].[Profit after Returns]" caption="Profit after Returns" attribute="1" defaultMemberUniqueName="[Orders].[Profit after Returns].[All]" allUniqueName="[Orders].[Profit after Returns].[All]" dimensionUniqueName="[Orders]" displayFolder="" count="2" memberValueDatatype="5" unbalanced="0"/>
    <cacheHierarchy uniqueName="[Orders].[Profit per Unit]" caption="Profit per Unit" attribute="1" defaultMemberUniqueName="[Orders].[Profit per Unit].[All]" allUniqueName="[Orders].[Profit per Unit].[All]" dimensionUniqueName="[Orders]" displayFolder="" count="2" memberValueDatatype="5" unbalanced="0"/>
    <cacheHierarchy uniqueName="[Orders].[Sales after Returns]" caption="Sales after Returns" attribute="1" defaultMemberUniqueName="[Orders].[Sales after Returns].[All]" allUniqueName="[Orders].[Sales after Returns].[All]" dimensionUniqueName="[Orders]" displayFolder="" count="2" memberValueDatatype="5" unbalanced="0"/>
    <cacheHierarchy uniqueName="[Orders].[Net Sales]" caption="Net Sales" attribute="1" defaultMemberUniqueName="[Orders].[Net Sales].[All]" allUniqueName="[Orders].[Net Sales].[All]" dimensionUniqueName="[Orders]" displayFolder="" count="2" memberValueDatatype="5" unbalanced="0"/>
    <cacheHierarchy uniqueName="[Orders].[Order Date (Year)]" caption="Order Date (Year)" attribute="1" defaultMemberUniqueName="[Orders].[Order Date (Year)].[All]" allUniqueName="[Orders].[Order Date (Year)].[All]" dimensionUniqueName="[Orders]" displayFolder="" count="2"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Returned]" caption="Returned" attribute="1" defaultMemberUniqueName="[Returns].[Returned].[All]" allUniqueName="[Returns].[Returned].[All]" dimensionUniqueName="[Returns]" displayFolder="" count="2" memberValueDatatype="130" unbalanced="0"/>
    <cacheHierarchy uniqueName="[Returns].[Order ID]" caption="Order ID" attribute="1" defaultMemberUniqueName="[Returns].[Order ID].[All]" allUniqueName="[Returns].[Order ID].[All]" dimensionUniqueName="[Return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Total Profit before Returns]" caption="Total Profit before Returns" measure="1" displayFolder="" measureGroup="Orders" count="0"/>
    <cacheHierarchy uniqueName="[Measures].[Total Profit after Returns]" caption="Total Profit after Returns" measure="1" displayFolder="" measureGroup="Orders" count="0"/>
    <cacheHierarchy uniqueName="[Measures].[Opportunity loss]" caption="Opportunity loss" measure="1" displayFolder="" measureGroup="Orders" count="0"/>
    <cacheHierarchy uniqueName="[Measures].[Total Sales before Returns]" caption="Total Sales before Returns" measure="1" displayFolder="" measureGroup="Orders" count="0"/>
    <cacheHierarchy uniqueName="[Measures].[Orders Count]" caption="Orders Count" measure="1" displayFolder="" measureGroup="Orders" count="0"/>
    <cacheHierarchy uniqueName="[Measures].[Returns Count]" caption="Returns Count" measure="1" displayFolder="" measureGroup="Orders" count="0"/>
    <cacheHierarchy uniqueName="[Measures].[Return Rate]" caption="Return Rate" measure="1" displayFolder="" measureGroup="Orders" count="0"/>
    <cacheHierarchy uniqueName="[Measures].[Average Delivery Days]" caption="Average Delivery Days" measure="1" displayFolder="" measureGroup="Orders" count="0"/>
    <cacheHierarchy uniqueName="[Measures].[Average Delivery Days for Returns]" caption="Average Delivery Days for Returns" measure="1" displayFolder="" measureGroup="Orders" count="0"/>
    <cacheHierarchy uniqueName="[Measures].[Average Delivery Days for Non-Returns]" caption="Average Delivery Days for Non-Returns" measure="1" displayFolder="" measureGroup="Orders" count="0"/>
    <cacheHierarchy uniqueName="[Measures].[Average Discount]" caption="Average Discount" measure="1" displayFolder="" measureGroup="Orders" count="0"/>
    <cacheHierarchy uniqueName="[Measures].[Avg Profit With Discount]" caption="Avg Profit With Discount" measure="1" displayFolder="" measureGroup="Orders" count="0"/>
    <cacheHierarchy uniqueName="[Measures].[Avg Profit With No-Discount]" caption="Avg Profit With No-Discount" measure="1" displayFolder="" measureGroup="Orders" count="0"/>
    <cacheHierarchy uniqueName="[Measures].[Profit Margin]" caption="Profit Margin" measure="1" displayFolder="" measureGroup="Orders" count="0"/>
    <cacheHierarchy uniqueName="[Measures].[Profit Margin With Discount]" caption="Profit Margin With Discount" measure="1" displayFolder="" measureGroup="Orders" count="0"/>
    <cacheHierarchy uniqueName="[Measures].[Profit Margin with No-Discount]" caption="Profit Margin with No-Discount" measure="1" displayFolder="" measureGroup="Orders" count="0"/>
    <cacheHierarchy uniqueName="[Measures].[Total Sales after Returns]" caption="Total Sales after Returns" measure="1" displayFolder="" measureGroup="Orders" count="0"/>
    <cacheHierarchy uniqueName="[Measures].[Total Net Sales]" caption="Total Net Sales" measure="1" displayFolder="" measureGroup="Orders" count="0"/>
    <cacheHierarchy uniqueName="[Measures].[Average Order Value]" caption="Average Order Value" measure="1" displayFolder="" measureGroup="Orders" count="0" oneField="1">
      <fieldsUsage count="1">
        <fieldUsage x="1"/>
      </fieldsUsage>
    </cacheHierarchy>
    <cacheHierarchy uniqueName="[Measures].[Sales Loss %]" caption="Sales Loss %" measure="1" displayFolder="" measureGroup="Orders" count="0"/>
    <cacheHierarchy uniqueName="[Measures].[Profit Loss %]" caption="Profit Loss %" measure="1" displayFolder="" measureGroup="Orders" count="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Managers]" caption="__XL_Count Managers" measure="1" displayFolder="" measureGroup="Managers" count="0" hidden="1"/>
    <cacheHierarchy uniqueName="[Measures].[__No measures defined]" caption="__No measures defined" measure="1" displayFolder="" count="0" hidden="1"/>
    <cacheHierarchy uniqueName="[Measures].[Sum of Profit per Unit]" caption="Sum of Profit per Unit"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Managers" uniqueName="[Managers]" caption="Managers"/>
    <dimension measure="1" name="Measures" uniqueName="[Measures]" caption="Measures"/>
    <dimension name="Orders" uniqueName="[Orders]" caption="Orders"/>
    <dimension name="Returns" uniqueName="[Returns]" caption="Returns"/>
  </dimensions>
  <measureGroups count="3">
    <measureGroup name="Managers" caption="Mana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Pro" refreshedDate="45860.119185069445" createdVersion="6" refreshedVersion="6" minRefreshableVersion="3" recordCount="0" supportSubquery="1" supportAdvancedDrill="1" xr:uid="{84A0534F-0EE8-4228-963C-DF5D2404F503}">
  <cacheSource type="external" connectionId="4"/>
  <cacheFields count="1">
    <cacheField name="[Measures].[Opportunity loss]" caption="Opportunity loss" numFmtId="0" hierarchy="37" level="32767"/>
  </cacheFields>
  <cacheHierarchies count="62">
    <cacheHierarchy uniqueName="[Managers].[Person]" caption="Person" attribute="1" defaultMemberUniqueName="[Managers].[Person].[All]" allUniqueName="[Managers].[Person].[All]" dimensionUniqueName="[Managers]" displayFolder="" count="0" memberValueDatatype="130" unbalanced="0"/>
    <cacheHierarchy uniqueName="[Managers].[Region]" caption="Region" attribute="1" defaultMemberUniqueName="[Managers].[Region].[All]" allUniqueName="[Managers].[Region].[All]" dimensionUniqueName="[Manag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Price  Each]" caption="Price  Each" attribute="1" defaultMemberUniqueName="[Orders].[Price  Each].[All]" allUniqueName="[Orders].[Price  Each].[All]" dimensionUniqueName="[Orders]" displayFolder="" count="0" memberValueDatatype="5" unbalanced="0"/>
    <cacheHierarchy uniqueName="[Orders].[Returns]" caption="Returns" attribute="1" defaultMemberUniqueName="[Orders].[Returns].[All]" allUniqueName="[Orders].[Returns].[All]" dimensionUniqueName="[Orders]" displayFolder="" count="0" memberValueDatatype="130" unbalanced="0"/>
    <cacheHierarchy uniqueName="[Orders].[Profit after Returns]" caption="Profit after Returns" attribute="1" defaultMemberUniqueName="[Orders].[Profit after Returns].[All]" allUniqueName="[Orders].[Profit after Returns].[All]" dimensionUniqueName="[Orders]" displayFolder="" count="0" memberValueDatatype="5" unbalanced="0"/>
    <cacheHierarchy uniqueName="[Orders].[Profit per Unit]" caption="Profit per Unit" attribute="1" defaultMemberUniqueName="[Orders].[Profit per Unit].[All]" allUniqueName="[Orders].[Profit per Unit].[All]" dimensionUniqueName="[Orders]" displayFolder="" count="0" memberValueDatatype="5" unbalanced="0"/>
    <cacheHierarchy uniqueName="[Orders].[Sales after Returns]" caption="Sales after Returns" attribute="1" defaultMemberUniqueName="[Orders].[Sales after Returns].[All]" allUniqueName="[Orders].[Sales after Returns].[All]" dimensionUniqueName="[Orders]" displayFolder="" count="0" memberValueDatatype="5" unbalanced="0"/>
    <cacheHierarchy uniqueName="[Orders].[Net Sales]" caption="Net Sales" attribute="1" defaultMemberUniqueName="[Orders].[Net Sales].[All]" allUniqueName="[Orders].[Net Sales].[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before Returns]" caption="Total Profit before Returns" measure="1" displayFolder="" measureGroup="Orders" count="0"/>
    <cacheHierarchy uniqueName="[Measures].[Total Profit after Returns]" caption="Total Profit after Returns" measure="1" displayFolder="" measureGroup="Orders" count="0"/>
    <cacheHierarchy uniqueName="[Measures].[Opportunity loss]" caption="Opportunity loss" measure="1" displayFolder="" measureGroup="Orders" count="0" oneField="1">
      <fieldsUsage count="1">
        <fieldUsage x="0"/>
      </fieldsUsage>
    </cacheHierarchy>
    <cacheHierarchy uniqueName="[Measures].[Total Sales before Returns]" caption="Total Sales before Returns" measure="1" displayFolder="" measureGroup="Orders" count="0"/>
    <cacheHierarchy uniqueName="[Measures].[Orders Count]" caption="Orders Count" measure="1" displayFolder="" measureGroup="Orders" count="0"/>
    <cacheHierarchy uniqueName="[Measures].[Returns Count]" caption="Returns Count" measure="1" displayFolder="" measureGroup="Orders" count="0"/>
    <cacheHierarchy uniqueName="[Measures].[Return Rate]" caption="Return Rate" measure="1" displayFolder="" measureGroup="Orders" count="0"/>
    <cacheHierarchy uniqueName="[Measures].[Average Delivery Days]" caption="Average Delivery Days" measure="1" displayFolder="" measureGroup="Orders" count="0"/>
    <cacheHierarchy uniqueName="[Measures].[Average Delivery Days for Returns]" caption="Average Delivery Days for Returns" measure="1" displayFolder="" measureGroup="Orders" count="0"/>
    <cacheHierarchy uniqueName="[Measures].[Average Delivery Days for Non-Returns]" caption="Average Delivery Days for Non-Returns" measure="1" displayFolder="" measureGroup="Orders" count="0"/>
    <cacheHierarchy uniqueName="[Measures].[Average Discount]" caption="Average Discount" measure="1" displayFolder="" measureGroup="Orders" count="0"/>
    <cacheHierarchy uniqueName="[Measures].[Avg Profit With Discount]" caption="Avg Profit With Discount" measure="1" displayFolder="" measureGroup="Orders" count="0"/>
    <cacheHierarchy uniqueName="[Measures].[Avg Profit With No-Discount]" caption="Avg Profit With No-Discount" measure="1" displayFolder="" measureGroup="Orders" count="0"/>
    <cacheHierarchy uniqueName="[Measures].[Profit Margin]" caption="Profit Margin" measure="1" displayFolder="" measureGroup="Orders" count="0"/>
    <cacheHierarchy uniqueName="[Measures].[Profit Margin With Discount]" caption="Profit Margin With Discount" measure="1" displayFolder="" measureGroup="Orders" count="0"/>
    <cacheHierarchy uniqueName="[Measures].[Profit Margin with No-Discount]" caption="Profit Margin with No-Discount" measure="1" displayFolder="" measureGroup="Orders" count="0"/>
    <cacheHierarchy uniqueName="[Measures].[Total Sales after Returns]" caption="Total Sales after Returns" measure="1" displayFolder="" measureGroup="Orders" count="0"/>
    <cacheHierarchy uniqueName="[Measures].[Total Net Sales]" caption="Total Net Sales" measure="1" displayFolder="" measureGroup="Orders" count="0"/>
    <cacheHierarchy uniqueName="[Measures].[Average Order Value]" caption="Average Order Value" measure="1" displayFolder="" measureGroup="Orders" count="0"/>
    <cacheHierarchy uniqueName="[Measures].[Sales Loss %]" caption="Sales Loss %" measure="1" displayFolder="" measureGroup="Orders" count="0"/>
    <cacheHierarchy uniqueName="[Measures].[Profit Loss %]" caption="Profit Loss %" measure="1" displayFolder="" measureGroup="Orders" count="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Managers]" caption="__XL_Count Managers" measure="1" displayFolder="" measureGroup="Managers" count="0" hidden="1"/>
    <cacheHierarchy uniqueName="[Measures].[__No measures defined]" caption="__No measures defined" measure="1" displayFolder="" count="0" hidden="1"/>
    <cacheHierarchy uniqueName="[Measures].[Sum of Profit per Unit]" caption="Sum of Profit per Unit"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Managers" uniqueName="[Managers]" caption="Managers"/>
    <dimension measure="1" name="Measures" uniqueName="[Measures]" caption="Measures"/>
    <dimension name="Orders" uniqueName="[Orders]" caption="Orders"/>
    <dimension name="Returns" uniqueName="[Returns]" caption="Returns"/>
  </dimensions>
  <measureGroups count="3">
    <measureGroup name="Managers" caption="Mana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Pro" refreshedDate="45860.130684143522" backgroundQuery="1" createdVersion="3" refreshedVersion="6" minRefreshableVersion="3" recordCount="0" supportSubquery="1" supportAdvancedDrill="1" xr:uid="{920907CE-F9AD-4310-8009-4FFFB6851D98}">
  <cacheSource type="external" connectionId="4">
    <extLst>
      <ext xmlns:x14="http://schemas.microsoft.com/office/spreadsheetml/2009/9/main" uri="{F057638F-6D5F-4e77-A914-E7F072B9BCA8}">
        <x14:sourceConnection name="ThisWorkbookDataModel"/>
      </ext>
    </extLst>
  </cacheSource>
  <cacheFields count="0"/>
  <cacheHierarchies count="62">
    <cacheHierarchy uniqueName="[Managers].[Person]" caption="Person" attribute="1" defaultMemberUniqueName="[Managers].[Person].[All]" allUniqueName="[Managers].[Person].[All]" dimensionUniqueName="[Managers]" displayFolder="" count="2" memberValueDatatype="130" unbalanced="0"/>
    <cacheHierarchy uniqueName="[Managers].[Region]" caption="Region" attribute="1" defaultMemberUniqueName="[Managers].[Region].[All]" allUniqueName="[Managers].[Region].[All]" dimensionUniqueName="[Manag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Price  Each]" caption="Price  Each" attribute="1" defaultMemberUniqueName="[Orders].[Price  Each].[All]" allUniqueName="[Orders].[Price  Each].[All]" dimensionUniqueName="[Orders]" displayFolder="" count="0" memberValueDatatype="5" unbalanced="0"/>
    <cacheHierarchy uniqueName="[Orders].[Returns]" caption="Returns" attribute="1" defaultMemberUniqueName="[Orders].[Returns].[All]" allUniqueName="[Orders].[Returns].[All]" dimensionUniqueName="[Orders]" displayFolder="" count="0" memberValueDatatype="130" unbalanced="0"/>
    <cacheHierarchy uniqueName="[Orders].[Profit after Returns]" caption="Profit after Returns" attribute="1" defaultMemberUniqueName="[Orders].[Profit after Returns].[All]" allUniqueName="[Orders].[Profit after Returns].[All]" dimensionUniqueName="[Orders]" displayFolder="" count="0" memberValueDatatype="5" unbalanced="0"/>
    <cacheHierarchy uniqueName="[Orders].[Profit per Unit]" caption="Profit per Unit" attribute="1" defaultMemberUniqueName="[Orders].[Profit per Unit].[All]" allUniqueName="[Orders].[Profit per Unit].[All]" dimensionUniqueName="[Orders]" displayFolder="" count="0" memberValueDatatype="5" unbalanced="0"/>
    <cacheHierarchy uniqueName="[Orders].[Sales after Returns]" caption="Sales after Returns" attribute="1" defaultMemberUniqueName="[Orders].[Sales after Returns].[All]" allUniqueName="[Orders].[Sales after Returns].[All]" dimensionUniqueName="[Orders]" displayFolder="" count="0" memberValueDatatype="5" unbalanced="0"/>
    <cacheHierarchy uniqueName="[Orders].[Net Sales]" caption="Net Sales" attribute="1" defaultMemberUniqueName="[Orders].[Net Sales].[All]" allUniqueName="[Orders].[Net Sales].[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before Returns]" caption="Total Profit before Returns" measure="1" displayFolder="" measureGroup="Orders" count="0"/>
    <cacheHierarchy uniqueName="[Measures].[Total Profit after Returns]" caption="Total Profit after Returns" measure="1" displayFolder="" measureGroup="Orders" count="0"/>
    <cacheHierarchy uniqueName="[Measures].[Opportunity loss]" caption="Opportunity loss" measure="1" displayFolder="" measureGroup="Orders" count="0"/>
    <cacheHierarchy uniqueName="[Measures].[Total Sales before Returns]" caption="Total Sales before Returns" measure="1" displayFolder="" measureGroup="Orders" count="0"/>
    <cacheHierarchy uniqueName="[Measures].[Orders Count]" caption="Orders Count" measure="1" displayFolder="" measureGroup="Orders" count="0"/>
    <cacheHierarchy uniqueName="[Measures].[Returns Count]" caption="Returns Count" measure="1" displayFolder="" measureGroup="Orders" count="0"/>
    <cacheHierarchy uniqueName="[Measures].[Return Rate]" caption="Return Rate" measure="1" displayFolder="" measureGroup="Orders" count="0"/>
    <cacheHierarchy uniqueName="[Measures].[Average Delivery Days]" caption="Average Delivery Days" measure="1" displayFolder="" measureGroup="Orders" count="0"/>
    <cacheHierarchy uniqueName="[Measures].[Average Delivery Days for Returns]" caption="Average Delivery Days for Returns" measure="1" displayFolder="" measureGroup="Orders" count="0"/>
    <cacheHierarchy uniqueName="[Measures].[Average Delivery Days for Non-Returns]" caption="Average Delivery Days for Non-Returns" measure="1" displayFolder="" measureGroup="Orders" count="0"/>
    <cacheHierarchy uniqueName="[Measures].[Average Discount]" caption="Average Discount" measure="1" displayFolder="" measureGroup="Orders" count="0"/>
    <cacheHierarchy uniqueName="[Measures].[Avg Profit With Discount]" caption="Avg Profit With Discount" measure="1" displayFolder="" measureGroup="Orders" count="0"/>
    <cacheHierarchy uniqueName="[Measures].[Avg Profit With No-Discount]" caption="Avg Profit With No-Discount" measure="1" displayFolder="" measureGroup="Orders" count="0"/>
    <cacheHierarchy uniqueName="[Measures].[Profit Margin]" caption="Profit Margin" measure="1" displayFolder="" measureGroup="Orders" count="0"/>
    <cacheHierarchy uniqueName="[Measures].[Profit Margin With Discount]" caption="Profit Margin With Discount" measure="1" displayFolder="" measureGroup="Orders" count="0"/>
    <cacheHierarchy uniqueName="[Measures].[Profit Margin with No-Discount]" caption="Profit Margin with No-Discount" measure="1" displayFolder="" measureGroup="Orders" count="0"/>
    <cacheHierarchy uniqueName="[Measures].[Total Sales after Returns]" caption="Total Sales after Returns" measure="1" displayFolder="" measureGroup="Orders" count="0"/>
    <cacheHierarchy uniqueName="[Measures].[Total Net Sales]" caption="Total Net Sales" measure="1" displayFolder="" measureGroup="Orders" count="0"/>
    <cacheHierarchy uniqueName="[Measures].[Average Order Value]" caption="Average Order Value" measure="1" displayFolder="" measureGroup="Orders" count="0"/>
    <cacheHierarchy uniqueName="[Measures].[Sales Loss %]" caption="Sales Loss %" measure="1" displayFolder="" measureGroup="Orders" count="0"/>
    <cacheHierarchy uniqueName="[Measures].[Profit Loss %]" caption="Profit Loss %" measure="1" displayFolder="" measureGroup="Orders" count="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Managers]" caption="__XL_Count Managers" measure="1" displayFolder="" measureGroup="Managers" count="0" hidden="1"/>
    <cacheHierarchy uniqueName="[Measures].[__No measures defined]" caption="__No measures defined" measure="1" displayFolder="" count="0" hidden="1"/>
    <cacheHierarchy uniqueName="[Measures].[Sum of Profit per Unit]" caption="Sum of Profit per Unit"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2055016716"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Pro" refreshedDate="45860.27839699074" backgroundQuery="1" createdVersion="3" refreshedVersion="6" minRefreshableVersion="3" recordCount="0" supportSubquery="1" supportAdvancedDrill="1" xr:uid="{87E39BD3-AF44-47B3-B133-3FA4297C866B}">
  <cacheSource type="external" connectionId="4">
    <extLst>
      <ext xmlns:x14="http://schemas.microsoft.com/office/spreadsheetml/2009/9/main" uri="{F057638F-6D5F-4e77-A914-E7F072B9BCA8}">
        <x14:sourceConnection name="ThisWorkbookDataModel"/>
      </ext>
    </extLst>
  </cacheSource>
  <cacheFields count="0"/>
  <cacheHierarchies count="62">
    <cacheHierarchy uniqueName="[Managers].[Person]" caption="Person" attribute="1" defaultMemberUniqueName="[Managers].[Person].[All]" allUniqueName="[Managers].[Person].[All]" dimensionUniqueName="[Managers]" displayFolder="" count="0" memberValueDatatype="130" unbalanced="0"/>
    <cacheHierarchy uniqueName="[Managers].[Region]" caption="Region" attribute="1" defaultMemberUniqueName="[Managers].[Region].[All]" allUniqueName="[Managers].[Region].[All]" dimensionUniqueName="[Manag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Price  Each]" caption="Price  Each" attribute="1" defaultMemberUniqueName="[Orders].[Price  Each].[All]" allUniqueName="[Orders].[Price  Each].[All]" dimensionUniqueName="[Orders]" displayFolder="" count="0" memberValueDatatype="5" unbalanced="0"/>
    <cacheHierarchy uniqueName="[Orders].[Returns]" caption="Returns" attribute="1" defaultMemberUniqueName="[Orders].[Returns].[All]" allUniqueName="[Orders].[Returns].[All]" dimensionUniqueName="[Orders]" displayFolder="" count="0" memberValueDatatype="130" unbalanced="0"/>
    <cacheHierarchy uniqueName="[Orders].[Profit after Returns]" caption="Profit after Returns" attribute="1" defaultMemberUniqueName="[Orders].[Profit after Returns].[All]" allUniqueName="[Orders].[Profit after Returns].[All]" dimensionUniqueName="[Orders]" displayFolder="" count="0" memberValueDatatype="5" unbalanced="0"/>
    <cacheHierarchy uniqueName="[Orders].[Profit per Unit]" caption="Profit per Unit" attribute="1" defaultMemberUniqueName="[Orders].[Profit per Unit].[All]" allUniqueName="[Orders].[Profit per Unit].[All]" dimensionUniqueName="[Orders]" displayFolder="" count="0" memberValueDatatype="5" unbalanced="0"/>
    <cacheHierarchy uniqueName="[Orders].[Sales after Returns]" caption="Sales after Returns" attribute="1" defaultMemberUniqueName="[Orders].[Sales after Returns].[All]" allUniqueName="[Orders].[Sales after Returns].[All]" dimensionUniqueName="[Orders]" displayFolder="" count="0" memberValueDatatype="5" unbalanced="0"/>
    <cacheHierarchy uniqueName="[Orders].[Net Sales]" caption="Net Sales" attribute="1" defaultMemberUniqueName="[Orders].[Net Sales].[All]" allUniqueName="[Orders].[Net Sales].[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before Returns]" caption="Total Profit before Returns" measure="1" displayFolder="" measureGroup="Orders" count="0"/>
    <cacheHierarchy uniqueName="[Measures].[Total Profit after Returns]" caption="Total Profit after Returns" measure="1" displayFolder="" measureGroup="Orders" count="0"/>
    <cacheHierarchy uniqueName="[Measures].[Opportunity loss]" caption="Opportunity loss" measure="1" displayFolder="" measureGroup="Orders" count="0"/>
    <cacheHierarchy uniqueName="[Measures].[Total Sales before Returns]" caption="Total Sales before Returns" measure="1" displayFolder="" measureGroup="Orders" count="0"/>
    <cacheHierarchy uniqueName="[Measures].[Orders Count]" caption="Orders Count" measure="1" displayFolder="" measureGroup="Orders" count="0"/>
    <cacheHierarchy uniqueName="[Measures].[Returns Count]" caption="Returns Count" measure="1" displayFolder="" measureGroup="Orders" count="0"/>
    <cacheHierarchy uniqueName="[Measures].[Return Rate]" caption="Return Rate" measure="1" displayFolder="" measureGroup="Orders" count="0"/>
    <cacheHierarchy uniqueName="[Measures].[Average Delivery Days]" caption="Average Delivery Days" measure="1" displayFolder="" measureGroup="Orders" count="0"/>
    <cacheHierarchy uniqueName="[Measures].[Average Delivery Days for Returns]" caption="Average Delivery Days for Returns" measure="1" displayFolder="" measureGroup="Orders" count="0"/>
    <cacheHierarchy uniqueName="[Measures].[Average Delivery Days for Non-Returns]" caption="Average Delivery Days for Non-Returns" measure="1" displayFolder="" measureGroup="Orders" count="0"/>
    <cacheHierarchy uniqueName="[Measures].[Average Discount]" caption="Average Discount" measure="1" displayFolder="" measureGroup="Orders" count="0"/>
    <cacheHierarchy uniqueName="[Measures].[Avg Profit With Discount]" caption="Avg Profit With Discount" measure="1" displayFolder="" measureGroup="Orders" count="0"/>
    <cacheHierarchy uniqueName="[Measures].[Avg Profit With No-Discount]" caption="Avg Profit With No-Discount" measure="1" displayFolder="" measureGroup="Orders" count="0"/>
    <cacheHierarchy uniqueName="[Measures].[Profit Margin]" caption="Profit Margin" measure="1" displayFolder="" measureGroup="Orders" count="0"/>
    <cacheHierarchy uniqueName="[Measures].[Profit Margin With Discount]" caption="Profit Margin With Discount" measure="1" displayFolder="" measureGroup="Orders" count="0"/>
    <cacheHierarchy uniqueName="[Measures].[Profit Margin with No-Discount]" caption="Profit Margin with No-Discount" measure="1" displayFolder="" measureGroup="Orders" count="0"/>
    <cacheHierarchy uniqueName="[Measures].[Total Sales after Returns]" caption="Total Sales after Returns" measure="1" displayFolder="" measureGroup="Orders" count="0"/>
    <cacheHierarchy uniqueName="[Measures].[Total Net Sales]" caption="Total Net Sales" measure="1" displayFolder="" measureGroup="Orders" count="0"/>
    <cacheHierarchy uniqueName="[Measures].[Average Order Value]" caption="Average Order Value" measure="1" displayFolder="" measureGroup="Orders" count="0"/>
    <cacheHierarchy uniqueName="[Measures].[Sales Loss %]" caption="Sales Loss %" measure="1" displayFolder="" measureGroup="Orders" count="0"/>
    <cacheHierarchy uniqueName="[Measures].[Profit Loss %]" caption="Profit Loss %" measure="1" displayFolder="" measureGroup="Orders" count="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Managers]" caption="__XL_Count Managers" measure="1" displayFolder="" measureGroup="Managers" count="0" hidden="1"/>
    <cacheHierarchy uniqueName="[Measures].[__No measures defined]" caption="__No measures defined" measure="1" displayFolder="" count="0" hidden="1"/>
    <cacheHierarchy uniqueName="[Measures].[Sum of Profit per Unit]" caption="Sum of Profit per Unit"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1594614074"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Pro" refreshedDate="45860.119186111115" createdVersion="6" refreshedVersion="6" minRefreshableVersion="3" recordCount="0" supportSubquery="1" supportAdvancedDrill="1" xr:uid="{A3E2DE6C-565E-4F0B-8543-5F8EAB04762B}">
  <cacheSource type="external" connectionId="4"/>
  <cacheFields count="1">
    <cacheField name="[Measures].[Average Order Value]" caption="Average Order Value" numFmtId="0" hierarchy="53" level="32767"/>
  </cacheFields>
  <cacheHierarchies count="62">
    <cacheHierarchy uniqueName="[Managers].[Person]" caption="Person" attribute="1" defaultMemberUniqueName="[Managers].[Person].[All]" allUniqueName="[Managers].[Person].[All]" dimensionUniqueName="[Managers]" displayFolder="" count="0" memberValueDatatype="130" unbalanced="0"/>
    <cacheHierarchy uniqueName="[Managers].[Region]" caption="Region" attribute="1" defaultMemberUniqueName="[Managers].[Region].[All]" allUniqueName="[Managers].[Region].[All]" dimensionUniqueName="[Manag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Price  Each]" caption="Price  Each" attribute="1" defaultMemberUniqueName="[Orders].[Price  Each].[All]" allUniqueName="[Orders].[Price  Each].[All]" dimensionUniqueName="[Orders]" displayFolder="" count="0" memberValueDatatype="5" unbalanced="0"/>
    <cacheHierarchy uniqueName="[Orders].[Returns]" caption="Returns" attribute="1" defaultMemberUniqueName="[Orders].[Returns].[All]" allUniqueName="[Orders].[Returns].[All]" dimensionUniqueName="[Orders]" displayFolder="" count="0" memberValueDatatype="130" unbalanced="0"/>
    <cacheHierarchy uniqueName="[Orders].[Profit after Returns]" caption="Profit after Returns" attribute="1" defaultMemberUniqueName="[Orders].[Profit after Returns].[All]" allUniqueName="[Orders].[Profit after Returns].[All]" dimensionUniqueName="[Orders]" displayFolder="" count="0" memberValueDatatype="5" unbalanced="0"/>
    <cacheHierarchy uniqueName="[Orders].[Profit per Unit]" caption="Profit per Unit" attribute="1" defaultMemberUniqueName="[Orders].[Profit per Unit].[All]" allUniqueName="[Orders].[Profit per Unit].[All]" dimensionUniqueName="[Orders]" displayFolder="" count="0" memberValueDatatype="5" unbalanced="0"/>
    <cacheHierarchy uniqueName="[Orders].[Sales after Returns]" caption="Sales after Returns" attribute="1" defaultMemberUniqueName="[Orders].[Sales after Returns].[All]" allUniqueName="[Orders].[Sales after Returns].[All]" dimensionUniqueName="[Orders]" displayFolder="" count="0" memberValueDatatype="5" unbalanced="0"/>
    <cacheHierarchy uniqueName="[Orders].[Net Sales]" caption="Net Sales" attribute="1" defaultMemberUniqueName="[Orders].[Net Sales].[All]" allUniqueName="[Orders].[Net Sales].[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before Returns]" caption="Total Profit before Returns" measure="1" displayFolder="" measureGroup="Orders" count="0"/>
    <cacheHierarchy uniqueName="[Measures].[Total Profit after Returns]" caption="Total Profit after Returns" measure="1" displayFolder="" measureGroup="Orders" count="0"/>
    <cacheHierarchy uniqueName="[Measures].[Opportunity loss]" caption="Opportunity loss" measure="1" displayFolder="" measureGroup="Orders" count="0"/>
    <cacheHierarchy uniqueName="[Measures].[Total Sales before Returns]" caption="Total Sales before Returns" measure="1" displayFolder="" measureGroup="Orders" count="0"/>
    <cacheHierarchy uniqueName="[Measures].[Orders Count]" caption="Orders Count" measure="1" displayFolder="" measureGroup="Orders" count="0"/>
    <cacheHierarchy uniqueName="[Measures].[Returns Count]" caption="Returns Count" measure="1" displayFolder="" measureGroup="Orders" count="0"/>
    <cacheHierarchy uniqueName="[Measures].[Return Rate]" caption="Return Rate" measure="1" displayFolder="" measureGroup="Orders" count="0"/>
    <cacheHierarchy uniqueName="[Measures].[Average Delivery Days]" caption="Average Delivery Days" measure="1" displayFolder="" measureGroup="Orders" count="0"/>
    <cacheHierarchy uniqueName="[Measures].[Average Delivery Days for Returns]" caption="Average Delivery Days for Returns" measure="1" displayFolder="" measureGroup="Orders" count="0"/>
    <cacheHierarchy uniqueName="[Measures].[Average Delivery Days for Non-Returns]" caption="Average Delivery Days for Non-Returns" measure="1" displayFolder="" measureGroup="Orders" count="0"/>
    <cacheHierarchy uniqueName="[Measures].[Average Discount]" caption="Average Discount" measure="1" displayFolder="" measureGroup="Orders" count="0"/>
    <cacheHierarchy uniqueName="[Measures].[Avg Profit With Discount]" caption="Avg Profit With Discount" measure="1" displayFolder="" measureGroup="Orders" count="0"/>
    <cacheHierarchy uniqueName="[Measures].[Avg Profit With No-Discount]" caption="Avg Profit With No-Discount" measure="1" displayFolder="" measureGroup="Orders" count="0"/>
    <cacheHierarchy uniqueName="[Measures].[Profit Margin]" caption="Profit Margin" measure="1" displayFolder="" measureGroup="Orders" count="0"/>
    <cacheHierarchy uniqueName="[Measures].[Profit Margin With Discount]" caption="Profit Margin With Discount" measure="1" displayFolder="" measureGroup="Orders" count="0"/>
    <cacheHierarchy uniqueName="[Measures].[Profit Margin with No-Discount]" caption="Profit Margin with No-Discount" measure="1" displayFolder="" measureGroup="Orders" count="0"/>
    <cacheHierarchy uniqueName="[Measures].[Total Sales after Returns]" caption="Total Sales after Returns" measure="1" displayFolder="" measureGroup="Orders" count="0"/>
    <cacheHierarchy uniqueName="[Measures].[Total Net Sales]" caption="Total Net Sales" measure="1" displayFolder="" measureGroup="Orders" count="0"/>
    <cacheHierarchy uniqueName="[Measures].[Average Order Value]" caption="Average Order Value" measure="1" displayFolder="" measureGroup="Orders" count="0" oneField="1">
      <fieldsUsage count="1">
        <fieldUsage x="0"/>
      </fieldsUsage>
    </cacheHierarchy>
    <cacheHierarchy uniqueName="[Measures].[Sales Loss %]" caption="Sales Loss %" measure="1" displayFolder="" measureGroup="Orders" count="0"/>
    <cacheHierarchy uniqueName="[Measures].[Profit Loss %]" caption="Profit Loss %" measure="1" displayFolder="" measureGroup="Orders" count="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Managers]" caption="__XL_Count Managers" measure="1" displayFolder="" measureGroup="Managers" count="0" hidden="1"/>
    <cacheHierarchy uniqueName="[Measures].[__No measures defined]" caption="__No measures defined" measure="1" displayFolder="" count="0" hidden="1"/>
    <cacheHierarchy uniqueName="[Measures].[Sum of Profit per Unit]" caption="Sum of Profit per Unit"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Managers" uniqueName="[Managers]" caption="Managers"/>
    <dimension measure="1" name="Measures" uniqueName="[Measures]" caption="Measures"/>
    <dimension name="Orders" uniqueName="[Orders]" caption="Orders"/>
    <dimension name="Returns" uniqueName="[Returns]" caption="Returns"/>
  </dimensions>
  <measureGroups count="3">
    <measureGroup name="Managers" caption="Mana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Pro" refreshedDate="45860.119187615739" createdVersion="6" refreshedVersion="6" minRefreshableVersion="3" recordCount="0" supportSubquery="1" supportAdvancedDrill="1" xr:uid="{454D2664-2911-448E-B7DE-E6341239A446}">
  <cacheSource type="external" connectionId="4"/>
  <cacheFields count="3">
    <cacheField name="[Measures].[Orders Count]" caption="Orders Count" numFmtId="0" hierarchy="39" level="32767"/>
    <cacheField name="[Measures].[Returns Count]" caption="Returns Count" numFmtId="0" hierarchy="40" level="32767"/>
    <cacheField name="[Measures].[Return Rate]" caption="Return Rate" numFmtId="0" hierarchy="41" level="32767"/>
  </cacheFields>
  <cacheHierarchies count="62">
    <cacheHierarchy uniqueName="[Managers].[Person]" caption="Person" attribute="1" defaultMemberUniqueName="[Managers].[Person].[All]" allUniqueName="[Managers].[Person].[All]" dimensionUniqueName="[Managers]" displayFolder="" count="0" memberValueDatatype="130" unbalanced="0"/>
    <cacheHierarchy uniqueName="[Managers].[Region]" caption="Region" attribute="1" defaultMemberUniqueName="[Managers].[Region].[All]" allUniqueName="[Managers].[Region].[All]" dimensionUniqueName="[Manag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Price  Each]" caption="Price  Each" attribute="1" defaultMemberUniqueName="[Orders].[Price  Each].[All]" allUniqueName="[Orders].[Price  Each].[All]" dimensionUniqueName="[Orders]" displayFolder="" count="0" memberValueDatatype="5" unbalanced="0"/>
    <cacheHierarchy uniqueName="[Orders].[Returns]" caption="Returns" attribute="1" defaultMemberUniqueName="[Orders].[Returns].[All]" allUniqueName="[Orders].[Returns].[All]" dimensionUniqueName="[Orders]" displayFolder="" count="0" memberValueDatatype="130" unbalanced="0"/>
    <cacheHierarchy uniqueName="[Orders].[Profit after Returns]" caption="Profit after Returns" attribute="1" defaultMemberUniqueName="[Orders].[Profit after Returns].[All]" allUniqueName="[Orders].[Profit after Returns].[All]" dimensionUniqueName="[Orders]" displayFolder="" count="0" memberValueDatatype="5" unbalanced="0"/>
    <cacheHierarchy uniqueName="[Orders].[Profit per Unit]" caption="Profit per Unit" attribute="1" defaultMemberUniqueName="[Orders].[Profit per Unit].[All]" allUniqueName="[Orders].[Profit per Unit].[All]" dimensionUniqueName="[Orders]" displayFolder="" count="0" memberValueDatatype="5" unbalanced="0"/>
    <cacheHierarchy uniqueName="[Orders].[Sales after Returns]" caption="Sales after Returns" attribute="1" defaultMemberUniqueName="[Orders].[Sales after Returns].[All]" allUniqueName="[Orders].[Sales after Returns].[All]" dimensionUniqueName="[Orders]" displayFolder="" count="0" memberValueDatatype="5" unbalanced="0"/>
    <cacheHierarchy uniqueName="[Orders].[Net Sales]" caption="Net Sales" attribute="1" defaultMemberUniqueName="[Orders].[Net Sales].[All]" allUniqueName="[Orders].[Net Sales].[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before Returns]" caption="Total Profit before Returns" measure="1" displayFolder="" measureGroup="Orders" count="0"/>
    <cacheHierarchy uniqueName="[Measures].[Total Profit after Returns]" caption="Total Profit after Returns" measure="1" displayFolder="" measureGroup="Orders" count="0"/>
    <cacheHierarchy uniqueName="[Measures].[Opportunity loss]" caption="Opportunity loss" measure="1" displayFolder="" measureGroup="Orders" count="0"/>
    <cacheHierarchy uniqueName="[Measures].[Total Sales before Returns]" caption="Total Sales before Returns" measure="1" displayFolder="" measureGroup="Orders" count="0"/>
    <cacheHierarchy uniqueName="[Measures].[Orders Count]" caption="Orders Count" measure="1" displayFolder="" measureGroup="Orders" count="0" oneField="1">
      <fieldsUsage count="1">
        <fieldUsage x="0"/>
      </fieldsUsage>
    </cacheHierarchy>
    <cacheHierarchy uniqueName="[Measures].[Returns Count]" caption="Returns Count" measure="1" displayFolder="" measureGroup="Orders" count="0" oneField="1">
      <fieldsUsage count="1">
        <fieldUsage x="1"/>
      </fieldsUsage>
    </cacheHierarchy>
    <cacheHierarchy uniqueName="[Measures].[Return Rate]" caption="Return Rate" measure="1" displayFolder="" measureGroup="Orders" count="0" oneField="1">
      <fieldsUsage count="1">
        <fieldUsage x="2"/>
      </fieldsUsage>
    </cacheHierarchy>
    <cacheHierarchy uniqueName="[Measures].[Average Delivery Days]" caption="Average Delivery Days" measure="1" displayFolder="" measureGroup="Orders" count="0"/>
    <cacheHierarchy uniqueName="[Measures].[Average Delivery Days for Returns]" caption="Average Delivery Days for Returns" measure="1" displayFolder="" measureGroup="Orders" count="0"/>
    <cacheHierarchy uniqueName="[Measures].[Average Delivery Days for Non-Returns]" caption="Average Delivery Days for Non-Returns" measure="1" displayFolder="" measureGroup="Orders" count="0"/>
    <cacheHierarchy uniqueName="[Measures].[Average Discount]" caption="Average Discount" measure="1" displayFolder="" measureGroup="Orders" count="0"/>
    <cacheHierarchy uniqueName="[Measures].[Avg Profit With Discount]" caption="Avg Profit With Discount" measure="1" displayFolder="" measureGroup="Orders" count="0"/>
    <cacheHierarchy uniqueName="[Measures].[Avg Profit With No-Discount]" caption="Avg Profit With No-Discount" measure="1" displayFolder="" measureGroup="Orders" count="0"/>
    <cacheHierarchy uniqueName="[Measures].[Profit Margin]" caption="Profit Margin" measure="1" displayFolder="" measureGroup="Orders" count="0"/>
    <cacheHierarchy uniqueName="[Measures].[Profit Margin With Discount]" caption="Profit Margin With Discount" measure="1" displayFolder="" measureGroup="Orders" count="0"/>
    <cacheHierarchy uniqueName="[Measures].[Profit Margin with No-Discount]" caption="Profit Margin with No-Discount" measure="1" displayFolder="" measureGroup="Orders" count="0"/>
    <cacheHierarchy uniqueName="[Measures].[Total Sales after Returns]" caption="Total Sales after Returns" measure="1" displayFolder="" measureGroup="Orders" count="0"/>
    <cacheHierarchy uniqueName="[Measures].[Total Net Sales]" caption="Total Net Sales" measure="1" displayFolder="" measureGroup="Orders" count="0"/>
    <cacheHierarchy uniqueName="[Measures].[Average Order Value]" caption="Average Order Value" measure="1" displayFolder="" measureGroup="Orders" count="0"/>
    <cacheHierarchy uniqueName="[Measures].[Sales Loss %]" caption="Sales Loss %" measure="1" displayFolder="" measureGroup="Orders" count="0"/>
    <cacheHierarchy uniqueName="[Measures].[Profit Loss %]" caption="Profit Loss %" measure="1" displayFolder="" measureGroup="Orders" count="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Managers]" caption="__XL_Count Managers" measure="1" displayFolder="" measureGroup="Managers" count="0" hidden="1"/>
    <cacheHierarchy uniqueName="[Measures].[__No measures defined]" caption="__No measures defined" measure="1" displayFolder="" count="0" hidden="1"/>
    <cacheHierarchy uniqueName="[Measures].[Sum of Profit per Unit]" caption="Sum of Profit per Unit"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Managers" uniqueName="[Managers]" caption="Managers"/>
    <dimension measure="1" name="Measures" uniqueName="[Measures]" caption="Measures"/>
    <dimension name="Orders" uniqueName="[Orders]" caption="Orders"/>
    <dimension name="Returns" uniqueName="[Returns]" caption="Returns"/>
  </dimensions>
  <measureGroups count="3">
    <measureGroup name="Managers" caption="Mana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Pro" refreshedDate="45860.119189004632" createdVersion="6" refreshedVersion="6" minRefreshableVersion="3" recordCount="0" supportSubquery="1" supportAdvancedDrill="1" xr:uid="{F34CE057-D717-4D6C-BDB7-11A9D6E6148E}">
  <cacheSource type="external" connectionId="4"/>
  <cacheFields count="6">
    <cacheField name="[Measures].[Total Sales before Returns]" caption="Total Sales before Returns" numFmtId="0" hierarchy="38" level="32767"/>
    <cacheField name="[Measures].[Total Sales after Returns]" caption="Total Sales after Returns" numFmtId="0" hierarchy="51" level="32767"/>
    <cacheField name="[Measures].[Total Profit before Returns]" caption="Total Profit before Returns" numFmtId="0" hierarchy="35" level="32767"/>
    <cacheField name="[Measures].[Total Profit after Returns]" caption="Total Profit after Returns" numFmtId="0" hierarchy="36" level="32767"/>
    <cacheField name="[Measures].[Sales Loss %]" caption="Sales Loss %" numFmtId="0" hierarchy="54" level="32767"/>
    <cacheField name="[Measures].[Profit Loss %]" caption="Profit Loss %" numFmtId="0" hierarchy="55" level="32767"/>
  </cacheFields>
  <cacheHierarchies count="62">
    <cacheHierarchy uniqueName="[Managers].[Person]" caption="Person" attribute="1" defaultMemberUniqueName="[Managers].[Person].[All]" allUniqueName="[Managers].[Person].[All]" dimensionUniqueName="[Managers]" displayFolder="" count="0" memberValueDatatype="130" unbalanced="0"/>
    <cacheHierarchy uniqueName="[Managers].[Region]" caption="Region" attribute="1" defaultMemberUniqueName="[Managers].[Region].[All]" allUniqueName="[Managers].[Region].[All]" dimensionUniqueName="[Manag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Price  Each]" caption="Price  Each" attribute="1" defaultMemberUniqueName="[Orders].[Price  Each].[All]" allUniqueName="[Orders].[Price  Each].[All]" dimensionUniqueName="[Orders]" displayFolder="" count="0" memberValueDatatype="5" unbalanced="0"/>
    <cacheHierarchy uniqueName="[Orders].[Returns]" caption="Returns" attribute="1" defaultMemberUniqueName="[Orders].[Returns].[All]" allUniqueName="[Orders].[Returns].[All]" dimensionUniqueName="[Orders]" displayFolder="" count="0" memberValueDatatype="130" unbalanced="0"/>
    <cacheHierarchy uniqueName="[Orders].[Profit after Returns]" caption="Profit after Returns" attribute="1" defaultMemberUniqueName="[Orders].[Profit after Returns].[All]" allUniqueName="[Orders].[Profit after Returns].[All]" dimensionUniqueName="[Orders]" displayFolder="" count="0" memberValueDatatype="5" unbalanced="0"/>
    <cacheHierarchy uniqueName="[Orders].[Profit per Unit]" caption="Profit per Unit" attribute="1" defaultMemberUniqueName="[Orders].[Profit per Unit].[All]" allUniqueName="[Orders].[Profit per Unit].[All]" dimensionUniqueName="[Orders]" displayFolder="" count="0" memberValueDatatype="5" unbalanced="0"/>
    <cacheHierarchy uniqueName="[Orders].[Sales after Returns]" caption="Sales after Returns" attribute="1" defaultMemberUniqueName="[Orders].[Sales after Returns].[All]" allUniqueName="[Orders].[Sales after Returns].[All]" dimensionUniqueName="[Orders]" displayFolder="" count="0" memberValueDatatype="5" unbalanced="0"/>
    <cacheHierarchy uniqueName="[Orders].[Net Sales]" caption="Net Sales" attribute="1" defaultMemberUniqueName="[Orders].[Net Sales].[All]" allUniqueName="[Orders].[Net Sales].[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before Returns]" caption="Total Profit before Returns" measure="1" displayFolder="" measureGroup="Orders" count="0" oneField="1">
      <fieldsUsage count="1">
        <fieldUsage x="2"/>
      </fieldsUsage>
    </cacheHierarchy>
    <cacheHierarchy uniqueName="[Measures].[Total Profit after Returns]" caption="Total Profit after Returns" measure="1" displayFolder="" measureGroup="Orders" count="0" oneField="1">
      <fieldsUsage count="1">
        <fieldUsage x="3"/>
      </fieldsUsage>
    </cacheHierarchy>
    <cacheHierarchy uniqueName="[Measures].[Opportunity loss]" caption="Opportunity loss" measure="1" displayFolder="" measureGroup="Orders" count="0"/>
    <cacheHierarchy uniqueName="[Measures].[Total Sales before Returns]" caption="Total Sales before Returns" measure="1" displayFolder="" measureGroup="Orders" count="0" oneField="1">
      <fieldsUsage count="1">
        <fieldUsage x="0"/>
      </fieldsUsage>
    </cacheHierarchy>
    <cacheHierarchy uniqueName="[Measures].[Orders Count]" caption="Orders Count" measure="1" displayFolder="" measureGroup="Orders" count="0"/>
    <cacheHierarchy uniqueName="[Measures].[Returns Count]" caption="Returns Count" measure="1" displayFolder="" measureGroup="Orders" count="0"/>
    <cacheHierarchy uniqueName="[Measures].[Return Rate]" caption="Return Rate" measure="1" displayFolder="" measureGroup="Orders" count="0"/>
    <cacheHierarchy uniqueName="[Measures].[Average Delivery Days]" caption="Average Delivery Days" measure="1" displayFolder="" measureGroup="Orders" count="0"/>
    <cacheHierarchy uniqueName="[Measures].[Average Delivery Days for Returns]" caption="Average Delivery Days for Returns" measure="1" displayFolder="" measureGroup="Orders" count="0"/>
    <cacheHierarchy uniqueName="[Measures].[Average Delivery Days for Non-Returns]" caption="Average Delivery Days for Non-Returns" measure="1" displayFolder="" measureGroup="Orders" count="0"/>
    <cacheHierarchy uniqueName="[Measures].[Average Discount]" caption="Average Discount" measure="1" displayFolder="" measureGroup="Orders" count="0"/>
    <cacheHierarchy uniqueName="[Measures].[Avg Profit With Discount]" caption="Avg Profit With Discount" measure="1" displayFolder="" measureGroup="Orders" count="0"/>
    <cacheHierarchy uniqueName="[Measures].[Avg Profit With No-Discount]" caption="Avg Profit With No-Discount" measure="1" displayFolder="" measureGroup="Orders" count="0"/>
    <cacheHierarchy uniqueName="[Measures].[Profit Margin]" caption="Profit Margin" measure="1" displayFolder="" measureGroup="Orders" count="0"/>
    <cacheHierarchy uniqueName="[Measures].[Profit Margin With Discount]" caption="Profit Margin With Discount" measure="1" displayFolder="" measureGroup="Orders" count="0"/>
    <cacheHierarchy uniqueName="[Measures].[Profit Margin with No-Discount]" caption="Profit Margin with No-Discount" measure="1" displayFolder="" measureGroup="Orders" count="0"/>
    <cacheHierarchy uniqueName="[Measures].[Total Sales after Returns]" caption="Total Sales after Returns" measure="1" displayFolder="" measureGroup="Orders" count="0" oneField="1">
      <fieldsUsage count="1">
        <fieldUsage x="1"/>
      </fieldsUsage>
    </cacheHierarchy>
    <cacheHierarchy uniqueName="[Measures].[Total Net Sales]" caption="Total Net Sales" measure="1" displayFolder="" measureGroup="Orders" count="0"/>
    <cacheHierarchy uniqueName="[Measures].[Average Order Value]" caption="Average Order Value" measure="1" displayFolder="" measureGroup="Orders" count="0"/>
    <cacheHierarchy uniqueName="[Measures].[Sales Loss %]" caption="Sales Loss %" measure="1" displayFolder="" measureGroup="Orders" count="0" oneField="1">
      <fieldsUsage count="1">
        <fieldUsage x="4"/>
      </fieldsUsage>
    </cacheHierarchy>
    <cacheHierarchy uniqueName="[Measures].[Profit Loss %]" caption="Profit Loss %" measure="1" displayFolder="" measureGroup="Orders" count="0" oneField="1">
      <fieldsUsage count="1">
        <fieldUsage x="5"/>
      </fieldsUsage>
    </cacheHierarchy>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Managers]" caption="__XL_Count Managers" measure="1" displayFolder="" measureGroup="Managers" count="0" hidden="1"/>
    <cacheHierarchy uniqueName="[Measures].[__No measures defined]" caption="__No measures defined" measure="1" displayFolder="" count="0" hidden="1"/>
    <cacheHierarchy uniqueName="[Measures].[Sum of Profit per Unit]" caption="Sum of Profit per Unit"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Managers" uniqueName="[Managers]" caption="Managers"/>
    <dimension measure="1" name="Measures" uniqueName="[Measures]" caption="Measures"/>
    <dimension name="Orders" uniqueName="[Orders]" caption="Orders"/>
    <dimension name="Returns" uniqueName="[Returns]" caption="Returns"/>
  </dimensions>
  <measureGroups count="3">
    <measureGroup name="Managers" caption="Mana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Pro" refreshedDate="45860.119190509256" createdVersion="6" refreshedVersion="6" minRefreshableVersion="3" recordCount="0" supportSubquery="1" supportAdvancedDrill="1" xr:uid="{C9AB01F0-635A-42CF-ADE6-080EF241B58B}">
  <cacheSource type="external" connectionId="4"/>
  <cacheFields count="6">
    <cacheField name="[Measures].[Average Discount]" caption="Average Discount" numFmtId="0" hierarchy="45" level="32767"/>
    <cacheField name="[Measures].[Avg Profit With Discount]" caption="Avg Profit With Discount" numFmtId="0" hierarchy="46" level="32767"/>
    <cacheField name="[Measures].[Avg Profit With No-Discount]" caption="Avg Profit With No-Discount" numFmtId="0" hierarchy="47" level="32767"/>
    <cacheField name="[Measures].[Profit Margin]" caption="Profit Margin" numFmtId="0" hierarchy="48" level="32767"/>
    <cacheField name="[Measures].[Profit Margin With Discount]" caption="Profit Margin With Discount" numFmtId="0" hierarchy="49" level="32767"/>
    <cacheField name="[Measures].[Profit Margin with No-Discount]" caption="Profit Margin with No-Discount" numFmtId="0" hierarchy="50" level="32767"/>
  </cacheFields>
  <cacheHierarchies count="62">
    <cacheHierarchy uniqueName="[Managers].[Person]" caption="Person" attribute="1" defaultMemberUniqueName="[Managers].[Person].[All]" allUniqueName="[Managers].[Person].[All]" dimensionUniqueName="[Managers]" displayFolder="" count="0" memberValueDatatype="130" unbalanced="0"/>
    <cacheHierarchy uniqueName="[Managers].[Region]" caption="Region" attribute="1" defaultMemberUniqueName="[Managers].[Region].[All]" allUniqueName="[Managers].[Region].[All]" dimensionUniqueName="[Manag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Price  Each]" caption="Price  Each" attribute="1" defaultMemberUniqueName="[Orders].[Price  Each].[All]" allUniqueName="[Orders].[Price  Each].[All]" dimensionUniqueName="[Orders]" displayFolder="" count="0" memberValueDatatype="5" unbalanced="0"/>
    <cacheHierarchy uniqueName="[Orders].[Returns]" caption="Returns" attribute="1" defaultMemberUniqueName="[Orders].[Returns].[All]" allUniqueName="[Orders].[Returns].[All]" dimensionUniqueName="[Orders]" displayFolder="" count="0" memberValueDatatype="130" unbalanced="0"/>
    <cacheHierarchy uniqueName="[Orders].[Profit after Returns]" caption="Profit after Returns" attribute="1" defaultMemberUniqueName="[Orders].[Profit after Returns].[All]" allUniqueName="[Orders].[Profit after Returns].[All]" dimensionUniqueName="[Orders]" displayFolder="" count="0" memberValueDatatype="5" unbalanced="0"/>
    <cacheHierarchy uniqueName="[Orders].[Profit per Unit]" caption="Profit per Unit" attribute="1" defaultMemberUniqueName="[Orders].[Profit per Unit].[All]" allUniqueName="[Orders].[Profit per Unit].[All]" dimensionUniqueName="[Orders]" displayFolder="" count="0" memberValueDatatype="5" unbalanced="0"/>
    <cacheHierarchy uniqueName="[Orders].[Sales after Returns]" caption="Sales after Returns" attribute="1" defaultMemberUniqueName="[Orders].[Sales after Returns].[All]" allUniqueName="[Orders].[Sales after Returns].[All]" dimensionUniqueName="[Orders]" displayFolder="" count="0" memberValueDatatype="5" unbalanced="0"/>
    <cacheHierarchy uniqueName="[Orders].[Net Sales]" caption="Net Sales" attribute="1" defaultMemberUniqueName="[Orders].[Net Sales].[All]" allUniqueName="[Orders].[Net Sales].[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before Returns]" caption="Total Profit before Returns" measure="1" displayFolder="" measureGroup="Orders" count="0"/>
    <cacheHierarchy uniqueName="[Measures].[Total Profit after Returns]" caption="Total Profit after Returns" measure="1" displayFolder="" measureGroup="Orders" count="0"/>
    <cacheHierarchy uniqueName="[Measures].[Opportunity loss]" caption="Opportunity loss" measure="1" displayFolder="" measureGroup="Orders" count="0"/>
    <cacheHierarchy uniqueName="[Measures].[Total Sales before Returns]" caption="Total Sales before Returns" measure="1" displayFolder="" measureGroup="Orders" count="0"/>
    <cacheHierarchy uniqueName="[Measures].[Orders Count]" caption="Orders Count" measure="1" displayFolder="" measureGroup="Orders" count="0"/>
    <cacheHierarchy uniqueName="[Measures].[Returns Count]" caption="Returns Count" measure="1" displayFolder="" measureGroup="Orders" count="0"/>
    <cacheHierarchy uniqueName="[Measures].[Return Rate]" caption="Return Rate" measure="1" displayFolder="" measureGroup="Orders" count="0"/>
    <cacheHierarchy uniqueName="[Measures].[Average Delivery Days]" caption="Average Delivery Days" measure="1" displayFolder="" measureGroup="Orders" count="0"/>
    <cacheHierarchy uniqueName="[Measures].[Average Delivery Days for Returns]" caption="Average Delivery Days for Returns" measure="1" displayFolder="" measureGroup="Orders" count="0"/>
    <cacheHierarchy uniqueName="[Measures].[Average Delivery Days for Non-Returns]" caption="Average Delivery Days for Non-Returns" measure="1" displayFolder="" measureGroup="Orders" count="0"/>
    <cacheHierarchy uniqueName="[Measures].[Average Discount]" caption="Average Discount" measure="1" displayFolder="" measureGroup="Orders" count="0" oneField="1">
      <fieldsUsage count="1">
        <fieldUsage x="0"/>
      </fieldsUsage>
    </cacheHierarchy>
    <cacheHierarchy uniqueName="[Measures].[Avg Profit With Discount]" caption="Avg Profit With Discount" measure="1" displayFolder="" measureGroup="Orders" count="0" oneField="1">
      <fieldsUsage count="1">
        <fieldUsage x="1"/>
      </fieldsUsage>
    </cacheHierarchy>
    <cacheHierarchy uniqueName="[Measures].[Avg Profit With No-Discount]" caption="Avg Profit With No-Discount" measure="1" displayFolder="" measureGroup="Orders" count="0" oneField="1">
      <fieldsUsage count="1">
        <fieldUsage x="2"/>
      </fieldsUsage>
    </cacheHierarchy>
    <cacheHierarchy uniqueName="[Measures].[Profit Margin]" caption="Profit Margin" measure="1" displayFolder="" measureGroup="Orders" count="0" oneField="1">
      <fieldsUsage count="1">
        <fieldUsage x="3"/>
      </fieldsUsage>
    </cacheHierarchy>
    <cacheHierarchy uniqueName="[Measures].[Profit Margin With Discount]" caption="Profit Margin With Discount" measure="1" displayFolder="" measureGroup="Orders" count="0" oneField="1">
      <fieldsUsage count="1">
        <fieldUsage x="4"/>
      </fieldsUsage>
    </cacheHierarchy>
    <cacheHierarchy uniqueName="[Measures].[Profit Margin with No-Discount]" caption="Profit Margin with No-Discount" measure="1" displayFolder="" measureGroup="Orders" count="0" oneField="1">
      <fieldsUsage count="1">
        <fieldUsage x="5"/>
      </fieldsUsage>
    </cacheHierarchy>
    <cacheHierarchy uniqueName="[Measures].[Total Sales after Returns]" caption="Total Sales after Returns" measure="1" displayFolder="" measureGroup="Orders" count="0"/>
    <cacheHierarchy uniqueName="[Measures].[Total Net Sales]" caption="Total Net Sales" measure="1" displayFolder="" measureGroup="Orders" count="0"/>
    <cacheHierarchy uniqueName="[Measures].[Average Order Value]" caption="Average Order Value" measure="1" displayFolder="" measureGroup="Orders" count="0"/>
    <cacheHierarchy uniqueName="[Measures].[Sales Loss %]" caption="Sales Loss %" measure="1" displayFolder="" measureGroup="Orders" count="0"/>
    <cacheHierarchy uniqueName="[Measures].[Profit Loss %]" caption="Profit Loss %" measure="1" displayFolder="" measureGroup="Orders" count="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Managers]" caption="__XL_Count Managers" measure="1" displayFolder="" measureGroup="Managers" count="0" hidden="1"/>
    <cacheHierarchy uniqueName="[Measures].[__No measures defined]" caption="__No measures defined" measure="1" displayFolder="" count="0" hidden="1"/>
    <cacheHierarchy uniqueName="[Measures].[Sum of Profit per Unit]" caption="Sum of Profit per Unit"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Managers" uniqueName="[Managers]" caption="Managers"/>
    <dimension measure="1" name="Measures" uniqueName="[Measures]" caption="Measures"/>
    <dimension name="Orders" uniqueName="[Orders]" caption="Orders"/>
    <dimension name="Returns" uniqueName="[Returns]" caption="Returns"/>
  </dimensions>
  <measureGroups count="3">
    <measureGroup name="Managers" caption="Mana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Pro" refreshedDate="45860.119191898149" createdVersion="6" refreshedVersion="6" minRefreshableVersion="3" recordCount="0" supportSubquery="1" supportAdvancedDrill="1" xr:uid="{74544DD4-DCF8-4EC7-8556-2D62755DDD2C}">
  <cacheSource type="external" connectionId="4"/>
  <cacheFields count="3">
    <cacheField name="[Measures].[Average Delivery Days]" caption="Average Delivery Days" numFmtId="0" hierarchy="42" level="32767"/>
    <cacheField name="[Measures].[Average Delivery Days for Returns]" caption="Average Delivery Days for Returns" numFmtId="0" hierarchy="43" level="32767"/>
    <cacheField name="[Measures].[Average Delivery Days for Non-Returns]" caption="Average Delivery Days for Non-Returns" numFmtId="0" hierarchy="44" level="32767"/>
  </cacheFields>
  <cacheHierarchies count="62">
    <cacheHierarchy uniqueName="[Managers].[Person]" caption="Person" attribute="1" defaultMemberUniqueName="[Managers].[Person].[All]" allUniqueName="[Managers].[Person].[All]" dimensionUniqueName="[Managers]" displayFolder="" count="0" memberValueDatatype="130" unbalanced="0"/>
    <cacheHierarchy uniqueName="[Managers].[Region]" caption="Region" attribute="1" defaultMemberUniqueName="[Managers].[Region].[All]" allUniqueName="[Managers].[Region].[All]" dimensionUniqueName="[Manag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Price  Each]" caption="Price  Each" attribute="1" defaultMemberUniqueName="[Orders].[Price  Each].[All]" allUniqueName="[Orders].[Price  Each].[All]" dimensionUniqueName="[Orders]" displayFolder="" count="0" memberValueDatatype="5" unbalanced="0"/>
    <cacheHierarchy uniqueName="[Orders].[Returns]" caption="Returns" attribute="1" defaultMemberUniqueName="[Orders].[Returns].[All]" allUniqueName="[Orders].[Returns].[All]" dimensionUniqueName="[Orders]" displayFolder="" count="0" memberValueDatatype="130" unbalanced="0"/>
    <cacheHierarchy uniqueName="[Orders].[Profit after Returns]" caption="Profit after Returns" attribute="1" defaultMemberUniqueName="[Orders].[Profit after Returns].[All]" allUniqueName="[Orders].[Profit after Returns].[All]" dimensionUniqueName="[Orders]" displayFolder="" count="0" memberValueDatatype="5" unbalanced="0"/>
    <cacheHierarchy uniqueName="[Orders].[Profit per Unit]" caption="Profit per Unit" attribute="1" defaultMemberUniqueName="[Orders].[Profit per Unit].[All]" allUniqueName="[Orders].[Profit per Unit].[All]" dimensionUniqueName="[Orders]" displayFolder="" count="0" memberValueDatatype="5" unbalanced="0"/>
    <cacheHierarchy uniqueName="[Orders].[Sales after Returns]" caption="Sales after Returns" attribute="1" defaultMemberUniqueName="[Orders].[Sales after Returns].[All]" allUniqueName="[Orders].[Sales after Returns].[All]" dimensionUniqueName="[Orders]" displayFolder="" count="0" memberValueDatatype="5" unbalanced="0"/>
    <cacheHierarchy uniqueName="[Orders].[Net Sales]" caption="Net Sales" attribute="1" defaultMemberUniqueName="[Orders].[Net Sales].[All]" allUniqueName="[Orders].[Net Sales].[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before Returns]" caption="Total Profit before Returns" measure="1" displayFolder="" measureGroup="Orders" count="0"/>
    <cacheHierarchy uniqueName="[Measures].[Total Profit after Returns]" caption="Total Profit after Returns" measure="1" displayFolder="" measureGroup="Orders" count="0"/>
    <cacheHierarchy uniqueName="[Measures].[Opportunity loss]" caption="Opportunity loss" measure="1" displayFolder="" measureGroup="Orders" count="0"/>
    <cacheHierarchy uniqueName="[Measures].[Total Sales before Returns]" caption="Total Sales before Returns" measure="1" displayFolder="" measureGroup="Orders" count="0"/>
    <cacheHierarchy uniqueName="[Measures].[Orders Count]" caption="Orders Count" measure="1" displayFolder="" measureGroup="Orders" count="0"/>
    <cacheHierarchy uniqueName="[Measures].[Returns Count]" caption="Returns Count" measure="1" displayFolder="" measureGroup="Orders" count="0"/>
    <cacheHierarchy uniqueName="[Measures].[Return Rate]" caption="Return Rate" measure="1" displayFolder="" measureGroup="Orders" count="0"/>
    <cacheHierarchy uniqueName="[Measures].[Average Delivery Days]" caption="Average Delivery Days" measure="1" displayFolder="" measureGroup="Orders" count="0" oneField="1">
      <fieldsUsage count="1">
        <fieldUsage x="0"/>
      </fieldsUsage>
    </cacheHierarchy>
    <cacheHierarchy uniqueName="[Measures].[Average Delivery Days for Returns]" caption="Average Delivery Days for Returns" measure="1" displayFolder="" measureGroup="Orders" count="0" oneField="1">
      <fieldsUsage count="1">
        <fieldUsage x="1"/>
      </fieldsUsage>
    </cacheHierarchy>
    <cacheHierarchy uniqueName="[Measures].[Average Delivery Days for Non-Returns]" caption="Average Delivery Days for Non-Returns" measure="1" displayFolder="" measureGroup="Orders" count="0" oneField="1">
      <fieldsUsage count="1">
        <fieldUsage x="2"/>
      </fieldsUsage>
    </cacheHierarchy>
    <cacheHierarchy uniqueName="[Measures].[Average Discount]" caption="Average Discount" measure="1" displayFolder="" measureGroup="Orders" count="0"/>
    <cacheHierarchy uniqueName="[Measures].[Avg Profit With Discount]" caption="Avg Profit With Discount" measure="1" displayFolder="" measureGroup="Orders" count="0"/>
    <cacheHierarchy uniqueName="[Measures].[Avg Profit With No-Discount]" caption="Avg Profit With No-Discount" measure="1" displayFolder="" measureGroup="Orders" count="0"/>
    <cacheHierarchy uniqueName="[Measures].[Profit Margin]" caption="Profit Margin" measure="1" displayFolder="" measureGroup="Orders" count="0"/>
    <cacheHierarchy uniqueName="[Measures].[Profit Margin With Discount]" caption="Profit Margin With Discount" measure="1" displayFolder="" measureGroup="Orders" count="0"/>
    <cacheHierarchy uniqueName="[Measures].[Profit Margin with No-Discount]" caption="Profit Margin with No-Discount" measure="1" displayFolder="" measureGroup="Orders" count="0"/>
    <cacheHierarchy uniqueName="[Measures].[Total Sales after Returns]" caption="Total Sales after Returns" measure="1" displayFolder="" measureGroup="Orders" count="0"/>
    <cacheHierarchy uniqueName="[Measures].[Total Net Sales]" caption="Total Net Sales" measure="1" displayFolder="" measureGroup="Orders" count="0"/>
    <cacheHierarchy uniqueName="[Measures].[Average Order Value]" caption="Average Order Value" measure="1" displayFolder="" measureGroup="Orders" count="0"/>
    <cacheHierarchy uniqueName="[Measures].[Sales Loss %]" caption="Sales Loss %" measure="1" displayFolder="" measureGroup="Orders" count="0"/>
    <cacheHierarchy uniqueName="[Measures].[Profit Loss %]" caption="Profit Loss %" measure="1" displayFolder="" measureGroup="Orders" count="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Managers]" caption="__XL_Count Managers" measure="1" displayFolder="" measureGroup="Managers" count="0" hidden="1"/>
    <cacheHierarchy uniqueName="[Measures].[__No measures defined]" caption="__No measures defined" measure="1" displayFolder="" count="0" hidden="1"/>
    <cacheHierarchy uniqueName="[Measures].[Sum of Profit per Unit]" caption="Sum of Profit per Unit"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Managers" uniqueName="[Managers]" caption="Managers"/>
    <dimension measure="1" name="Measures" uniqueName="[Measures]" caption="Measures"/>
    <dimension name="Orders" uniqueName="[Orders]" caption="Orders"/>
    <dimension name="Returns" uniqueName="[Returns]" caption="Returns"/>
  </dimensions>
  <measureGroups count="3">
    <measureGroup name="Managers" caption="Mana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Pro" refreshedDate="45860.119195486113" createdVersion="6" refreshedVersion="6" minRefreshableVersion="3" recordCount="0" supportSubquery="1" supportAdvancedDrill="1" xr:uid="{6B56BDA3-CE67-4DCB-831B-620002DDB96C}">
  <cacheSource type="external" connectionId="4"/>
  <cacheFields count="3">
    <cacheField name="[Managers].[Person].[Person]" caption="Person" numFmtId="0" level="1">
      <sharedItems count="4">
        <s v="Anna Andreadi"/>
        <s v="Cassandra Brandow"/>
        <s v="Chuck Magee"/>
        <s v="Kelly Williams"/>
      </sharedItems>
      <extLst>
        <ext xmlns:x15="http://schemas.microsoft.com/office/spreadsheetml/2010/11/main" uri="{4F2E5C28-24EA-4eb8-9CBF-B6C8F9C3D259}">
          <x15:cachedUniqueNames>
            <x15:cachedUniqueName index="0" name="[Managers].[Person].&amp;[Anna Andreadi]"/>
            <x15:cachedUniqueName index="1" name="[Managers].[Person].&amp;[Cassandra Brandow]"/>
            <x15:cachedUniqueName index="2" name="[Managers].[Person].&amp;[Chuck Magee]"/>
            <x15:cachedUniqueName index="3" name="[Managers].[Person].&amp;[Kelly Williams]"/>
          </x15:cachedUniqueNames>
        </ext>
      </extLst>
    </cacheField>
    <cacheField name="[Managers].[Region].[Region]" caption="Region" numFmtId="0" hierarchy="1" level="1">
      <sharedItems count="4">
        <s v="Central"/>
        <s v="East"/>
        <s v="South"/>
        <s v="West"/>
      </sharedItems>
      <extLst>
        <ext xmlns:x15="http://schemas.microsoft.com/office/spreadsheetml/2010/11/main" uri="{4F2E5C28-24EA-4eb8-9CBF-B6C8F9C3D259}">
          <x15:cachedUniqueNames>
            <x15:cachedUniqueName index="0" name="[Managers].[Region].&amp;[Central]"/>
            <x15:cachedUniqueName index="1" name="[Managers].[Region].&amp;[East]"/>
            <x15:cachedUniqueName index="2" name="[Managers].[Region].&amp;[South]"/>
            <x15:cachedUniqueName index="3" name="[Managers].[Region].&amp;[West]"/>
          </x15:cachedUniqueNames>
        </ext>
      </extLst>
    </cacheField>
    <cacheField name="[Measures].[Total Profit after Returns]" caption="Total Profit after Returns" numFmtId="0" hierarchy="36" level="32767"/>
  </cacheFields>
  <cacheHierarchies count="62">
    <cacheHierarchy uniqueName="[Managers].[Person]" caption="Person" attribute="1" defaultMemberUniqueName="[Managers].[Person].[All]" allUniqueName="[Managers].[Person].[All]" dimensionUniqueName="[Managers]" displayFolder="" count="2" memberValueDatatype="130" unbalanced="0">
      <fieldsUsage count="2">
        <fieldUsage x="-1"/>
        <fieldUsage x="0"/>
      </fieldsUsage>
    </cacheHierarchy>
    <cacheHierarchy uniqueName="[Managers].[Region]" caption="Region" attribute="1" defaultMemberUniqueName="[Managers].[Region].[All]" allUniqueName="[Managers].[Region].[All]" dimensionUniqueName="[Managers]" displayFolder="" count="2" memberValueDatatype="130" unbalanced="0">
      <fieldsUsage count="2">
        <fieldUsage x="-1"/>
        <fieldUsage x="1"/>
      </fieldsUsage>
    </cacheHierarchy>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Price  Each]" caption="Price  Each" attribute="1" defaultMemberUniqueName="[Orders].[Price  Each].[All]" allUniqueName="[Orders].[Price  Each].[All]" dimensionUniqueName="[Orders]" displayFolder="" count="0" memberValueDatatype="5" unbalanced="0"/>
    <cacheHierarchy uniqueName="[Orders].[Returns]" caption="Returns" attribute="1" defaultMemberUniqueName="[Orders].[Returns].[All]" allUniqueName="[Orders].[Returns].[All]" dimensionUniqueName="[Orders]" displayFolder="" count="0" memberValueDatatype="130" unbalanced="0"/>
    <cacheHierarchy uniqueName="[Orders].[Profit after Returns]" caption="Profit after Returns" attribute="1" defaultMemberUniqueName="[Orders].[Profit after Returns].[All]" allUniqueName="[Orders].[Profit after Returns].[All]" dimensionUniqueName="[Orders]" displayFolder="" count="0" memberValueDatatype="5" unbalanced="0"/>
    <cacheHierarchy uniqueName="[Orders].[Profit per Unit]" caption="Profit per Unit" attribute="1" defaultMemberUniqueName="[Orders].[Profit per Unit].[All]" allUniqueName="[Orders].[Profit per Unit].[All]" dimensionUniqueName="[Orders]" displayFolder="" count="0" memberValueDatatype="5" unbalanced="0"/>
    <cacheHierarchy uniqueName="[Orders].[Sales after Returns]" caption="Sales after Returns" attribute="1" defaultMemberUniqueName="[Orders].[Sales after Returns].[All]" allUniqueName="[Orders].[Sales after Returns].[All]" dimensionUniqueName="[Orders]" displayFolder="" count="0" memberValueDatatype="5" unbalanced="0"/>
    <cacheHierarchy uniqueName="[Orders].[Net Sales]" caption="Net Sales" attribute="1" defaultMemberUniqueName="[Orders].[Net Sales].[All]" allUniqueName="[Orders].[Net Sales].[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before Returns]" caption="Total Profit before Returns" measure="1" displayFolder="" measureGroup="Orders" count="0"/>
    <cacheHierarchy uniqueName="[Measures].[Total Profit after Returns]" caption="Total Profit after Returns" measure="1" displayFolder="" measureGroup="Orders" count="0" oneField="1">
      <fieldsUsage count="1">
        <fieldUsage x="2"/>
      </fieldsUsage>
    </cacheHierarchy>
    <cacheHierarchy uniqueName="[Measures].[Opportunity loss]" caption="Opportunity loss" measure="1" displayFolder="" measureGroup="Orders" count="0"/>
    <cacheHierarchy uniqueName="[Measures].[Total Sales before Returns]" caption="Total Sales before Returns" measure="1" displayFolder="" measureGroup="Orders" count="0"/>
    <cacheHierarchy uniqueName="[Measures].[Orders Count]" caption="Orders Count" measure="1" displayFolder="" measureGroup="Orders" count="0"/>
    <cacheHierarchy uniqueName="[Measures].[Returns Count]" caption="Returns Count" measure="1" displayFolder="" measureGroup="Orders" count="0"/>
    <cacheHierarchy uniqueName="[Measures].[Return Rate]" caption="Return Rate" measure="1" displayFolder="" measureGroup="Orders" count="0"/>
    <cacheHierarchy uniqueName="[Measures].[Average Delivery Days]" caption="Average Delivery Days" measure="1" displayFolder="" measureGroup="Orders" count="0"/>
    <cacheHierarchy uniqueName="[Measures].[Average Delivery Days for Returns]" caption="Average Delivery Days for Returns" measure="1" displayFolder="" measureGroup="Orders" count="0"/>
    <cacheHierarchy uniqueName="[Measures].[Average Delivery Days for Non-Returns]" caption="Average Delivery Days for Non-Returns" measure="1" displayFolder="" measureGroup="Orders" count="0"/>
    <cacheHierarchy uniqueName="[Measures].[Average Discount]" caption="Average Discount" measure="1" displayFolder="" measureGroup="Orders" count="0"/>
    <cacheHierarchy uniqueName="[Measures].[Avg Profit With Discount]" caption="Avg Profit With Discount" measure="1" displayFolder="" measureGroup="Orders" count="0"/>
    <cacheHierarchy uniqueName="[Measures].[Avg Profit With No-Discount]" caption="Avg Profit With No-Discount" measure="1" displayFolder="" measureGroup="Orders" count="0"/>
    <cacheHierarchy uniqueName="[Measures].[Profit Margin]" caption="Profit Margin" measure="1" displayFolder="" measureGroup="Orders" count="0"/>
    <cacheHierarchy uniqueName="[Measures].[Profit Margin With Discount]" caption="Profit Margin With Discount" measure="1" displayFolder="" measureGroup="Orders" count="0"/>
    <cacheHierarchy uniqueName="[Measures].[Profit Margin with No-Discount]" caption="Profit Margin with No-Discount" measure="1" displayFolder="" measureGroup="Orders" count="0"/>
    <cacheHierarchy uniqueName="[Measures].[Total Sales after Returns]" caption="Total Sales after Returns" measure="1" displayFolder="" measureGroup="Orders" count="0"/>
    <cacheHierarchy uniqueName="[Measures].[Total Net Sales]" caption="Total Net Sales" measure="1" displayFolder="" measureGroup="Orders" count="0"/>
    <cacheHierarchy uniqueName="[Measures].[Average Order Value]" caption="Average Order Value" measure="1" displayFolder="" measureGroup="Orders" count="0"/>
    <cacheHierarchy uniqueName="[Measures].[Sales Loss %]" caption="Sales Loss %" measure="1" displayFolder="" measureGroup="Orders" count="0"/>
    <cacheHierarchy uniqueName="[Measures].[Profit Loss %]" caption="Profit Loss %" measure="1" displayFolder="" measureGroup="Orders" count="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Managers]" caption="__XL_Count Managers" measure="1" displayFolder="" measureGroup="Managers" count="0" hidden="1"/>
    <cacheHierarchy uniqueName="[Measures].[__No measures defined]" caption="__No measures defined" measure="1" displayFolder="" count="0" hidden="1"/>
    <cacheHierarchy uniqueName="[Measures].[Sum of Profit per Unit]" caption="Sum of Profit per Unit"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Managers" uniqueName="[Managers]" caption="Managers"/>
    <dimension measure="1" name="Measures" uniqueName="[Measures]" caption="Measures"/>
    <dimension name="Orders" uniqueName="[Orders]" caption="Orders"/>
    <dimension name="Returns" uniqueName="[Returns]" caption="Returns"/>
  </dimensions>
  <measureGroups count="3">
    <measureGroup name="Managers" caption="Mana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Pro" refreshedDate="45860.119198379631" createdVersion="6" refreshedVersion="6" minRefreshableVersion="3" recordCount="0" supportSubquery="1" supportAdvancedDrill="1" xr:uid="{4228BAE4-6FA0-4AAC-8552-65B0315898F8}">
  <cacheSource type="external" connectionId="4"/>
  <cacheFields count="2">
    <cacheField name="[Orders].[Region].[Region]" caption="Region" numFmtId="0" hierarchy="14" level="1">
      <sharedItems count="4">
        <s v="Central"/>
        <s v="East"/>
        <s v="South"/>
        <s v="West"/>
      </sharedItems>
      <extLst>
        <ext xmlns:x15="http://schemas.microsoft.com/office/spreadsheetml/2010/11/main" uri="{4F2E5C28-24EA-4eb8-9CBF-B6C8F9C3D259}">
          <x15:cachedUniqueNames>
            <x15:cachedUniqueName index="0" name="[Orders].[Region].&amp;[Central]"/>
            <x15:cachedUniqueName index="1" name="[Orders].[Region].&amp;[East]"/>
            <x15:cachedUniqueName index="2" name="[Orders].[Region].&amp;[South]"/>
            <x15:cachedUniqueName index="3" name="[Orders].[Region].&amp;[West]"/>
          </x15:cachedUniqueNames>
        </ext>
      </extLst>
    </cacheField>
    <cacheField name="[Measures].[Return Rate]" caption="Return Rate" numFmtId="0" hierarchy="41" level="32767"/>
  </cacheFields>
  <cacheHierarchies count="62">
    <cacheHierarchy uniqueName="[Managers].[Person]" caption="Person" attribute="1" defaultMemberUniqueName="[Managers].[Person].[All]" allUniqueName="[Managers].[Person].[All]" dimensionUniqueName="[Managers]" displayFolder="" count="0" memberValueDatatype="130" unbalanced="0"/>
    <cacheHierarchy uniqueName="[Managers].[Region]" caption="Region" attribute="1" defaultMemberUniqueName="[Managers].[Region].[All]" allUniqueName="[Managers].[Region].[All]" dimensionUniqueName="[Manag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0"/>
      </fieldsUsage>
    </cacheHierarchy>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Price  Each]" caption="Price  Each" attribute="1" defaultMemberUniqueName="[Orders].[Price  Each].[All]" allUniqueName="[Orders].[Price  Each].[All]" dimensionUniqueName="[Orders]" displayFolder="" count="0" memberValueDatatype="5" unbalanced="0"/>
    <cacheHierarchy uniqueName="[Orders].[Returns]" caption="Returns" attribute="1" defaultMemberUniqueName="[Orders].[Returns].[All]" allUniqueName="[Orders].[Returns].[All]" dimensionUniqueName="[Orders]" displayFolder="" count="0" memberValueDatatype="130" unbalanced="0"/>
    <cacheHierarchy uniqueName="[Orders].[Profit after Returns]" caption="Profit after Returns" attribute="1" defaultMemberUniqueName="[Orders].[Profit after Returns].[All]" allUniqueName="[Orders].[Profit after Returns].[All]" dimensionUniqueName="[Orders]" displayFolder="" count="0" memberValueDatatype="5" unbalanced="0"/>
    <cacheHierarchy uniqueName="[Orders].[Profit per Unit]" caption="Profit per Unit" attribute="1" defaultMemberUniqueName="[Orders].[Profit per Unit].[All]" allUniqueName="[Orders].[Profit per Unit].[All]" dimensionUniqueName="[Orders]" displayFolder="" count="0" memberValueDatatype="5" unbalanced="0"/>
    <cacheHierarchy uniqueName="[Orders].[Sales after Returns]" caption="Sales after Returns" attribute="1" defaultMemberUniqueName="[Orders].[Sales after Returns].[All]" allUniqueName="[Orders].[Sales after Returns].[All]" dimensionUniqueName="[Orders]" displayFolder="" count="0" memberValueDatatype="5" unbalanced="0"/>
    <cacheHierarchy uniqueName="[Orders].[Net Sales]" caption="Net Sales" attribute="1" defaultMemberUniqueName="[Orders].[Net Sales].[All]" allUniqueName="[Orders].[Net Sales].[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Profit before Returns]" caption="Total Profit before Returns" measure="1" displayFolder="" measureGroup="Orders" count="0"/>
    <cacheHierarchy uniqueName="[Measures].[Total Profit after Returns]" caption="Total Profit after Returns" measure="1" displayFolder="" measureGroup="Orders" count="0"/>
    <cacheHierarchy uniqueName="[Measures].[Opportunity loss]" caption="Opportunity loss" measure="1" displayFolder="" measureGroup="Orders" count="0"/>
    <cacheHierarchy uniqueName="[Measures].[Total Sales before Returns]" caption="Total Sales before Returns" measure="1" displayFolder="" measureGroup="Orders" count="0"/>
    <cacheHierarchy uniqueName="[Measures].[Orders Count]" caption="Orders Count" measure="1" displayFolder="" measureGroup="Orders" count="0"/>
    <cacheHierarchy uniqueName="[Measures].[Returns Count]" caption="Returns Count" measure="1" displayFolder="" measureGroup="Orders" count="0"/>
    <cacheHierarchy uniqueName="[Measures].[Return Rate]" caption="Return Rate" measure="1" displayFolder="" measureGroup="Orders" count="0" oneField="1">
      <fieldsUsage count="1">
        <fieldUsage x="1"/>
      </fieldsUsage>
    </cacheHierarchy>
    <cacheHierarchy uniqueName="[Measures].[Average Delivery Days]" caption="Average Delivery Days" measure="1" displayFolder="" measureGroup="Orders" count="0"/>
    <cacheHierarchy uniqueName="[Measures].[Average Delivery Days for Returns]" caption="Average Delivery Days for Returns" measure="1" displayFolder="" measureGroup="Orders" count="0"/>
    <cacheHierarchy uniqueName="[Measures].[Average Delivery Days for Non-Returns]" caption="Average Delivery Days for Non-Returns" measure="1" displayFolder="" measureGroup="Orders" count="0"/>
    <cacheHierarchy uniqueName="[Measures].[Average Discount]" caption="Average Discount" measure="1" displayFolder="" measureGroup="Orders" count="0"/>
    <cacheHierarchy uniqueName="[Measures].[Avg Profit With Discount]" caption="Avg Profit With Discount" measure="1" displayFolder="" measureGroup="Orders" count="0"/>
    <cacheHierarchy uniqueName="[Measures].[Avg Profit With No-Discount]" caption="Avg Profit With No-Discount" measure="1" displayFolder="" measureGroup="Orders" count="0"/>
    <cacheHierarchy uniqueName="[Measures].[Profit Margin]" caption="Profit Margin" measure="1" displayFolder="" measureGroup="Orders" count="0"/>
    <cacheHierarchy uniqueName="[Measures].[Profit Margin With Discount]" caption="Profit Margin With Discount" measure="1" displayFolder="" measureGroup="Orders" count="0"/>
    <cacheHierarchy uniqueName="[Measures].[Profit Margin with No-Discount]" caption="Profit Margin with No-Discount" measure="1" displayFolder="" measureGroup="Orders" count="0"/>
    <cacheHierarchy uniqueName="[Measures].[Total Sales after Returns]" caption="Total Sales after Returns" measure="1" displayFolder="" measureGroup="Orders" count="0"/>
    <cacheHierarchy uniqueName="[Measures].[Total Net Sales]" caption="Total Net Sales" measure="1" displayFolder="" measureGroup="Orders" count="0"/>
    <cacheHierarchy uniqueName="[Measures].[Average Order Value]" caption="Average Order Value" measure="1" displayFolder="" measureGroup="Orders" count="0"/>
    <cacheHierarchy uniqueName="[Measures].[Sales Loss %]" caption="Sales Loss %" measure="1" displayFolder="" measureGroup="Orders" count="0"/>
    <cacheHierarchy uniqueName="[Measures].[Profit Loss %]" caption="Profit Loss %" measure="1" displayFolder="" measureGroup="Orders" count="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Managers]" caption="__XL_Count Managers" measure="1" displayFolder="" measureGroup="Managers" count="0" hidden="1"/>
    <cacheHierarchy uniqueName="[Measures].[__No measures defined]" caption="__No measures defined" measure="1" displayFolder="" count="0" hidden="1"/>
    <cacheHierarchy uniqueName="[Measures].[Sum of Profit per Unit]" caption="Sum of Profit per Unit"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Managers" uniqueName="[Managers]" caption="Managers"/>
    <dimension measure="1" name="Measures" uniqueName="[Measures]" caption="Measures"/>
    <dimension name="Orders" uniqueName="[Orders]" caption="Orders"/>
    <dimension name="Returns" uniqueName="[Returns]" caption="Returns"/>
  </dimensions>
  <measureGroups count="3">
    <measureGroup name="Managers" caption="Mana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388C1A-C1A7-413A-8964-0A973ACDB478}" name="PivotTable4" cacheId="288" applyNumberFormats="0" applyBorderFormats="0" applyFontFormats="0" applyPatternFormats="0" applyAlignmentFormats="0" applyWidthHeightFormats="1" dataCaption="Values" tag="6f70751a-9bbe-4c85-beca-e0641d620691" updatedVersion="6" minRefreshableVersion="3" useAutoFormatting="1" itemPrintTitles="1" createdVersion="6" indent="0" outline="1" outlineData="1" multipleFieldFilters="0">
  <location ref="B11:B12" firstHeaderRow="1" firstDataRow="1" firstDataCol="0"/>
  <pivotFields count="1">
    <pivotField dataField="1" subtotalTop="0" showAll="0" defaultSubtotal="0"/>
  </pivotFields>
  <rowItems count="1">
    <i/>
  </rowItems>
  <colItems count="1">
    <i/>
  </colItems>
  <dataFields count="1">
    <dataField fld="0" subtotal="count" baseField="0" baseItem="0" numFmtId="168"/>
  </dataFields>
  <formats count="1">
    <format dxfId="16">
      <pivotArea outline="0" collapsedLevelsAreSubtotals="1" fieldPosition="0"/>
    </format>
  </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Dark20"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133E145-2C2B-4030-835E-C4210B555C8D}" name="PivotTable12" cacheId="296" applyNumberFormats="0" applyBorderFormats="0" applyFontFormats="0" applyPatternFormats="0" applyAlignmentFormats="0" applyWidthHeightFormats="1" dataCaption="Values" tag="65e881ff-84b7-4829-8c87-0dee8d35ddb8" updatedVersion="6" minRefreshableVersion="3" useAutoFormatting="1" itemPrintTitles="1" createdVersion="6" indent="0" outline="1" outlineData="1" multipleFieldFilters="0" rowHeaderCaption="Manager" colHeaderCaption="Region">
  <location ref="B10:G16" firstHeaderRow="1" firstDataRow="2" firstDataCol="1"/>
  <pivotFields count="3">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Fields count="1">
    <field x="1"/>
  </colFields>
  <colItems count="5">
    <i>
      <x/>
    </i>
    <i>
      <x v="1"/>
    </i>
    <i>
      <x v="2"/>
    </i>
    <i>
      <x v="3"/>
    </i>
    <i t="grand">
      <x/>
    </i>
  </colItems>
  <dataFields count="1">
    <dataField fld="2" subtotal="count" baseField="0" baseItem="0"/>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Dark20" showRowHeaders="1" showColHeaders="1" showRowStripes="0" showColStripes="0" showLastColumn="1"/>
  <rowHierarchiesUsage count="1">
    <rowHierarchyUsage hierarchyUsage="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nag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0454F05-7906-44BD-8FAC-CC9135D29815}" name="PivotTable11" cacheId="401" applyNumberFormats="0" applyBorderFormats="0" applyFontFormats="0" applyPatternFormats="0" applyAlignmentFormats="0" applyWidthHeightFormats="1" dataCaption="Values" tag="cca9f902-a1c9-4361-97a3-0816e2923a04" updatedVersion="6" minRefreshableVersion="3" useAutoFormatting="1" itemPrintTitles="1" createdVersion="6" indent="0" outline="1" outlineData="1" multipleFieldFilters="0" chartFormat="3" rowHeaderCaption="Region">
  <location ref="B3:D8" firstHeaderRow="0"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2">
    <i>
      <x/>
    </i>
    <i i="1">
      <x v="1"/>
    </i>
  </colItems>
  <dataFields count="2">
    <dataField fld="1" subtotal="count" baseField="0" baseItem="0"/>
    <dataField fld="2" subtotal="count" baseField="0" baseItem="0"/>
  </dataFields>
  <chartFormats count="7">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1"/>
          </reference>
          <reference field="0" count="1" selected="0">
            <x v="3"/>
          </reference>
        </references>
      </pivotArea>
    </chartFormat>
    <chartFormat chart="2" format="7">
      <pivotArea type="data" outline="0" fieldPosition="0">
        <references count="2">
          <reference field="4294967294" count="1" selected="0">
            <x v="1"/>
          </reference>
          <reference field="0" count="1" selected="0">
            <x v="2"/>
          </reference>
        </references>
      </pivotArea>
    </chartFormat>
    <chartFormat chart="2" format="8">
      <pivotArea type="data" outline="0" fieldPosition="0">
        <references count="2">
          <reference field="4294967294" count="1" selected="0">
            <x v="1"/>
          </reference>
          <reference field="0" count="1" selected="0">
            <x v="1"/>
          </reference>
        </references>
      </pivotArea>
    </chartFormat>
    <chartFormat chart="2" format="9">
      <pivotArea type="data" outline="0" fieldPosition="0">
        <references count="2">
          <reference field="4294967294" count="1" selected="0">
            <x v="1"/>
          </reference>
          <reference field="0" count="1" selected="0">
            <x v="0"/>
          </reference>
        </references>
      </pivotArea>
    </chartFormat>
    <chartFormat chart="2" format="10">
      <pivotArea type="data" outline="0" fieldPosition="0">
        <references count="2">
          <reference field="4294967294" count="1" selected="0">
            <x v="0"/>
          </reference>
          <reference field="0" count="1" selected="0">
            <x v="1"/>
          </reference>
        </references>
      </pivotArea>
    </chartFormat>
  </chartFormats>
  <pivotHierarchies count="62">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Dark20"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Manag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A3C2C8D-F2CF-4F4C-BD7B-2F8F069832BE}" name="PivotTable13" cacheId="298" applyNumberFormats="0" applyBorderFormats="0" applyFontFormats="0" applyPatternFormats="0" applyAlignmentFormats="0" applyWidthHeightFormats="1" dataCaption="Values" tag="2daa821d-92e2-4d82-97b9-60e51e2b847b" updatedVersion="6" minRefreshableVersion="3" useAutoFormatting="1" itemPrintTitles="1" createdVersion="6" indent="0" outline="1" outlineData="1" multipleFieldFilters="0" rowHeaderCaption="Region">
  <location ref="B18:C23"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fld="1" subtotal="count" baseField="0" baseItem="0"/>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Dark20"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2035CF2-6380-4277-B4E8-43B0D4DC4858}" name="PivotTable15" cacheId="299" applyNumberFormats="0" applyBorderFormats="0" applyFontFormats="0" applyPatternFormats="0" applyAlignmentFormats="0" applyWidthHeightFormats="1" dataCaption="Values" tag="c1e51ef9-571a-4065-9dcb-9bcd8767ff69" updatedVersion="6" minRefreshableVersion="3" useAutoFormatting="1" subtotalHiddenItems="1" itemPrintTitles="1" createdVersion="6" indent="0" outline="1" outlineData="1" multipleFieldFilters="0" rowHeaderCaption="Segment">
  <location ref="B3:D7" firstHeaderRow="0"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s>
  <rowFields count="1">
    <field x="0"/>
  </rowFields>
  <rowItems count="4">
    <i>
      <x/>
    </i>
    <i>
      <x v="1"/>
    </i>
    <i>
      <x v="2"/>
    </i>
    <i t="grand">
      <x/>
    </i>
  </rowItems>
  <colFields count="1">
    <field x="-2"/>
  </colFields>
  <colItems count="2">
    <i>
      <x/>
    </i>
    <i i="1">
      <x v="1"/>
    </i>
  </colItems>
  <dataFields count="2">
    <dataField fld="1" subtotal="count" showDataAs="percentOfTotal" baseField="0" baseItem="0" numFmtId="10"/>
    <dataField fld="2" subtotal="count" showDataAs="percentOfTotal" baseField="0" baseItem="0" numFmtId="10"/>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Dark20"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F63A068-EBC7-4E64-92B5-096CFD3B1D45}" name="PivotTable19" cacheId="300" applyNumberFormats="0" applyBorderFormats="0" applyFontFormats="0" applyPatternFormats="0" applyAlignmentFormats="0" applyWidthHeightFormats="1" dataCaption="Values" tag="580300c2-4764-407a-bf28-0c5a03a73785" updatedVersion="6" minRefreshableVersion="3" useAutoFormatting="1" itemPrintTitles="1" createdVersion="6" indent="0" outline="1" outlineData="1" multipleFieldFilters="0" rowHeaderCaption="City">
  <location ref="E22:F33"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fld="1" subtotal="count" baseField="0" baseItem="0"/>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Dark20" showRowHeaders="1" showColHeaders="1" showRowStripes="0" showColStripes="0" showLastColumn="1"/>
  <filters count="1">
    <filter fld="0" type="count" id="1" iMeasureHier="53">
      <autoFilter ref="A1">
        <filterColumn colId="0">
          <top10 val="10" filterVal="10"/>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4082345-D8D3-4654-BAE3-BAB33C9BC2A0}" name="PivotTable18" cacheId="420" applyNumberFormats="0" applyBorderFormats="0" applyFontFormats="0" applyPatternFormats="0" applyAlignmentFormats="0" applyWidthHeightFormats="1" dataCaption="Values" tag="10d86128-e6ff-4fac-84b4-d66aa28f82af" updatedVersion="6" minRefreshableVersion="3" useAutoFormatting="1" itemPrintTitles="1" createdVersion="6" indent="0" outline="1" outlineData="1" multipleFieldFilters="0" chartFormat="4" rowHeaderCaption="Customer Name">
  <location ref="B22:C33"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Dark20" showRowHeaders="1" showColHeaders="1" showRowStripes="0" showColStripes="0" showLastColumn="1"/>
  <filters count="1">
    <filter fld="0" type="count" id="1" iMeasureHier="53">
      <autoFilter ref="A1">
        <filterColumn colId="0">
          <top10 val="10" filterVal="1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8358871-05EE-4778-9091-670CEF0F1EB4}" name="PivotTable17" cacheId="302" applyNumberFormats="0" applyBorderFormats="0" applyFontFormats="0" applyPatternFormats="0" applyAlignmentFormats="0" applyWidthHeightFormats="1" dataCaption="Values" tag="9a4bfa1f-0032-4fde-acb5-93409f4ce90c" updatedVersion="6" minRefreshableVersion="3" useAutoFormatting="1" itemPrintTitles="1" createdVersion="6" indent="0" outline="1" outlineData="1" multipleFieldFilters="0" rowHeaderCaption="City">
  <location ref="G9:J20" firstHeaderRow="0" firstDataRow="1" firstDataCol="1"/>
  <pivotFields count="4">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Dark20" showRowHeaders="1" showColHeaders="1" showRowStripes="0" showColStripes="0" showLastColumn="1"/>
  <filters count="1">
    <filter fld="0" type="count" id="1" iMeasureHier="41">
      <autoFilter ref="A1">
        <filterColumn colId="0">
          <top10 val="10" filterVal="10"/>
        </filterColumn>
      </autoFilter>
    </filter>
  </filters>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32C0104-B072-482C-BBC8-628CE4F022EF}" name="PivotTable16" cacheId="303" applyNumberFormats="0" applyBorderFormats="0" applyFontFormats="0" applyPatternFormats="0" applyAlignmentFormats="0" applyWidthHeightFormats="1" dataCaption="Values" tag="55c629d4-3b4c-4d0d-8cb5-bf04530492d2" updatedVersion="6" minRefreshableVersion="3" useAutoFormatting="1" subtotalHiddenItems="1" itemPrintTitles="1" createdVersion="6" indent="0" outline="1" outlineData="1" multipleFieldFilters="0" rowHeaderCaption="Customer Name">
  <location ref="B9:E20" firstHeaderRow="0" firstDataRow="1" firstDataCol="1"/>
  <pivotFields count="5">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s>
  <rowFields count="1">
    <field x="4"/>
  </rowFields>
  <rowItems count="11">
    <i>
      <x/>
    </i>
    <i>
      <x v="1"/>
    </i>
    <i>
      <x v="2"/>
    </i>
    <i>
      <x v="3"/>
    </i>
    <i>
      <x v="4"/>
    </i>
    <i>
      <x v="5"/>
    </i>
    <i>
      <x v="6"/>
    </i>
    <i>
      <x v="7"/>
    </i>
    <i>
      <x v="8"/>
    </i>
    <i>
      <x v="9"/>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Dark20" showRowHeaders="1" showColHeaders="1" showRowStripes="0" showColStripes="0" showLastColumn="1"/>
  <filters count="2">
    <filter fld="0" type="count" id="1" iMeasureHier="41">
      <autoFilter ref="A1">
        <filterColumn colId="0">
          <top10 val="10" filterVal="10"/>
        </filterColumn>
      </autoFilter>
    </filter>
    <filter fld="4" type="count" id="2" iMeasureHier="41">
      <autoFilter ref="A1">
        <filterColumn colId="0">
          <top10 val="10" filterVal="10"/>
        </filterColumn>
      </autoFilter>
    </filter>
  </filters>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3CE24122-8F8B-4E53-8F5A-6295233BAB1B}" name="PivotTable3" cacheId="304" applyNumberFormats="0" applyBorderFormats="0" applyFontFormats="0" applyPatternFormats="0" applyAlignmentFormats="0" applyWidthHeightFormats="1" dataCaption="Values" tag="fc939b85-5a98-4e32-9d74-2c6e5e74ec91" updatedVersion="6" minRefreshableVersion="3" useAutoFormatting="1" itemPrintTitles="1" createdVersion="6" indent="0" outline="1" outlineData="1" multipleFieldFilters="0" rowHeaderCaption="Date">
  <location ref="B12:G17" firstHeaderRow="0" firstDataRow="1" firstDataCol="1"/>
  <pivotFields count="9">
    <pivotField axis="axisRow" allDrilled="1" subtotalTop="0" showAll="0" dataSourceSort="1" defaultSubtotal="0" defaultAttributeDrillState="1">
      <items count="12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s>
    </pivotField>
    <pivotField axis="axisRow" allDrilled="1" subtotalTop="0" showAll="0" dataSourceSort="1" defaultSubtotal="0">
      <items count="3">
        <item x="0" e="0"/>
        <item x="1" e="0"/>
        <item x="2"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4">
        <item x="0" e="0"/>
        <item x="1" e="0"/>
        <item x="2" e="0"/>
        <item x="3" e="0"/>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4">
    <field x="3"/>
    <field x="2"/>
    <field x="1"/>
    <field x="0"/>
  </rowFields>
  <rowItems count="5">
    <i>
      <x/>
    </i>
    <i>
      <x v="1"/>
    </i>
    <i>
      <x v="2"/>
    </i>
    <i>
      <x v="3"/>
    </i>
    <i t="grand">
      <x/>
    </i>
  </rowItems>
  <colFields count="1">
    <field x="-2"/>
  </colFields>
  <colItems count="5">
    <i>
      <x/>
    </i>
    <i i="1">
      <x v="1"/>
    </i>
    <i i="2">
      <x v="2"/>
    </i>
    <i i="3">
      <x v="3"/>
    </i>
    <i i="4">
      <x v="4"/>
    </i>
  </colItems>
  <dataFields count="5">
    <dataField fld="4" subtotal="count" baseField="0" baseItem="0"/>
    <dataField fld="6" subtotal="count" baseField="0" baseItem="0"/>
    <dataField fld="7" subtotal="count" baseField="0" baseItem="0"/>
    <dataField fld="5" subtotal="count" baseField="0" baseItem="0"/>
    <dataField fld="8" subtotal="count" baseField="0" baseItem="0"/>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Dark20" showRowHeaders="1" showColHeaders="1" showRowStripes="0" showColStripes="0" showLastColumn="1"/>
  <rowHierarchiesUsage count="4">
    <rowHierarchyUsage hierarchyUsage="29"/>
    <rowHierarchyUsage hierarchyUsage="30"/>
    <rowHierarchyUsage hierarchyUsage="3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EEEA66C3-9F6E-40A4-A405-A1FB87D5182D}" name="PivotTable20" cacheId="305" applyNumberFormats="0" applyBorderFormats="0" applyFontFormats="0" applyPatternFormats="0" applyAlignmentFormats="0" applyWidthHeightFormats="1" dataCaption="Values" tag="df85f0fa-9a5c-4b22-8e8c-22f5d59e69f2" updatedVersion="6" minRefreshableVersion="3" useAutoFormatting="1" itemPrintTitles="1" createdVersion="6" indent="0" outline="1" outlineData="1" multipleFieldFilters="0" rowHeaderCaption="Date">
  <location ref="B3:F8" firstHeaderRow="0" firstDataRow="1" firstDataCol="1"/>
  <pivotFields count="8">
    <pivotField axis="axisRow" allDrilled="1" subtotalTop="0" showAll="0" dataSourceSort="1" defaultSubtotal="0" defaultAttributeDrillState="1">
      <items count="12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s>
    </pivotField>
    <pivotField axis="axisRow" allDrilled="1" subtotalTop="0" showAll="0" dataSourceSort="1" defaultSubtotal="0">
      <items count="3">
        <item x="0" e="0"/>
        <item x="1" e="0"/>
        <item x="2"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4">
        <item x="0" e="0"/>
        <item x="1" e="0"/>
        <item x="2" e="0"/>
        <item x="3" e="0"/>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4">
    <field x="3"/>
    <field x="2"/>
    <field x="1"/>
    <field x="0"/>
  </rowFields>
  <rowItems count="5">
    <i>
      <x/>
    </i>
    <i>
      <x v="1"/>
    </i>
    <i>
      <x v="2"/>
    </i>
    <i>
      <x v="3"/>
    </i>
    <i t="grand">
      <x/>
    </i>
  </rowItems>
  <colFields count="1">
    <field x="-2"/>
  </colFields>
  <colItems count="4">
    <i>
      <x/>
    </i>
    <i i="1">
      <x v="1"/>
    </i>
    <i i="2">
      <x v="2"/>
    </i>
    <i i="3">
      <x v="3"/>
    </i>
  </colItems>
  <dataFields count="4">
    <dataField fld="4" subtotal="count" baseField="0" baseItem="0"/>
    <dataField fld="6" subtotal="count" baseField="0" baseItem="0"/>
    <dataField fld="7" subtotal="count" baseField="0" baseItem="0"/>
    <dataField fld="5" subtotal="count" baseField="0" baseItem="0"/>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Dark20" showRowHeaders="1" showColHeaders="1" showRowStripes="0" showColStripes="0" showLastColumn="1"/>
  <rowHierarchiesUsage count="4">
    <rowHierarchyUsage hierarchyUsage="29"/>
    <rowHierarchyUsage hierarchyUsage="30"/>
    <rowHierarchyUsage hierarchyUsage="3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E2FDD3-2C98-4E54-8A0C-41BA52C89C4E}" name="PivotTable2" cacheId="289" applyNumberFormats="0" applyBorderFormats="0" applyFontFormats="0" applyPatternFormats="0" applyAlignmentFormats="0" applyWidthHeightFormats="1" dataCaption="Values" tag="8555f4f0-e22b-4927-965b-34e4e1c972e4" updatedVersion="6" minRefreshableVersion="3" useAutoFormatting="1" itemPrintTitles="1" createdVersion="6" indent="0" outline="1" outlineData="1" multipleFieldFilters="0">
  <location ref="B24:B25" firstHeaderRow="1" firstDataRow="1" firstDataCol="0"/>
  <pivotFields count="1">
    <pivotField dataField="1" subtotalTop="0" showAll="0" defaultSubtotal="0"/>
  </pivotFields>
  <rowItems count="1">
    <i/>
  </rowItems>
  <colItems count="1">
    <i/>
  </colItems>
  <dataFields count="1">
    <dataField fld="0" subtotal="count" baseField="0" baseItem="0" numFmtId="169"/>
  </dataFields>
  <formats count="1">
    <format dxfId="17">
      <pivotArea outline="0" collapsedLevelsAreSubtotals="1" fieldPosition="0"/>
    </format>
  </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Dark20"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7A9BC8-9DB9-4018-9E3D-DE575076EA51}" name="PivotTable3" cacheId="290" applyNumberFormats="0" applyBorderFormats="0" applyFontFormats="0" applyPatternFormats="0" applyAlignmentFormats="0" applyWidthHeightFormats="1" dataCaption="Values" tag="6d346490-20c3-44bc-88c1-67c7c0e12d41" updatedVersion="6" minRefreshableVersion="3" useAutoFormatting="1" itemPrintTitles="1" createdVersion="6" indent="0" outline="1" outlineData="1" multipleFieldFilters="0">
  <location ref="B7:D8"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Dark20"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6D42A4-539C-4860-8FB6-F1D73EBB1F0C}" name="PivotTable1" cacheId="291" applyNumberFormats="0" applyBorderFormats="0" applyFontFormats="0" applyPatternFormats="0" applyAlignmentFormats="0" applyWidthHeightFormats="1" dataCaption="Values" tag="8d578fed-edaf-4d7c-a361-fe01305cefd4" updatedVersion="6" minRefreshableVersion="3" useAutoFormatting="1" itemPrintTitles="1" createdVersion="6" indent="0" outline="1" outlineData="1" multipleFieldFilters="0">
  <location ref="B3:G4"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6">
    <i>
      <x/>
    </i>
    <i i="1">
      <x v="1"/>
    </i>
    <i i="2">
      <x v="2"/>
    </i>
    <i i="3">
      <x v="3"/>
    </i>
    <i i="4">
      <x v="4"/>
    </i>
    <i i="5">
      <x v="5"/>
    </i>
  </colItems>
  <dataFields count="6">
    <dataField fld="0" subtotal="count" baseField="0" baseItem="0" numFmtId="167"/>
    <dataField fld="1" subtotal="count" baseField="0" baseItem="0" numFmtId="167"/>
    <dataField fld="2" subtotal="count" baseField="0" baseItem="0" numFmtId="168"/>
    <dataField fld="3" subtotal="count" baseField="0" baseItem="0" numFmtId="168"/>
    <dataField fld="4" subtotal="count" baseField="0" baseItem="0"/>
    <dataField fld="5" subtotal="count" baseField="0" baseItem="0"/>
  </dataFields>
  <formats count="4">
    <format dxfId="21">
      <pivotArea outline="0" collapsedLevelsAreSubtotals="1" fieldPosition="0">
        <references count="1">
          <reference field="4294967294" count="1" selected="0">
            <x v="0"/>
          </reference>
        </references>
      </pivotArea>
    </format>
    <format dxfId="20">
      <pivotArea outline="0" collapsedLevelsAreSubtotals="1" fieldPosition="0">
        <references count="1">
          <reference field="4294967294" count="1" selected="0">
            <x v="1"/>
          </reference>
        </references>
      </pivotArea>
    </format>
    <format dxfId="19">
      <pivotArea outline="0" collapsedLevelsAreSubtotals="1" fieldPosition="0">
        <references count="1">
          <reference field="4294967294" count="1" selected="0">
            <x v="2"/>
          </reference>
        </references>
      </pivotArea>
    </format>
    <format dxfId="18">
      <pivotArea outline="0" collapsedLevelsAreSubtotals="1" fieldPosition="0">
        <references count="1">
          <reference field="4294967294" count="1" selected="0">
            <x v="3"/>
          </reference>
        </references>
      </pivotArea>
    </format>
  </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Dark20"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40C66B-D403-4ACD-89D8-C16C3E6F891C}" name="PivotTable6" cacheId="292" applyNumberFormats="0" applyBorderFormats="0" applyFontFormats="0" applyPatternFormats="0" applyAlignmentFormats="0" applyWidthHeightFormats="1" dataCaption="Values" tag="ae12246a-1518-4368-84fd-757710aceb95" updatedVersion="6" minRefreshableVersion="3" useAutoFormatting="1" itemPrintTitles="1" createdVersion="6" indent="0" outline="1" outlineData="1" multipleFieldFilters="0">
  <location ref="B19:G20"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6">
    <i>
      <x/>
    </i>
    <i i="1">
      <x v="1"/>
    </i>
    <i i="2">
      <x v="2"/>
    </i>
    <i i="3">
      <x v="3"/>
    </i>
    <i i="4">
      <x v="4"/>
    </i>
    <i i="5">
      <x v="5"/>
    </i>
  </colItems>
  <dataFields count="6">
    <dataField fld="0" subtotal="count" baseField="0" baseItem="0"/>
    <dataField fld="1" subtotal="count" baseField="0" baseItem="0"/>
    <dataField fld="2" subtotal="count" baseField="0" baseItem="0"/>
    <dataField fld="3" subtotal="count" baseField="0" baseItem="0"/>
    <dataField fld="4" subtotal="count" baseField="0" baseItem="0"/>
    <dataField fld="5" subtotal="count" baseField="0" baseItem="0"/>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Dark20"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88F4BA1-7A5D-4BD8-9D0E-97AE05066651}" name="PivotTable5" cacheId="293" applyNumberFormats="0" applyBorderFormats="0" applyFontFormats="0" applyPatternFormats="0" applyAlignmentFormats="0" applyWidthHeightFormats="1" dataCaption="Values" tag="d2e9bc7e-e096-478d-8cc8-3604eeaba452" updatedVersion="6" minRefreshableVersion="3" useAutoFormatting="1" itemPrintTitles="1" createdVersion="6" indent="0" outline="1" outlineData="1" multipleFieldFilters="0">
  <location ref="B15:D16"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Dark20"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2DCD99D-6F54-4795-A086-C22A27AE387A}" name="PivotTable4" cacheId="392" applyNumberFormats="0" applyBorderFormats="0" applyFontFormats="0" applyPatternFormats="0" applyAlignmentFormats="0" applyWidthHeightFormats="1" dataCaption="Values" tag="a60d05ad-8de5-4d2b-b34b-2aa7bf2023e8" updatedVersion="6" minRefreshableVersion="3" useAutoFormatting="1" itemPrintTitles="1" createdVersion="6" indent="0" outline="1" outlineData="1" multipleFieldFilters="0" chartFormat="10">
  <location ref="B31:C35"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fld="1" subtotal="count" baseField="0" baseItem="0"/>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81B86EC-C42F-4ECE-9D48-DACF802312AC}" name="PivotTable10" cacheId="395" applyNumberFormats="0" applyBorderFormats="0" applyFontFormats="0" applyPatternFormats="0" applyAlignmentFormats="0" applyWidthHeightFormats="1" dataCaption="Values" tag="1b9f5d26-4513-4155-ba22-34c63b7e4400" updatedVersion="6" minRefreshableVersion="3" useAutoFormatting="1" subtotalHiddenItems="1" itemPrintTitles="1" createdVersion="6" indent="0" outline="1" outlineData="1" multipleFieldFilters="0" chartFormat="4" rowHeaderCaption="Category">
  <location ref="B12:D16" firstHeaderRow="0" firstDataRow="1" firstDataCol="1"/>
  <pivotFields count="4">
    <pivotField axis="axisRow" allDrilled="1" subtotalTop="0" showAll="0" dataSourceSort="1" defaultSubtotal="0" defaultAttributeDrillState="1">
      <items count="3">
        <item x="0" e="0"/>
        <item x="1" e="0"/>
        <item x="2" e="0"/>
      </items>
    </pivotField>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s>
  <rowFields count="2">
    <field x="0"/>
    <field x="1"/>
  </rowFields>
  <rowItems count="4">
    <i>
      <x/>
    </i>
    <i>
      <x v="1"/>
    </i>
    <i>
      <x v="2"/>
    </i>
    <i t="grand">
      <x/>
    </i>
  </rowItems>
  <colFields count="1">
    <field x="-2"/>
  </colFields>
  <colItems count="2">
    <i>
      <x/>
    </i>
    <i i="1">
      <x v="1"/>
    </i>
  </colItems>
  <dataFields count="2">
    <dataField fld="2" subtotal="count" baseField="0" baseItem="0"/>
    <dataField fld="3" subtotal="count" baseField="0" baseItem="0"/>
  </dataFields>
  <chartFormats count="5">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pivotArea type="data" outline="0" fieldPosition="0">
        <references count="2">
          <reference field="4294967294" count="1" selected="0">
            <x v="1"/>
          </reference>
          <reference field="0" count="1" selected="0">
            <x v="0"/>
          </reference>
        </references>
      </pivotArea>
    </chartFormat>
    <chartFormat chart="3" format="7">
      <pivotArea type="data" outline="0" fieldPosition="0">
        <references count="2">
          <reference field="4294967294" count="1" selected="0">
            <x v="1"/>
          </reference>
          <reference field="0" count="1" selected="0">
            <x v="1"/>
          </reference>
        </references>
      </pivotArea>
    </chartFormat>
    <chartFormat chart="3" format="8">
      <pivotArea type="data" outline="0" fieldPosition="0">
        <references count="2">
          <reference field="4294967294" count="1" selected="0">
            <x v="1"/>
          </reference>
          <reference field="0" count="1" selected="0">
            <x v="2"/>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Dark20" showRowHeaders="1" showColHeaders="1" showRowStripes="0" showColStripes="0" showLastColumn="1"/>
  <rowHierarchiesUsage count="2">
    <rowHierarchyUsage hierarchyUsage="16"/>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8F4C9C0-9570-4CDC-AB47-B256F8A752AA}" name="PivotTable9" cacheId="287" applyNumberFormats="0" applyBorderFormats="0" applyFontFormats="0" applyPatternFormats="0" applyAlignmentFormats="0" applyWidthHeightFormats="1" dataCaption="Values" tag="467874eb-03ac-4aac-b64a-41ac80a2085b" updatedVersion="6" minRefreshableVersion="3" useAutoFormatting="1" subtotalHiddenItems="1" itemPrintTitles="1" createdVersion="6" indent="0" outline="1" outlineData="1" multipleFieldFilters="0" chartFormat="4" rowHeaderCaption="Category">
  <location ref="B4:E8" firstHeaderRow="0" firstDataRow="1" firstDataCol="1"/>
  <pivotFields count="6">
    <pivotField axis="axisRow" allDrilled="1" subtotalTop="0" showAll="0" dataSourceSort="1" defaultSubtotal="0" defaultAttributeDrillState="1">
      <items count="3">
        <item x="0" e="0"/>
        <item x="1" e="0"/>
        <item x="2" e="0"/>
      </items>
    </pivotField>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2">
    <field x="0"/>
    <field x="1"/>
  </rowFields>
  <rowItems count="4">
    <i>
      <x/>
    </i>
    <i>
      <x v="1"/>
    </i>
    <i>
      <x v="2"/>
    </i>
    <i t="grand">
      <x/>
    </i>
  </rowItems>
  <colFields count="1">
    <field x="-2"/>
  </colFields>
  <colItems count="3">
    <i>
      <x/>
    </i>
    <i i="1">
      <x v="1"/>
    </i>
    <i i="2">
      <x v="2"/>
    </i>
  </colItems>
  <dataFields count="3">
    <dataField fld="2" subtotal="count" baseField="0" baseItem="0"/>
    <dataField fld="3" subtotal="count" baseField="0" baseItem="0"/>
    <dataField name="Sum of Profit per Unit" fld="4"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Hierarchies count="65">
    <pivotHierarchy dragToData="1"/>
    <pivotHierarchy dragToData="1"/>
    <pivotHierarchy multipleItemSelectionAllowed="1" dragToData="1">
      <members count="1" level="1">
        <member name="[MeasureSelector].[Mesure Name].&amp;[Profit Per Uni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20" showRowHeaders="1" showColHeaders="1" showRowStripes="0" showColStripes="0" showLastColumn="1"/>
  <rowHierarchiesUsage count="2">
    <rowHierarchyUsage hierarchyUsage="17"/>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son" xr10:uid="{49C3BE82-FC4B-4E9B-98CA-013E5A9CCF47}" sourceName="[Managers].[Person]">
  <pivotTables>
    <pivotTable tabId="12" name="PivotTable11"/>
  </pivotTables>
  <data>
    <olap pivotCacheId="2055016716">
      <levels count="2">
        <level uniqueName="[Managers].[Person].[(All)]" sourceCaption="(All)" count="0"/>
        <level uniqueName="[Managers].[Person].[Person]" sourceCaption="Person" count="4">
          <ranges>
            <range startItem="0">
              <i n="[Managers].[Person].&amp;[Anna Andreadi]" c="Anna Andreadi"/>
              <i n="[Managers].[Person].&amp;[Cassandra Brandow]" c="Cassandra Brandow"/>
              <i n="[Managers].[Person].&amp;[Chuck Magee]" c="Chuck Magee"/>
              <i n="[Managers].[Person].&amp;[Kelly Williams]" c="Kelly Williams"/>
            </range>
          </ranges>
        </level>
      </levels>
      <selections count="1">
        <selection n="[Managers].[Pers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51703EA8-583A-4EC2-A9E6-5CE4E5CF954E}" sourceName="[Orders].[City]">
  <pivotTables>
    <pivotTable tabId="13" name="PivotTable18"/>
  </pivotTables>
  <data>
    <olap pivotCacheId="1594614074">
      <levels count="2">
        <level uniqueName="[Orders].[City].[(All)]" sourceCaption="(All)" count="0"/>
        <level uniqueName="[Orders].[City].[City]" sourceCaption="City" count="531">
          <ranges>
            <range startItem="0">
              <i n="[Orders].[City].&amp;[Aberdeen]" c="Aberdeen"/>
              <i n="[Orders].[City].&amp;[Abilene]" c="Abilene"/>
              <i n="[Orders].[City].&amp;[Akron]" c="Akron"/>
              <i n="[Orders].[City].&amp;[Albuquerque]" c="Albuquerque"/>
              <i n="[Orders].[City].&amp;[Alexandria]" c="Alexandria"/>
              <i n="[Orders].[City].&amp;[Allen]" c="Allen"/>
              <i n="[Orders].[City].&amp;[Allentown]" c="Allentown"/>
              <i n="[Orders].[City].&amp;[Altoona]" c="Altoona"/>
              <i n="[Orders].[City].&amp;[Amarillo]" c="Amarillo"/>
              <i n="[Orders].[City].&amp;[Anaheim]" c="Anaheim"/>
              <i n="[Orders].[City].&amp;[Andover]" c="Andover"/>
              <i n="[Orders].[City].&amp;[Ann Arbor]" c="Ann Arbor"/>
              <i n="[Orders].[City].&amp;[Antioch]" c="Antioch"/>
              <i n="[Orders].[City].&amp;[Apopka]" c="Apopka"/>
              <i n="[Orders].[City].&amp;[Apple Valley]" c="Apple Valley"/>
              <i n="[Orders].[City].&amp;[Appleton]" c="Appleton"/>
              <i n="[Orders].[City].&amp;[Arlington]" c="Arlington"/>
              <i n="[Orders].[City].&amp;[Arlington Heights]" c="Arlington Heights"/>
              <i n="[Orders].[City].&amp;[Arvada]" c="Arvada"/>
              <i n="[Orders].[City].&amp;[Asheville]" c="Asheville"/>
              <i n="[Orders].[City].&amp;[Athens]" c="Athens"/>
              <i n="[Orders].[City].&amp;[Atlanta]" c="Atlanta"/>
              <i n="[Orders].[City].&amp;[Atlantic City]" c="Atlantic City"/>
              <i n="[Orders].[City].&amp;[Auburn]" c="Auburn"/>
              <i n="[Orders].[City].&amp;[Aurora]" c="Aurora"/>
              <i n="[Orders].[City].&amp;[Austin]" c="Austin"/>
              <i n="[Orders].[City].&amp;[Avondale]" c="Avondale"/>
              <i n="[Orders].[City].&amp;[Bakersfield]" c="Bakersfield"/>
              <i n="[Orders].[City].&amp;[Baltimore]" c="Baltimore"/>
              <i n="[Orders].[City].&amp;[Bangor]" c="Bangor"/>
              <i n="[Orders].[City].&amp;[Bartlett]" c="Bartlett"/>
              <i n="[Orders].[City].&amp;[Bayonne]" c="Bayonne"/>
              <i n="[Orders].[City].&amp;[Baytown]" c="Baytown"/>
              <i n="[Orders].[City].&amp;[Beaumont]" c="Beaumont"/>
              <i n="[Orders].[City].&amp;[Bedford]" c="Bedford"/>
              <i n="[Orders].[City].&amp;[Belleville]" c="Belleville"/>
              <i n="[Orders].[City].&amp;[Bellevue]" c="Bellevue"/>
              <i n="[Orders].[City].&amp;[Bellingham]" c="Bellingham"/>
              <i n="[Orders].[City].&amp;[Bethlehem]" c="Bethlehem"/>
              <i n="[Orders].[City].&amp;[Beverly]" c="Beverly"/>
              <i n="[Orders].[City].&amp;[Billings]" c="Billings"/>
              <i n="[Orders].[City].&amp;[Bloomington]" c="Bloomington"/>
              <i n="[Orders].[City].&amp;[Boca Raton]" c="Boca Raton"/>
              <i n="[Orders].[City].&amp;[Boise]" c="Boise"/>
              <i n="[Orders].[City].&amp;[Bolingbrook]" c="Bolingbrook"/>
              <i n="[Orders].[City].&amp;[Bossier City]" c="Bossier City"/>
              <i n="[Orders].[City].&amp;[Bowling Green]" c="Bowling Green"/>
              <i n="[Orders].[City].&amp;[Boynton Beach]" c="Boynton Beach"/>
              <i n="[Orders].[City].&amp;[Bozeman]" c="Bozeman"/>
              <i n="[Orders].[City].&amp;[Brentwood]" c="Brentwood"/>
              <i n="[Orders].[City].&amp;[Bridgeton]" c="Bridgeton"/>
              <i n="[Orders].[City].&amp;[Bristol]" c="Bristol"/>
              <i n="[Orders].[City].&amp;[Broken Arrow]" c="Broken Arrow"/>
              <i n="[Orders].[City].&amp;[Broomfield]" c="Broomfield"/>
              <i n="[Orders].[City].&amp;[Brownsville]" c="Brownsville"/>
              <i n="[Orders].[City].&amp;[Bryan]" c="Bryan"/>
              <i n="[Orders].[City].&amp;[Buffalo]" c="Buffalo"/>
              <i n="[Orders].[City].&amp;[Buffalo Grove]" c="Buffalo Grove"/>
              <i n="[Orders].[City].&amp;[Bullhead City]" c="Bullhead City"/>
              <i n="[Orders].[City].&amp;[Burbank]" c="Burbank"/>
              <i n="[Orders].[City].&amp;[Burlington]" c="Burlington"/>
              <i n="[Orders].[City].&amp;[Caldwell]" c="Caldwell"/>
              <i n="[Orders].[City].&amp;[Camarillo]" c="Camarillo"/>
              <i n="[Orders].[City].&amp;[Cambridge]" c="Cambridge"/>
              <i n="[Orders].[City].&amp;[Canton]" c="Canton"/>
              <i n="[Orders].[City].&amp;[Carlsbad]" c="Carlsbad"/>
              <i n="[Orders].[City].&amp;[Carol Stream]" c="Carol Stream"/>
              <i n="[Orders].[City].&amp;[Carrollton]" c="Carrollton"/>
              <i n="[Orders].[City].&amp;[Cary]" c="Cary"/>
              <i n="[Orders].[City].&amp;[Cedar Hill]" c="Cedar Hill"/>
              <i n="[Orders].[City].&amp;[Cedar Rapids]" c="Cedar Rapids"/>
              <i n="[Orders].[City].&amp;[Champaign]" c="Champaign"/>
              <i n="[Orders].[City].&amp;[Chandler]" c="Chandler"/>
              <i n="[Orders].[City].&amp;[Chapel Hill]" c="Chapel Hill"/>
              <i n="[Orders].[City].&amp;[Charlotte]" c="Charlotte"/>
              <i n="[Orders].[City].&amp;[Charlottesville]" c="Charlottesville"/>
              <i n="[Orders].[City].&amp;[Chattanooga]" c="Chattanooga"/>
              <i n="[Orders].[City].&amp;[Chesapeake]" c="Chesapeake"/>
              <i n="[Orders].[City].&amp;[Chester]" c="Chester"/>
              <i n="[Orders].[City].&amp;[Cheyenne]" c="Cheyenne"/>
              <i n="[Orders].[City].&amp;[Chicago]" c="Chicago"/>
              <i n="[Orders].[City].&amp;[Chico]" c="Chico"/>
              <i n="[Orders].[City].&amp;[Chula Vista]" c="Chula Vista"/>
              <i n="[Orders].[City].&amp;[Cincinnati]" c="Cincinnati"/>
              <i n="[Orders].[City].&amp;[Citrus Heights]" c="Citrus Heights"/>
              <i n="[Orders].[City].&amp;[Clarksville]" c="Clarksville"/>
              <i n="[Orders].[City].&amp;[Cleveland]" c="Cleveland"/>
              <i n="[Orders].[City].&amp;[Clifton]" c="Clifton"/>
              <i n="[Orders].[City].&amp;[Clinton]" c="Clinton"/>
              <i n="[Orders].[City].&amp;[Clovis]" c="Clovis"/>
              <i n="[Orders].[City].&amp;[Coachella]" c="Coachella"/>
              <i n="[Orders].[City].&amp;[College Station]" c="College Station"/>
              <i n="[Orders].[City].&amp;[Colorado Springs]" c="Colorado Springs"/>
              <i n="[Orders].[City].&amp;[Columbia]" c="Columbia"/>
              <i n="[Orders].[City].&amp;[Columbus]" c="Columbus"/>
              <i n="[Orders].[City].&amp;[Commerce City]" c="Commerce City"/>
              <i n="[Orders].[City].&amp;[Concord]" c="Concord"/>
              <i n="[Orders].[City].&amp;[Conroe]" c="Conroe"/>
              <i n="[Orders].[City].&amp;[Conway]" c="Conway"/>
              <i n="[Orders].[City].&amp;[Coon Rapids]" c="Coon Rapids"/>
              <i n="[Orders].[City].&amp;[Coppell]" c="Coppell"/>
              <i n="[Orders].[City].&amp;[Coral Gables]" c="Coral Gables"/>
              <i n="[Orders].[City].&amp;[Coral Springs]" c="Coral Springs"/>
              <i n="[Orders].[City].&amp;[Corpus Christi]" c="Corpus Christi"/>
              <i n="[Orders].[City].&amp;[Costa Mesa]" c="Costa Mesa"/>
              <i n="[Orders].[City].&amp;[Cottage Grove]" c="Cottage Grove"/>
              <i n="[Orders].[City].&amp;[Covington]" c="Covington"/>
              <i n="[Orders].[City].&amp;[Cranston]" c="Cranston"/>
              <i n="[Orders].[City].&amp;[Cuyahoga Falls]" c="Cuyahoga Falls"/>
              <i n="[Orders].[City].&amp;[Dallas]" c="Dallas"/>
              <i n="[Orders].[City].&amp;[Danbury]" c="Danbury"/>
              <i n="[Orders].[City].&amp;[Danville]" c="Danville"/>
              <i n="[Orders].[City].&amp;[Davis]" c="Davis"/>
              <i n="[Orders].[City].&amp;[Daytona Beach]" c="Daytona Beach"/>
              <i n="[Orders].[City].&amp;[Dearborn]" c="Dearborn"/>
              <i n="[Orders].[City].&amp;[Dearborn Heights]" c="Dearborn Heights"/>
              <i n="[Orders].[City].&amp;[Decatur]" c="Decatur"/>
              <i n="[Orders].[City].&amp;[Deer Park]" c="Deer Park"/>
              <i n="[Orders].[City].&amp;[Delray Beach]" c="Delray Beach"/>
              <i n="[Orders].[City].&amp;[Deltona]" c="Deltona"/>
              <i n="[Orders].[City].&amp;[Denver]" c="Denver"/>
              <i n="[Orders].[City].&amp;[Des Moines]" c="Des Moines"/>
              <i n="[Orders].[City].&amp;[Des Plaines]" c="Des Plaines"/>
              <i n="[Orders].[City].&amp;[Detroit]" c="Detroit"/>
              <i n="[Orders].[City].&amp;[Dover]" c="Dover"/>
              <i n="[Orders].[City].&amp;[Draper]" c="Draper"/>
              <i n="[Orders].[City].&amp;[Dublin]" c="Dublin"/>
              <i n="[Orders].[City].&amp;[Dubuque]" c="Dubuque"/>
              <i n="[Orders].[City].&amp;[Durham]" c="Durham"/>
              <i n="[Orders].[City].&amp;[Eagan]" c="Eagan"/>
              <i n="[Orders].[City].&amp;[East Orange]" c="East Orange"/>
              <i n="[Orders].[City].&amp;[East Point]" c="East Point"/>
              <i n="[Orders].[City].&amp;[Eau Claire]" c="Eau Claire"/>
              <i n="[Orders].[City].&amp;[Edinburg]" c="Edinburg"/>
              <i n="[Orders].[City].&amp;[Edmond]" c="Edmond"/>
              <i n="[Orders].[City].&amp;[Edmonds]" c="Edmonds"/>
              <i n="[Orders].[City].&amp;[El Cajon]" c="El Cajon"/>
              <i n="[Orders].[City].&amp;[El Paso]" c="El Paso"/>
              <i n="[Orders].[City].&amp;[Elkhart]" c="Elkhart"/>
              <i n="[Orders].[City].&amp;[Elmhurst]" c="Elmhurst"/>
              <i n="[Orders].[City].&amp;[Elyria]" c="Elyria"/>
              <i n="[Orders].[City].&amp;[Encinitas]" c="Encinitas"/>
              <i n="[Orders].[City].&amp;[Englewood]" c="Englewood"/>
              <i n="[Orders].[City].&amp;[Escondido]" c="Escondido"/>
              <i n="[Orders].[City].&amp;[Eugene]" c="Eugene"/>
              <i n="[Orders].[City].&amp;[Evanston]" c="Evanston"/>
              <i n="[Orders].[City].&amp;[Everett]" c="Everett"/>
              <i n="[Orders].[City].&amp;[Fairfield]" c="Fairfield"/>
              <i n="[Orders].[City].&amp;[Fargo]" c="Fargo"/>
              <i n="[Orders].[City].&amp;[Farmington]" c="Farmington"/>
              <i n="[Orders].[City].&amp;[Fayetteville]" c="Fayetteville"/>
              <i n="[Orders].[City].&amp;[Florence]" c="Florence"/>
              <i n="[Orders].[City].&amp;[Fort Collins]" c="Fort Collins"/>
              <i n="[Orders].[City].&amp;[Fort Lauderdale]" c="Fort Lauderdale"/>
              <i n="[Orders].[City].&amp;[Fort Worth]" c="Fort Worth"/>
              <i n="[Orders].[City].&amp;[Frankfort]" c="Frankfort"/>
              <i n="[Orders].[City].&amp;[Franklin]" c="Franklin"/>
              <i n="[Orders].[City].&amp;[Freeport]" c="Freeport"/>
              <i n="[Orders].[City].&amp;[Fremont]" c="Fremont"/>
              <i n="[Orders].[City].&amp;[Fresno]" c="Fresno"/>
              <i n="[Orders].[City].&amp;[Frisco]" c="Frisco"/>
              <i n="[Orders].[City].&amp;[Gaithersburg]" c="Gaithersburg"/>
              <i n="[Orders].[City].&amp;[Garden City]" c="Garden City"/>
              <i n="[Orders].[City].&amp;[Garland]" c="Garland"/>
              <i n="[Orders].[City].&amp;[Gastonia]" c="Gastonia"/>
              <i n="[Orders].[City].&amp;[Georgetown]" c="Georgetown"/>
              <i n="[Orders].[City].&amp;[Gilbert]" c="Gilbert"/>
              <i n="[Orders].[City].&amp;[Gladstone]" c="Gladstone"/>
              <i n="[Orders].[City].&amp;[Glendale]" c="Glendale"/>
              <i n="[Orders].[City].&amp;[Glenview]" c="Glenview"/>
              <i n="[Orders].[City].&amp;[Goldsboro]" c="Goldsboro"/>
              <i n="[Orders].[City].&amp;[Grand Island]" c="Grand Island"/>
              <i n="[Orders].[City].&amp;[Grand Prairie]" c="Grand Prairie"/>
              <i n="[Orders].[City].&amp;[Grand Rapids]" c="Grand Rapids"/>
              <i n="[Orders].[City].&amp;[Grapevine]" c="Grapevine"/>
              <i n="[Orders].[City].&amp;[Great Falls]" c="Great Falls"/>
              <i n="[Orders].[City].&amp;[Greeley]" c="Greeley"/>
              <i n="[Orders].[City].&amp;[Green Bay]" c="Green Bay"/>
              <i n="[Orders].[City].&amp;[Greensboro]" c="Greensboro"/>
              <i n="[Orders].[City].&amp;[Greenville]" c="Greenville"/>
              <i n="[Orders].[City].&amp;[Greenwood]" c="Greenwood"/>
              <i n="[Orders].[City].&amp;[Gresham]" c="Gresham"/>
              <i n="[Orders].[City].&amp;[Grove City]" c="Grove City"/>
              <i n="[Orders].[City].&amp;[Gulfport]" c="Gulfport"/>
              <i n="[Orders].[City].&amp;[Hackensack]" c="Hackensack"/>
              <i n="[Orders].[City].&amp;[Hagerstown]" c="Hagerstown"/>
              <i n="[Orders].[City].&amp;[Haltom City]" c="Haltom City"/>
              <i n="[Orders].[City].&amp;[Hamilton]" c="Hamilton"/>
              <i n="[Orders].[City].&amp;[Hampton]" c="Hampton"/>
              <i n="[Orders].[City].&amp;[Harlingen]" c="Harlingen"/>
              <i n="[Orders].[City].&amp;[Harrisonburg]" c="Harrisonburg"/>
              <i n="[Orders].[City].&amp;[Hattiesburg]" c="Hattiesburg"/>
              <i n="[Orders].[City].&amp;[Helena]" c="Helena"/>
              <i n="[Orders].[City].&amp;[Hempstead]" c="Hempstead"/>
              <i n="[Orders].[City].&amp;[Henderson]" c="Henderson"/>
              <i n="[Orders].[City].&amp;[Hendersonville]" c="Hendersonville"/>
              <i n="[Orders].[City].&amp;[Hesperia]" c="Hesperia"/>
              <i n="[Orders].[City].&amp;[Hialeah]" c="Hialeah"/>
              <i n="[Orders].[City].&amp;[Hickory]" c="Hickory"/>
              <i n="[Orders].[City].&amp;[Highland Park]" c="Highland Park"/>
              <i n="[Orders].[City].&amp;[Hillsboro]" c="Hillsboro"/>
              <i n="[Orders].[City].&amp;[Holland]" c="Holland"/>
              <i n="[Orders].[City].&amp;[Hollywood]" c="Hollywood"/>
              <i n="[Orders].[City].&amp;[Holyoke]" c="Holyoke"/>
              <i n="[Orders].[City].&amp;[Homestead]" c="Homestead"/>
              <i n="[Orders].[City].&amp;[Hoover]" c="Hoover"/>
              <i n="[Orders].[City].&amp;[Hot Springs]" c="Hot Springs"/>
              <i n="[Orders].[City].&amp;[Houston]" c="Houston"/>
              <i n="[Orders].[City].&amp;[Huntington Beach]" c="Huntington Beach"/>
              <i n="[Orders].[City].&amp;[Huntsville]" c="Huntsville"/>
              <i n="[Orders].[City].&amp;[Independence]" c="Independence"/>
              <i n="[Orders].[City].&amp;[Indianapolis]" c="Indianapolis"/>
              <i n="[Orders].[City].&amp;[Inglewood]" c="Inglewood"/>
              <i n="[Orders].[City].&amp;[Iowa City]" c="Iowa City"/>
              <i n="[Orders].[City].&amp;[Irving]" c="Irving"/>
              <i n="[Orders].[City].&amp;[Jackson]" c="Jackson"/>
              <i n="[Orders].[City].&amp;[Jacksonville]" c="Jacksonville"/>
              <i n="[Orders].[City].&amp;[Jamestown]" c="Jamestown"/>
              <i n="[Orders].[City].&amp;[Jefferson City]" c="Jefferson City"/>
              <i n="[Orders].[City].&amp;[Johnson City]" c="Johnson City"/>
              <i n="[Orders].[City].&amp;[Jonesboro]" c="Jonesboro"/>
              <i n="[Orders].[City].&amp;[Jupiter]" c="Jupiter"/>
              <i n="[Orders].[City].&amp;[Keller]" c="Keller"/>
              <i n="[Orders].[City].&amp;[Kenner]" c="Kenner"/>
              <i n="[Orders].[City].&amp;[Kenosha]" c="Kenosha"/>
              <i n="[Orders].[City].&amp;[Kent]" c="Kent"/>
              <i n="[Orders].[City].&amp;[Kirkwood]" c="Kirkwood"/>
              <i n="[Orders].[City].&amp;[Kissimmee]" c="Kissimmee"/>
              <i n="[Orders].[City].&amp;[Knoxville]" c="Knoxville"/>
              <i n="[Orders].[City].&amp;[La Crosse]" c="La Crosse"/>
              <i n="[Orders].[City].&amp;[La Mesa]" c="La Mesa"/>
              <i n="[Orders].[City].&amp;[La Porte]" c="La Porte"/>
              <i n="[Orders].[City].&amp;[La Quinta]" c="La Quinta"/>
              <i n="[Orders].[City].&amp;[Lafayette]" c="Lafayette"/>
              <i n="[Orders].[City].&amp;[Laguna Niguel]" c="Laguna Niguel"/>
              <i n="[Orders].[City].&amp;[Lake Charles]" c="Lake Charles"/>
              <i n="[Orders].[City].&amp;[Lake Elsinore]" c="Lake Elsinore"/>
              <i n="[Orders].[City].&amp;[Lake Forest]" c="Lake Forest"/>
              <i n="[Orders].[City].&amp;[Lakeland]" c="Lakeland"/>
              <i n="[Orders].[City].&amp;[Lakeville]" c="Lakeville"/>
              <i n="[Orders].[City].&amp;[Lakewood]" c="Lakewood"/>
              <i n="[Orders].[City].&amp;[Lancaster]" c="Lancaster"/>
              <i n="[Orders].[City].&amp;[Lansing]" c="Lansing"/>
              <i n="[Orders].[City].&amp;[Laredo]" c="Laredo"/>
              <i n="[Orders].[City].&amp;[Las Cruces]" c="Las Cruces"/>
              <i n="[Orders].[City].&amp;[Las Vegas]" c="Las Vegas"/>
              <i n="[Orders].[City].&amp;[Laurel]" c="Laurel"/>
              <i n="[Orders].[City].&amp;[Lawrence]" c="Lawrence"/>
              <i n="[Orders].[City].&amp;[Lawton]" c="Lawton"/>
              <i n="[Orders].[City].&amp;[Layton]" c="Layton"/>
              <i n="[Orders].[City].&amp;[League City]" c="League City"/>
              <i n="[Orders].[City].&amp;[Lebanon]" c="Lebanon"/>
              <i n="[Orders].[City].&amp;[Lehi]" c="Lehi"/>
              <i n="[Orders].[City].&amp;[Leominster]" c="Leominster"/>
              <i n="[Orders].[City].&amp;[Lewiston]" c="Lewiston"/>
              <i n="[Orders].[City].&amp;[Lincoln Park]" c="Lincoln Park"/>
              <i n="[Orders].[City].&amp;[Linden]" c="Linden"/>
              <i n="[Orders].[City].&amp;[Lindenhurst]" c="Lindenhurst"/>
              <i n="[Orders].[City].&amp;[Little Rock]" c="Little Rock"/>
              <i n="[Orders].[City].&amp;[Littleton]" c="Littleton"/>
              <i n="[Orders].[City].&amp;[Lodi]" c="Lodi"/>
              <i n="[Orders].[City].&amp;[Logan]" c="Logan"/>
              <i n="[Orders].[City].&amp;[Long Beach]" c="Long Beach"/>
              <i n="[Orders].[City].&amp;[Longmont]" c="Longmont"/>
              <i n="[Orders].[City].&amp;[Longview]" c="Longview"/>
              <i n="[Orders].[City].&amp;[Lorain]" c="Lorain"/>
              <i n="[Orders].[City].&amp;[Los Angeles]" c="Los Angeles"/>
              <i n="[Orders].[City].&amp;[Louisville]" c="Louisville"/>
              <i n="[Orders].[City].&amp;[Loveland]" c="Loveland"/>
              <i n="[Orders].[City].&amp;[Lowell]" c="Lowell"/>
              <i n="[Orders].[City].&amp;[Lubbock]" c="Lubbock"/>
              <i n="[Orders].[City].&amp;[Macon]" c="Macon"/>
              <i n="[Orders].[City].&amp;[Madison]" c="Madison"/>
              <i n="[Orders].[City].&amp;[Malden]" c="Malden"/>
              <i n="[Orders].[City].&amp;[Manchester]" c="Manchester"/>
              <i n="[Orders].[City].&amp;[Manhattan]" c="Manhattan"/>
              <i n="[Orders].[City].&amp;[Mansfield]" c="Mansfield"/>
              <i n="[Orders].[City].&amp;[Manteca]" c="Manteca"/>
              <i n="[Orders].[City].&amp;[Maple Grove]" c="Maple Grove"/>
              <i n="[Orders].[City].&amp;[Margate]" c="Margate"/>
              <i n="[Orders].[City].&amp;[Marietta]" c="Marietta"/>
              <i n="[Orders].[City].&amp;[Marion]" c="Marion"/>
              <i n="[Orders].[City].&amp;[Marlborough]" c="Marlborough"/>
              <i n="[Orders].[City].&amp;[Marysville]" c="Marysville"/>
              <i n="[Orders].[City].&amp;[Mason]" c="Mason"/>
              <i n="[Orders].[City].&amp;[Mcallen]" c="Mcallen"/>
              <i n="[Orders].[City].&amp;[Medford]" c="Medford"/>
              <i n="[Orders].[City].&amp;[Medina]" c="Medina"/>
              <i n="[Orders].[City].&amp;[Melbourne]" c="Melbourne"/>
              <i n="[Orders].[City].&amp;[Memphis]" c="Memphis"/>
              <i n="[Orders].[City].&amp;[Mentor]" c="Mentor"/>
              <i n="[Orders].[City].&amp;[Meriden]" c="Meriden"/>
              <i n="[Orders].[City].&amp;[Meridian]" c="Meridian"/>
              <i n="[Orders].[City].&amp;[Mesa]" c="Mesa"/>
              <i n="[Orders].[City].&amp;[Mesquite]" c="Mesquite"/>
              <i n="[Orders].[City].&amp;[Miami]" c="Miami"/>
              <i n="[Orders].[City].&amp;[Middletown]" c="Middletown"/>
              <i n="[Orders].[City].&amp;[Midland]" c="Midland"/>
              <i n="[Orders].[City].&amp;[Milford]" c="Milford"/>
              <i n="[Orders].[City].&amp;[Milwaukee]" c="Milwaukee"/>
              <i n="[Orders].[City].&amp;[Minneapolis]" c="Minneapolis"/>
              <i n="[Orders].[City].&amp;[Miramar]" c="Miramar"/>
              <i n="[Orders].[City].&amp;[Mishawaka]" c="Mishawaka"/>
              <i n="[Orders].[City].&amp;[Mission Viejo]" c="Mission Viejo"/>
              <i n="[Orders].[City].&amp;[Missoula]" c="Missoula"/>
              <i n="[Orders].[City].&amp;[Missouri City]" c="Missouri City"/>
              <i n="[Orders].[City].&amp;[Mobile]" c="Mobile"/>
              <i n="[Orders].[City].&amp;[Modesto]" c="Modesto"/>
              <i n="[Orders].[City].&amp;[Monroe]" c="Monroe"/>
              <i n="[Orders].[City].&amp;[Montebello]" c="Montebello"/>
              <i n="[Orders].[City].&amp;[Montgomery]" c="Montgomery"/>
              <i n="[Orders].[City].&amp;[Moorhead]" c="Moorhead"/>
              <i n="[Orders].[City].&amp;[Moreno Valley]" c="Moreno Valley"/>
              <i n="[Orders].[City].&amp;[Morgan Hill]" c="Morgan Hill"/>
              <i n="[Orders].[City].&amp;[Morristown]" c="Morristown"/>
              <i n="[Orders].[City].&amp;[Mount Pleasant]" c="Mount Pleasant"/>
              <i n="[Orders].[City].&amp;[Mount Vernon]" c="Mount Vernon"/>
              <i n="[Orders].[City].&amp;[Murfreesboro]" c="Murfreesboro"/>
              <i n="[Orders].[City].&amp;[Murray]" c="Murray"/>
              <i n="[Orders].[City].&amp;[Murrieta]" c="Murrieta"/>
              <i n="[Orders].[City].&amp;[Muskogee]" c="Muskogee"/>
              <i n="[Orders].[City].&amp;[Naperville]" c="Naperville"/>
              <i n="[Orders].[City].&amp;[Nashua]" c="Nashua"/>
              <i n="[Orders].[City].&amp;[Nashville]" c="Nashville"/>
              <i n="[Orders].[City].&amp;[New Albany]" c="New Albany"/>
              <i n="[Orders].[City].&amp;[New Bedford]" c="New Bedford"/>
              <i n="[Orders].[City].&amp;[New Brunswick]" c="New Brunswick"/>
              <i n="[Orders].[City].&amp;[New Castle]" c="New Castle"/>
              <i n="[Orders].[City].&amp;[New Rochelle]" c="New Rochelle"/>
              <i n="[Orders].[City].&amp;[New York City]" c="New York City"/>
              <i n="[Orders].[City].&amp;[Newark]" c="Newark"/>
              <i n="[Orders].[City].&amp;[Newport News]" c="Newport News"/>
              <i n="[Orders].[City].&amp;[Niagara Falls]" c="Niagara Falls"/>
              <i n="[Orders].[City].&amp;[Noblesville]" c="Noblesville"/>
              <i n="[Orders].[City].&amp;[Norfolk]" c="Norfolk"/>
              <i n="[Orders].[City].&amp;[Normal]" c="Normal"/>
              <i n="[Orders].[City].&amp;[Norman]" c="Norman"/>
              <i n="[Orders].[City].&amp;[North Charleston]" c="North Charleston"/>
              <i n="[Orders].[City].&amp;[North Las Vegas]" c="North Las Vegas"/>
              <i n="[Orders].[City].&amp;[North Miami]" c="North Miami"/>
              <i n="[Orders].[City].&amp;[Norwich]" c="Norwich"/>
              <i n="[Orders].[City].&amp;[Oak Park]" c="Oak Park"/>
              <i n="[Orders].[City].&amp;[Oakland]" c="Oakland"/>
              <i n="[Orders].[City].&amp;[Oceanside]" c="Oceanside"/>
              <i n="[Orders].[City].&amp;[Odessa]" c="Odessa"/>
              <i n="[Orders].[City].&amp;[Oklahoma City]" c="Oklahoma City"/>
              <i n="[Orders].[City].&amp;[Olathe]" c="Olathe"/>
              <i n="[Orders].[City].&amp;[Olympia]" c="Olympia"/>
              <i n="[Orders].[City].&amp;[Omaha]" c="Omaha"/>
              <i n="[Orders].[City].&amp;[Ontario]" c="Ontario"/>
              <i n="[Orders].[City].&amp;[Orange]" c="Orange"/>
              <i n="[Orders].[City].&amp;[Orem]" c="Orem"/>
              <i n="[Orders].[City].&amp;[Orland Park]" c="Orland Park"/>
              <i n="[Orders].[City].&amp;[Orlando]" c="Orlando"/>
              <i n="[Orders].[City].&amp;[Ormond Beach]" c="Ormond Beach"/>
              <i n="[Orders].[City].&amp;[Oswego]" c="Oswego"/>
              <i n="[Orders].[City].&amp;[Overland Park]" c="Overland Park"/>
              <i n="[Orders].[City].&amp;[Owensboro]" c="Owensboro"/>
              <i n="[Orders].[City].&amp;[Oxnard]" c="Oxnard"/>
              <i n="[Orders].[City].&amp;[Palatine]" c="Palatine"/>
              <i n="[Orders].[City].&amp;[Palm Coast]" c="Palm Coast"/>
              <i n="[Orders].[City].&amp;[Park Ridge]" c="Park Ridge"/>
              <i n="[Orders].[City].&amp;[Parker]" c="Parker"/>
              <i n="[Orders].[City].&amp;[Parma]" c="Parma"/>
              <i n="[Orders].[City].&amp;[Pasadena]" c="Pasadena"/>
              <i n="[Orders].[City].&amp;[Pasco]" c="Pasco"/>
              <i n="[Orders].[City].&amp;[Passaic]" c="Passaic"/>
              <i n="[Orders].[City].&amp;[Paterson]" c="Paterson"/>
              <i n="[Orders].[City].&amp;[Pearland]" c="Pearland"/>
              <i n="[Orders].[City].&amp;[Pembroke Pines]" c="Pembroke Pines"/>
              <i n="[Orders].[City].&amp;[Pensacola]" c="Pensacola"/>
              <i n="[Orders].[City].&amp;[Peoria]" c="Peoria"/>
              <i n="[Orders].[City].&amp;[Perth Amboy]" c="Perth Amboy"/>
              <i n="[Orders].[City].&amp;[Pharr]" c="Pharr"/>
              <i n="[Orders].[City].&amp;[Philadelphia]" c="Philadelphia"/>
              <i n="[Orders].[City].&amp;[Phoenix]" c="Phoenix"/>
              <i n="[Orders].[City].&amp;[Pico Rivera]" c="Pico Rivera"/>
              <i n="[Orders].[City].&amp;[Pine Bluff]" c="Pine Bluff"/>
              <i n="[Orders].[City].&amp;[Plainfield]" c="Plainfield"/>
              <i n="[Orders].[City].&amp;[Plano]" c="Plano"/>
              <i n="[Orders].[City].&amp;[Plantation]" c="Plantation"/>
              <i n="[Orders].[City].&amp;[Pleasant Grove]" c="Pleasant Grove"/>
              <i n="[Orders].[City].&amp;[Pocatello]" c="Pocatello"/>
              <i n="[Orders].[City].&amp;[Pomona]" c="Pomona"/>
              <i n="[Orders].[City].&amp;[Pompano Beach]" c="Pompano Beach"/>
              <i n="[Orders].[City].&amp;[Port Arthur]" c="Port Arthur"/>
              <i n="[Orders].[City].&amp;[Port Orange]" c="Port Orange"/>
              <i n="[Orders].[City].&amp;[Port Saint Lucie]" c="Port Saint Lucie"/>
              <i n="[Orders].[City].&amp;[Portage]" c="Portage"/>
              <i n="[Orders].[City].&amp;[Portland]" c="Portland"/>
              <i n="[Orders].[City].&amp;[Providence]" c="Providence"/>
              <i n="[Orders].[City].&amp;[Provo]" c="Provo"/>
              <i n="[Orders].[City].&amp;[Pueblo]" c="Pueblo"/>
              <i n="[Orders].[City].&amp;[Quincy]" c="Quincy"/>
              <i n="[Orders].[City].&amp;[Raleigh]" c="Raleigh"/>
              <i n="[Orders].[City].&amp;[Rancho Cucamonga]" c="Rancho Cucamonga"/>
              <i n="[Orders].[City].&amp;[Rapid City]" c="Rapid City"/>
              <i n="[Orders].[City].&amp;[Reading]" c="Reading"/>
              <i n="[Orders].[City].&amp;[Redding]" c="Redding"/>
              <i n="[Orders].[City].&amp;[Redlands]" c="Redlands"/>
              <i n="[Orders].[City].&amp;[Redmond]" c="Redmond"/>
              <i n="[Orders].[City].&amp;[Redondo Beach]" c="Redondo Beach"/>
              <i n="[Orders].[City].&amp;[Redwood City]" c="Redwood City"/>
              <i n="[Orders].[City].&amp;[Reno]" c="Reno"/>
              <i n="[Orders].[City].&amp;[Renton]" c="Renton"/>
              <i n="[Orders].[City].&amp;[Revere]" c="Revere"/>
              <i n="[Orders].[City].&amp;[Richardson]" c="Richardson"/>
              <i n="[Orders].[City].&amp;[Richmond]" c="Richmond"/>
              <i n="[Orders].[City].&amp;[Rio Rancho]" c="Rio Rancho"/>
              <i n="[Orders].[City].&amp;[Riverside]" c="Riverside"/>
              <i n="[Orders].[City].&amp;[Rochester]" c="Rochester"/>
              <i n="[Orders].[City].&amp;[Rochester Hills]" c="Rochester Hills"/>
              <i n="[Orders].[City].&amp;[Rock Hill]" c="Rock Hill"/>
              <i n="[Orders].[City].&amp;[Rockford]" c="Rockford"/>
              <i n="[Orders].[City].&amp;[Rockville]" c="Rockville"/>
              <i n="[Orders].[City].&amp;[Rogers]" c="Rogers"/>
              <i n="[Orders].[City].&amp;[Rome]" c="Rome"/>
              <i n="[Orders].[City].&amp;[Romeoville]" c="Romeoville"/>
              <i n="[Orders].[City].&amp;[Roseville]" c="Roseville"/>
              <i n="[Orders].[City].&amp;[Roswell]" c="Roswell"/>
              <i n="[Orders].[City].&amp;[Round Rock]" c="Round Rock"/>
              <i n="[Orders].[City].&amp;[Royal Oak]" c="Royal Oak"/>
              <i n="[Orders].[City].&amp;[Sacramento]" c="Sacramento"/>
              <i n="[Orders].[City].&amp;[Saginaw]" c="Saginaw"/>
              <i n="[Orders].[City].&amp;[Saint Charles]" c="Saint Charles"/>
              <i n="[Orders].[City].&amp;[Saint Cloud]" c="Saint Cloud"/>
              <i n="[Orders].[City].&amp;[Saint Louis]" c="Saint Louis"/>
              <i n="[Orders].[City].&amp;[Saint Paul]" c="Saint Paul"/>
              <i n="[Orders].[City].&amp;[Saint Peters]" c="Saint Peters"/>
              <i n="[Orders].[City].&amp;[Saint Petersburg]" c="Saint Petersburg"/>
              <i n="[Orders].[City].&amp;[Salem]" c="Salem"/>
              <i n="[Orders].[City].&amp;[Salinas]" c="Salinas"/>
              <i n="[Orders].[City].&amp;[Salt Lake City]" c="Salt Lake City"/>
              <i n="[Orders].[City].&amp;[San Angelo]" c="San Angelo"/>
              <i n="[Orders].[City].&amp;[San Antonio]" c="San Antonio"/>
              <i n="[Orders].[City].&amp;[San Bernardino]" c="San Bernardino"/>
              <i n="[Orders].[City].&amp;[San Clemente]" c="San Clemente"/>
              <i n="[Orders].[City].&amp;[San Diego]" c="San Diego"/>
              <i n="[Orders].[City].&amp;[San Francisco]" c="San Francisco"/>
              <i n="[Orders].[City].&amp;[San Gabriel]" c="San Gabriel"/>
              <i n="[Orders].[City].&amp;[San Jose]" c="San Jose"/>
              <i n="[Orders].[City].&amp;[San Luis Obispo]" c="San Luis Obispo"/>
              <i n="[Orders].[City].&amp;[San Marcos]" c="San Marcos"/>
              <i n="[Orders].[City].&amp;[San Mateo]" c="San Mateo"/>
              <i n="[Orders].[City].&amp;[Sandy Springs]" c="Sandy Springs"/>
              <i n="[Orders].[City].&amp;[Sanford]" c="Sanford"/>
              <i n="[Orders].[City].&amp;[Santa Ana]" c="Santa Ana"/>
              <i n="[Orders].[City].&amp;[Santa Barbara]" c="Santa Barbara"/>
              <i n="[Orders].[City].&amp;[Santa Clara]" c="Santa Clara"/>
              <i n="[Orders].[City].&amp;[Santa Fe]" c="Santa Fe"/>
              <i n="[Orders].[City].&amp;[Santa Maria]" c="Santa Maria"/>
              <i n="[Orders].[City].&amp;[Scottsdale]" c="Scottsdale"/>
              <i n="[Orders].[City].&amp;[Seattle]" c="Seattle"/>
              <i n="[Orders].[City].&amp;[Sheboygan]" c="Sheboygan"/>
              <i n="[Orders].[City].&amp;[Shelton]" c="Shelton"/>
              <i n="[Orders].[City].&amp;[Sierra Vista]" c="Sierra Vista"/>
              <i n="[Orders].[City].&amp;[Sioux Falls]" c="Sioux Falls"/>
              <i n="[Orders].[City].&amp;[Skokie]" c="Skokie"/>
              <i n="[Orders].[City].&amp;[Smyrna]" c="Smyrna"/>
              <i n="[Orders].[City].&amp;[South Bend]" c="South Bend"/>
              <i n="[Orders].[City].&amp;[Southaven]" c="Southaven"/>
              <i n="[Orders].[City].&amp;[Sparks]" c="Sparks"/>
              <i n="[Orders].[City].&amp;[Spokane]" c="Spokane"/>
              <i n="[Orders].[City].&amp;[Springdale]" c="Springdale"/>
              <i n="[Orders].[City].&amp;[Springfield]" c="Springfield"/>
              <i n="[Orders].[City].&amp;[Sterling Heights]" c="Sterling Heights"/>
              <i n="[Orders].[City].&amp;[Stockton]" c="Stockton"/>
              <i n="[Orders].[City].&amp;[Suffolk]" c="Suffolk"/>
              <i n="[Orders].[City].&amp;[Summerville]" c="Summerville"/>
              <i n="[Orders].[City].&amp;[Sunnyvale]" c="Sunnyvale"/>
              <i n="[Orders].[City].&amp;[Superior]" c="Superior"/>
              <i n="[Orders].[City].&amp;[Tallahassee]" c="Tallahassee"/>
              <i n="[Orders].[City].&amp;[Tamarac]" c="Tamarac"/>
              <i n="[Orders].[City].&amp;[Tampa]" c="Tampa"/>
              <i n="[Orders].[City].&amp;[Taylor]" c="Taylor"/>
              <i n="[Orders].[City].&amp;[Temecula]" c="Temecula"/>
              <i n="[Orders].[City].&amp;[Tempe]" c="Tempe"/>
              <i n="[Orders].[City].&amp;[Texarkana]" c="Texarkana"/>
              <i n="[Orders].[City].&amp;[Texas City]" c="Texas City"/>
              <i n="[Orders].[City].&amp;[The Colony]" c="The Colony"/>
              <i n="[Orders].[City].&amp;[Thomasville]" c="Thomasville"/>
              <i n="[Orders].[City].&amp;[Thornton]" c="Thornton"/>
              <i n="[Orders].[City].&amp;[Thousand Oaks]" c="Thousand Oaks"/>
              <i n="[Orders].[City].&amp;[Tigard]" c="Tigard"/>
              <i n="[Orders].[City].&amp;[Tinley Park]" c="Tinley Park"/>
              <i n="[Orders].[City].&amp;[Toledo]" c="Toledo"/>
              <i n="[Orders].[City].&amp;[Torrance]" c="Torrance"/>
              <i n="[Orders].[City].&amp;[Trenton]" c="Trenton"/>
              <i n="[Orders].[City].&amp;[Troy]" c="Troy"/>
              <i n="[Orders].[City].&amp;[Tucson]" c="Tucson"/>
              <i n="[Orders].[City].&amp;[Tulsa]" c="Tulsa"/>
              <i n="[Orders].[City].&amp;[Tuscaloosa]" c="Tuscaloosa"/>
              <i n="[Orders].[City].&amp;[Twin Falls]" c="Twin Falls"/>
              <i n="[Orders].[City].&amp;[Tyler]" c="Tyler"/>
              <i n="[Orders].[City].&amp;[Urbandale]" c="Urbandale"/>
              <i n="[Orders].[City].&amp;[Utica]" c="Utica"/>
              <i n="[Orders].[City].&amp;[Vacaville]" c="Vacaville"/>
              <i n="[Orders].[City].&amp;[Vallejo]" c="Vallejo"/>
              <i n="[Orders].[City].&amp;[Vancouver]" c="Vancouver"/>
              <i n="[Orders].[City].&amp;[Vineland]" c="Vineland"/>
              <i n="[Orders].[City].&amp;[Virginia Beach]" c="Virginia Beach"/>
              <i n="[Orders].[City].&amp;[Visalia]" c="Visalia"/>
              <i n="[Orders].[City].&amp;[Waco]" c="Waco"/>
              <i n="[Orders].[City].&amp;[Warner Robins]" c="Warner Robins"/>
              <i n="[Orders].[City].&amp;[Warwick]" c="Warwick"/>
              <i n="[Orders].[City].&amp;[Washington]" c="Washington"/>
              <i n="[Orders].[City].&amp;[Waterbury]" c="Waterbury"/>
              <i n="[Orders].[City].&amp;[Waterloo]" c="Waterloo"/>
              <i n="[Orders].[City].&amp;[Watertown]" c="Watertown"/>
              <i n="[Orders].[City].&amp;[Waukesha]" c="Waukesha"/>
              <i n="[Orders].[City].&amp;[Wausau]" c="Wausau"/>
              <i n="[Orders].[City].&amp;[Waynesboro]" c="Waynesboro"/>
              <i n="[Orders].[City].&amp;[West Allis]" c="West Allis"/>
              <i n="[Orders].[City].&amp;[West Jordan]" c="West Jordan"/>
              <i n="[Orders].[City].&amp;[West Palm Beach]" c="West Palm Beach"/>
              <i n="[Orders].[City].&amp;[Westfield]" c="Westfield"/>
              <i n="[Orders].[City].&amp;[Westland]" c="Westland"/>
              <i n="[Orders].[City].&amp;[Westminster]" c="Westminster"/>
              <i n="[Orders].[City].&amp;[Wheeling]" c="Wheeling"/>
              <i n="[Orders].[City].&amp;[Whittier]" c="Whittier"/>
              <i n="[Orders].[City].&amp;[Wichita]" c="Wichita"/>
              <i n="[Orders].[City].&amp;[Wilmington]" c="Wilmington"/>
              <i n="[Orders].[City].&amp;[Wilson]" c="Wilson"/>
              <i n="[Orders].[City].&amp;[Woodbury]" c="Woodbury"/>
              <i n="[Orders].[City].&amp;[Woodland]" c="Woodland"/>
              <i n="[Orders].[City].&amp;[Woodstock]" c="Woodstock"/>
              <i n="[Orders].[City].&amp;[Woonsocket]" c="Woonsocket"/>
              <i n="[Orders].[City].&amp;[Yonkers]" c="Yonkers"/>
              <i n="[Orders].[City].&amp;[York]" c="York"/>
              <i n="[Orders].[City].&amp;[Yucaipa]" c="Yucaipa"/>
              <i n="[Orders].[City].&amp;[Yuma]" c="Yuma"/>
            </range>
          </ranges>
        </level>
      </levels>
      <selections count="1">
        <selection n="[Orders].[C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son" xr10:uid="{0A56A706-A320-4406-9E0A-075D50208913}" cache="Slicer_Person" caption="Person" columnCount="4" showCaption="0" level="1" style="SlicerStyleLight1 2" rowHeight="241300"/>
  <slicer name="City 1" xr10:uid="{061812FF-78CA-4AFC-9EF0-371701C0921D}" cache="Slicer_City" caption="City" level="1" style="SlicerStyleLight1 2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5" Type="http://schemas.openxmlformats.org/officeDocument/2006/relationships/pivotTable" Target="../pivotTables/pivotTable17.xml"/><Relationship Id="rId4" Type="http://schemas.openxmlformats.org/officeDocument/2006/relationships/pivotTable" Target="../pivotTables/pivotTable16.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19.xml"/><Relationship Id="rId1" Type="http://schemas.openxmlformats.org/officeDocument/2006/relationships/pivotTable" Target="../pivotTables/pivotTable18.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7"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E017D-D7AB-4D37-A169-3D2AD1EE4B91}">
  <sheetPr codeName="Sheet2"/>
  <dimension ref="A1:G25"/>
  <sheetViews>
    <sheetView zoomScale="90" zoomScaleNormal="90" workbookViewId="0">
      <selection activeCell="F3" sqref="F3"/>
    </sheetView>
  </sheetViews>
  <sheetFormatPr defaultRowHeight="15" x14ac:dyDescent="0.25"/>
  <cols>
    <col min="1" max="1" width="103.5703125" bestFit="1" customWidth="1"/>
    <col min="2" max="2" width="21" bestFit="1" customWidth="1"/>
    <col min="3" max="3" width="31.7109375" bestFit="1" customWidth="1"/>
    <col min="4" max="4" width="36.28515625" bestFit="1" customWidth="1"/>
    <col min="5" max="5" width="12.7109375" bestFit="1" customWidth="1"/>
    <col min="6" max="6" width="26.28515625" bestFit="1" customWidth="1"/>
    <col min="7" max="8" width="29.140625" bestFit="1" customWidth="1"/>
  </cols>
  <sheetData>
    <row r="1" spans="1:7" ht="28.5" x14ac:dyDescent="0.25">
      <c r="A1" s="12" t="s">
        <v>32</v>
      </c>
    </row>
    <row r="3" spans="1:7" ht="15.75" x14ac:dyDescent="0.25">
      <c r="A3" s="10" t="s">
        <v>19</v>
      </c>
      <c r="B3" t="s">
        <v>20</v>
      </c>
      <c r="C3" t="s">
        <v>21</v>
      </c>
      <c r="D3" t="s">
        <v>0</v>
      </c>
      <c r="E3" t="s">
        <v>1</v>
      </c>
      <c r="F3" t="s">
        <v>106</v>
      </c>
      <c r="G3" t="s">
        <v>107</v>
      </c>
    </row>
    <row r="4" spans="1:7" x14ac:dyDescent="0.25">
      <c r="B4" s="17">
        <v>2297200.8602999737</v>
      </c>
      <c r="C4" s="17">
        <v>2116696.582399969</v>
      </c>
      <c r="D4" s="18">
        <v>286397.02169999917</v>
      </c>
      <c r="E4" s="18">
        <v>263164.66019999783</v>
      </c>
      <c r="F4" s="3" t="s">
        <v>108</v>
      </c>
      <c r="G4" s="3" t="s">
        <v>109</v>
      </c>
    </row>
    <row r="7" spans="1:7" ht="15.75" x14ac:dyDescent="0.25">
      <c r="A7" s="10" t="s">
        <v>22</v>
      </c>
      <c r="B7" t="s">
        <v>3</v>
      </c>
      <c r="C7" t="s">
        <v>4</v>
      </c>
      <c r="D7" t="s">
        <v>5</v>
      </c>
    </row>
    <row r="8" spans="1:7" x14ac:dyDescent="0.25">
      <c r="B8" s="3">
        <v>9994</v>
      </c>
      <c r="C8" s="3">
        <v>296</v>
      </c>
      <c r="D8" s="4">
        <v>2.9617770662397437E-2</v>
      </c>
    </row>
    <row r="11" spans="1:7" ht="15.75" x14ac:dyDescent="0.25">
      <c r="A11" s="10" t="s">
        <v>23</v>
      </c>
      <c r="B11" t="s">
        <v>2</v>
      </c>
    </row>
    <row r="12" spans="1:7" x14ac:dyDescent="0.25">
      <c r="B12" s="18">
        <v>23232.361500001338</v>
      </c>
    </row>
    <row r="15" spans="1:7" ht="15.75" x14ac:dyDescent="0.25">
      <c r="A15" s="10" t="s">
        <v>24</v>
      </c>
      <c r="B15" t="s">
        <v>11</v>
      </c>
      <c r="C15" t="s">
        <v>12</v>
      </c>
      <c r="D15" t="s">
        <v>13</v>
      </c>
    </row>
    <row r="16" spans="1:7" x14ac:dyDescent="0.25">
      <c r="B16" s="7">
        <v>3.958174904942966</v>
      </c>
      <c r="C16" s="1">
        <v>3.8337500000000002</v>
      </c>
      <c r="D16" s="7">
        <v>3.9690015227322166</v>
      </c>
    </row>
    <row r="19" spans="1:7" ht="15.75" x14ac:dyDescent="0.25">
      <c r="A19" s="10" t="s">
        <v>25</v>
      </c>
      <c r="B19" t="s">
        <v>14</v>
      </c>
      <c r="C19" t="s">
        <v>15</v>
      </c>
      <c r="D19" t="s">
        <v>16</v>
      </c>
      <c r="E19" t="s">
        <v>17</v>
      </c>
      <c r="F19" t="s">
        <v>26</v>
      </c>
      <c r="G19" t="s">
        <v>27</v>
      </c>
    </row>
    <row r="20" spans="1:7" x14ac:dyDescent="0.25">
      <c r="B20" s="4">
        <v>0.15620272163297977</v>
      </c>
      <c r="C20" s="1">
        <v>-6.3117119515011346</v>
      </c>
      <c r="D20" s="1">
        <v>61.68410077115459</v>
      </c>
      <c r="E20" s="4">
        <v>0.12441976466547312</v>
      </c>
      <c r="F20" s="4">
        <v>-2.7119706998126297E-2</v>
      </c>
      <c r="G20" s="9">
        <v>0.27204523511063677</v>
      </c>
    </row>
    <row r="24" spans="1:7" ht="15.75" x14ac:dyDescent="0.25">
      <c r="A24" s="16" t="s">
        <v>96</v>
      </c>
      <c r="B24" t="s">
        <v>88</v>
      </c>
    </row>
    <row r="25" spans="1:7" x14ac:dyDescent="0.25">
      <c r="B25" s="19">
        <v>229.85800083049568</v>
      </c>
    </row>
  </sheetData>
  <pageMargins left="0.7" right="0.7" top="0.75" bottom="0.75" header="0.3" footer="0.3"/>
  <pageSetup orientation="portrait" horizontalDpi="1200" verticalDpi="1200"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26809-881F-487F-857B-00FB115FB6DE}">
  <sheetPr codeName="Sheet3"/>
  <dimension ref="A1:I35"/>
  <sheetViews>
    <sheetView zoomScaleNormal="100" workbookViewId="0">
      <selection activeCell="A36" sqref="A36"/>
    </sheetView>
  </sheetViews>
  <sheetFormatPr defaultRowHeight="15" x14ac:dyDescent="0.25"/>
  <cols>
    <col min="1" max="1" width="99.5703125" bestFit="1" customWidth="1"/>
    <col min="2" max="2" width="16.42578125" bestFit="1" customWidth="1"/>
    <col min="3" max="3" width="12.7109375" bestFit="1" customWidth="1"/>
    <col min="4" max="4" width="13.7109375" bestFit="1" customWidth="1"/>
    <col min="5" max="5" width="11.42578125" bestFit="1" customWidth="1"/>
    <col min="6" max="6" width="23" bestFit="1" customWidth="1"/>
    <col min="7" max="7" width="23.28515625" bestFit="1" customWidth="1"/>
    <col min="8" max="8" width="13.7109375" hidden="1" customWidth="1"/>
    <col min="9" max="9" width="11.7109375" bestFit="1" customWidth="1"/>
    <col min="10" max="10" width="20.85546875" bestFit="1" customWidth="1"/>
    <col min="11" max="11" width="20.5703125" bestFit="1" customWidth="1"/>
  </cols>
  <sheetData>
    <row r="1" spans="1:8" ht="28.5" x14ac:dyDescent="0.45">
      <c r="A1" s="14" t="s">
        <v>29</v>
      </c>
      <c r="C1" s="13"/>
      <c r="H1">
        <v>1</v>
      </c>
    </row>
    <row r="2" spans="1:8" x14ac:dyDescent="0.25">
      <c r="H2">
        <v>1</v>
      </c>
    </row>
    <row r="3" spans="1:8" x14ac:dyDescent="0.25">
      <c r="H3">
        <v>1</v>
      </c>
    </row>
    <row r="4" spans="1:8" ht="15.75" x14ac:dyDescent="0.25">
      <c r="A4" s="10" t="s">
        <v>28</v>
      </c>
      <c r="B4" s="5" t="s">
        <v>10</v>
      </c>
      <c r="C4" t="s">
        <v>21</v>
      </c>
      <c r="D4" t="s">
        <v>1</v>
      </c>
      <c r="E4" t="s">
        <v>18</v>
      </c>
      <c r="H4">
        <v>1</v>
      </c>
    </row>
    <row r="5" spans="1:8" x14ac:dyDescent="0.25">
      <c r="B5" s="6" t="s">
        <v>8</v>
      </c>
      <c r="C5" s="1">
        <v>682780.62040000025</v>
      </c>
      <c r="D5" s="1">
        <v>16110.154099999972</v>
      </c>
      <c r="E5" s="1">
        <v>4105.4383999999955</v>
      </c>
      <c r="H5">
        <v>1</v>
      </c>
    </row>
    <row r="6" spans="1:8" ht="15.75" x14ac:dyDescent="0.25">
      <c r="A6" s="10" t="s">
        <v>30</v>
      </c>
      <c r="B6" s="6" t="s">
        <v>6</v>
      </c>
      <c r="C6" s="1">
        <v>670470.10300000035</v>
      </c>
      <c r="D6" s="1">
        <v>115596.90479999986</v>
      </c>
      <c r="E6" s="1">
        <v>35065.663300000153</v>
      </c>
      <c r="H6">
        <v>1</v>
      </c>
    </row>
    <row r="7" spans="1:8" x14ac:dyDescent="0.25">
      <c r="B7" s="6" t="s">
        <v>7</v>
      </c>
      <c r="C7" s="1">
        <v>763445.85899999947</v>
      </c>
      <c r="D7" s="1">
        <v>131457.60129999989</v>
      </c>
      <c r="E7" s="1">
        <v>38775.821400000023</v>
      </c>
      <c r="H7">
        <v>1</v>
      </c>
    </row>
    <row r="8" spans="1:8" x14ac:dyDescent="0.25">
      <c r="B8" s="6" t="s">
        <v>9</v>
      </c>
      <c r="C8" s="1">
        <v>2116696.582399969</v>
      </c>
      <c r="D8" s="1">
        <v>263164.66019999783</v>
      </c>
      <c r="E8" s="1">
        <v>77946.923100000684</v>
      </c>
      <c r="H8">
        <v>1</v>
      </c>
    </row>
    <row r="9" spans="1:8" x14ac:dyDescent="0.25">
      <c r="H9">
        <v>1</v>
      </c>
    </row>
    <row r="10" spans="1:8" x14ac:dyDescent="0.25">
      <c r="H10">
        <v>1</v>
      </c>
    </row>
    <row r="11" spans="1:8" x14ac:dyDescent="0.25">
      <c r="H11">
        <v>1</v>
      </c>
    </row>
    <row r="12" spans="1:8" ht="15.75" x14ac:dyDescent="0.25">
      <c r="A12" s="10" t="s">
        <v>31</v>
      </c>
      <c r="B12" s="5" t="s">
        <v>10</v>
      </c>
      <c r="C12" t="s">
        <v>3</v>
      </c>
      <c r="D12" t="s">
        <v>4</v>
      </c>
      <c r="H12">
        <v>1</v>
      </c>
    </row>
    <row r="13" spans="1:8" x14ac:dyDescent="0.25">
      <c r="B13" s="6" t="s">
        <v>8</v>
      </c>
      <c r="C13" s="3">
        <v>2121</v>
      </c>
      <c r="D13" s="3">
        <v>136</v>
      </c>
      <c r="H13">
        <v>1</v>
      </c>
    </row>
    <row r="14" spans="1:8" x14ac:dyDescent="0.25">
      <c r="B14" s="6" t="s">
        <v>6</v>
      </c>
      <c r="C14" s="3">
        <v>6026</v>
      </c>
      <c r="D14" s="3">
        <v>234</v>
      </c>
      <c r="H14">
        <v>1</v>
      </c>
    </row>
    <row r="15" spans="1:8" x14ac:dyDescent="0.25">
      <c r="B15" s="6" t="s">
        <v>7</v>
      </c>
      <c r="C15" s="3">
        <v>1847</v>
      </c>
      <c r="D15" s="3">
        <v>123</v>
      </c>
      <c r="H15">
        <v>1</v>
      </c>
    </row>
    <row r="16" spans="1:8" x14ac:dyDescent="0.25">
      <c r="B16" s="6" t="s">
        <v>9</v>
      </c>
      <c r="C16" s="3">
        <v>9994</v>
      </c>
      <c r="D16" s="3">
        <v>296</v>
      </c>
      <c r="H16">
        <v>1</v>
      </c>
    </row>
    <row r="17" spans="2:9" x14ac:dyDescent="0.25">
      <c r="H17">
        <v>1</v>
      </c>
    </row>
    <row r="18" spans="2:9" x14ac:dyDescent="0.25">
      <c r="H18">
        <v>1</v>
      </c>
    </row>
    <row r="19" spans="2:9" x14ac:dyDescent="0.25">
      <c r="H19">
        <v>1</v>
      </c>
    </row>
    <row r="20" spans="2:9" x14ac:dyDescent="0.25">
      <c r="H20">
        <v>1</v>
      </c>
    </row>
    <row r="31" spans="2:9" x14ac:dyDescent="0.25">
      <c r="B31" s="5" t="s">
        <v>112</v>
      </c>
      <c r="C31" t="s">
        <v>5</v>
      </c>
      <c r="D31" s="5"/>
      <c r="E31" t="s">
        <v>10</v>
      </c>
      <c r="F31" t="s">
        <v>113</v>
      </c>
      <c r="G31" t="s">
        <v>115</v>
      </c>
      <c r="I31" t="s">
        <v>116</v>
      </c>
    </row>
    <row r="32" spans="2:9" x14ac:dyDescent="0.25">
      <c r="B32" s="6" t="s">
        <v>8</v>
      </c>
      <c r="C32" s="4">
        <v>6.4120697784064123E-2</v>
      </c>
      <c r="E32" t="s">
        <v>8</v>
      </c>
      <c r="F32" s="24">
        <v>682780.62040000025</v>
      </c>
      <c r="G32" s="25">
        <f>(F32/$F$35)</f>
        <v>0.32256896244705741</v>
      </c>
      <c r="I32" s="8">
        <f>1-G32</f>
        <v>0.67743103755294265</v>
      </c>
    </row>
    <row r="33" spans="2:9" x14ac:dyDescent="0.25">
      <c r="B33" s="6" t="s">
        <v>6</v>
      </c>
      <c r="C33" s="4">
        <v>3.8831729173581152E-2</v>
      </c>
      <c r="E33" t="s">
        <v>6</v>
      </c>
      <c r="F33" s="24">
        <v>670470.10300000035</v>
      </c>
      <c r="G33" s="26">
        <f t="shared" ref="G33:G34" si="0">(F33/$F$35)</f>
        <v>0.31675305217330352</v>
      </c>
      <c r="I33" s="8">
        <f t="shared" ref="I33:I34" si="1">1-G33</f>
        <v>0.68324694782669648</v>
      </c>
    </row>
    <row r="34" spans="2:9" x14ac:dyDescent="0.25">
      <c r="B34" s="6" t="s">
        <v>7</v>
      </c>
      <c r="C34" s="4">
        <v>6.6594477531131568E-2</v>
      </c>
      <c r="E34" t="s">
        <v>7</v>
      </c>
      <c r="F34" s="24">
        <v>763445.85899999947</v>
      </c>
      <c r="G34" s="26">
        <f t="shared" si="0"/>
        <v>0.36067798537963924</v>
      </c>
      <c r="I34" s="8">
        <f t="shared" si="1"/>
        <v>0.63932201462036076</v>
      </c>
    </row>
    <row r="35" spans="2:9" x14ac:dyDescent="0.25">
      <c r="B35" s="6" t="s">
        <v>9</v>
      </c>
      <c r="C35" s="4">
        <v>2.9617770662397437E-2</v>
      </c>
      <c r="E35" t="s">
        <v>114</v>
      </c>
      <c r="F35" s="1">
        <f>SUM(F32:F34)</f>
        <v>2116696.5823999997</v>
      </c>
    </row>
  </sheetData>
  <conditionalFormatting pivot="1">
    <cfRule type="top10" dxfId="15" priority="12" rank="1"/>
  </conditionalFormatting>
  <conditionalFormatting pivot="1">
    <cfRule type="top10" dxfId="14" priority="11" rank="1"/>
  </conditionalFormatting>
  <conditionalFormatting pivot="1">
    <cfRule type="top10" dxfId="13" priority="10" rank="1"/>
  </conditionalFormatting>
  <conditionalFormatting sqref="A11">
    <cfRule type="top10" dxfId="12" priority="9" rank="3"/>
  </conditionalFormatting>
  <conditionalFormatting pivot="1">
    <cfRule type="top10" dxfId="11" priority="8" rank="1"/>
  </conditionalFormatting>
  <conditionalFormatting pivot="1">
    <cfRule type="top10" dxfId="10" priority="7" rank="1"/>
  </conditionalFormatting>
  <conditionalFormatting pivot="1">
    <cfRule type="top10" dxfId="9" priority="6" rank="1"/>
  </conditionalFormatting>
  <conditionalFormatting sqref="B4">
    <cfRule type="top10" dxfId="8" priority="1" rank="3"/>
  </conditionalFormatting>
  <conditionalFormatting pivot="1">
    <cfRule type="top10" dxfId="7" priority="4" rank="1"/>
  </conditionalFormatting>
  <conditionalFormatting pivot="1">
    <cfRule type="top10" dxfId="6" priority="3" rank="1"/>
  </conditionalFormatting>
  <conditionalFormatting pivot="1">
    <cfRule type="top10" dxfId="5" priority="2" rank="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1556B-6559-45E7-9837-B1EB5F6180AF}">
  <sheetPr codeName="Sheet4"/>
  <dimension ref="A1:G23"/>
  <sheetViews>
    <sheetView zoomScale="90" zoomScaleNormal="90" workbookViewId="0">
      <selection activeCell="A26" sqref="A26"/>
    </sheetView>
  </sheetViews>
  <sheetFormatPr defaultRowHeight="15" x14ac:dyDescent="0.25"/>
  <cols>
    <col min="1" max="1" width="77.140625" bestFit="1" customWidth="1"/>
    <col min="2" max="2" width="11.28515625" bestFit="1" customWidth="1"/>
    <col min="3" max="3" width="22.85546875" bestFit="1" customWidth="1"/>
    <col min="4" max="4" width="23.28515625" bestFit="1" customWidth="1"/>
    <col min="5" max="6" width="8.28515625" bestFit="1" customWidth="1"/>
    <col min="7" max="7" width="11.28515625" bestFit="1" customWidth="1"/>
  </cols>
  <sheetData>
    <row r="1" spans="1:7" ht="28.5" x14ac:dyDescent="0.45">
      <c r="A1" s="11" t="s">
        <v>33</v>
      </c>
    </row>
    <row r="3" spans="1:7" ht="15.75" x14ac:dyDescent="0.25">
      <c r="A3" s="10" t="s">
        <v>34</v>
      </c>
      <c r="B3" s="5" t="s">
        <v>39</v>
      </c>
      <c r="C3" t="s">
        <v>21</v>
      </c>
      <c r="D3" t="s">
        <v>1</v>
      </c>
    </row>
    <row r="4" spans="1:7" x14ac:dyDescent="0.25">
      <c r="B4" s="6" t="s">
        <v>35</v>
      </c>
      <c r="C4" s="1">
        <v>487232.91139999958</v>
      </c>
      <c r="D4" s="1">
        <v>43340.789899999945</v>
      </c>
    </row>
    <row r="5" spans="1:7" x14ac:dyDescent="0.25">
      <c r="B5" s="6" t="s">
        <v>36</v>
      </c>
      <c r="C5" s="1">
        <v>637076.09600000037</v>
      </c>
      <c r="D5" s="1">
        <v>86537.979399999836</v>
      </c>
    </row>
    <row r="6" spans="1:7" x14ac:dyDescent="0.25">
      <c r="B6" s="6" t="s">
        <v>37</v>
      </c>
      <c r="C6" s="1">
        <v>374412.80800000054</v>
      </c>
      <c r="D6" s="1">
        <v>44530.819799999823</v>
      </c>
    </row>
    <row r="7" spans="1:7" x14ac:dyDescent="0.25">
      <c r="B7" s="6" t="s">
        <v>38</v>
      </c>
      <c r="C7" s="1">
        <v>617974.76699999964</v>
      </c>
      <c r="D7" s="1">
        <v>88755.071099999943</v>
      </c>
    </row>
    <row r="8" spans="1:7" x14ac:dyDescent="0.25">
      <c r="B8" s="6" t="s">
        <v>9</v>
      </c>
      <c r="C8" s="1">
        <v>2116696.582399969</v>
      </c>
      <c r="D8" s="1">
        <v>263164.66019999783</v>
      </c>
    </row>
    <row r="10" spans="1:7" ht="15.75" x14ac:dyDescent="0.25">
      <c r="A10" s="10" t="s">
        <v>40</v>
      </c>
      <c r="B10" s="5" t="s">
        <v>1</v>
      </c>
      <c r="C10" s="5" t="s">
        <v>39</v>
      </c>
    </row>
    <row r="11" spans="1:7" x14ac:dyDescent="0.25">
      <c r="B11" s="5" t="s">
        <v>45</v>
      </c>
      <c r="C11" t="s">
        <v>35</v>
      </c>
      <c r="D11" t="s">
        <v>36</v>
      </c>
      <c r="E11" t="s">
        <v>37</v>
      </c>
      <c r="F11" t="s">
        <v>38</v>
      </c>
      <c r="G11" t="s">
        <v>9</v>
      </c>
    </row>
    <row r="12" spans="1:7" x14ac:dyDescent="0.25">
      <c r="B12" s="6" t="s">
        <v>41</v>
      </c>
      <c r="C12" s="1"/>
      <c r="D12" s="1"/>
      <c r="E12" s="1"/>
      <c r="F12" s="1">
        <v>88755.071099999943</v>
      </c>
      <c r="G12" s="1">
        <v>88755.071099999943</v>
      </c>
    </row>
    <row r="13" spans="1:7" x14ac:dyDescent="0.25">
      <c r="B13" s="6" t="s">
        <v>42</v>
      </c>
      <c r="C13" s="1"/>
      <c r="D13" s="1"/>
      <c r="E13" s="1">
        <v>44530.819799999823</v>
      </c>
      <c r="F13" s="1"/>
      <c r="G13" s="1">
        <v>44530.819799999823</v>
      </c>
    </row>
    <row r="14" spans="1:7" x14ac:dyDescent="0.25">
      <c r="B14" s="6" t="s">
        <v>43</v>
      </c>
      <c r="C14" s="1"/>
      <c r="D14" s="1">
        <v>86537.979399999836</v>
      </c>
      <c r="E14" s="1"/>
      <c r="F14" s="1"/>
      <c r="G14" s="1">
        <v>86537.979399999836</v>
      </c>
    </row>
    <row r="15" spans="1:7" x14ac:dyDescent="0.25">
      <c r="B15" s="6" t="s">
        <v>44</v>
      </c>
      <c r="C15" s="1">
        <v>43340.789899999945</v>
      </c>
      <c r="D15" s="1"/>
      <c r="E15" s="1"/>
      <c r="F15" s="1"/>
      <c r="G15" s="1">
        <v>43340.789899999945</v>
      </c>
    </row>
    <row r="16" spans="1:7" x14ac:dyDescent="0.25">
      <c r="B16" s="6" t="s">
        <v>9</v>
      </c>
      <c r="C16" s="1">
        <v>43340.789899999945</v>
      </c>
      <c r="D16" s="1">
        <v>86537.979399999836</v>
      </c>
      <c r="E16" s="1">
        <v>44530.819799999823</v>
      </c>
      <c r="F16" s="1">
        <v>88755.071099999943</v>
      </c>
      <c r="G16" s="1">
        <v>263164.66019999783</v>
      </c>
    </row>
    <row r="18" spans="1:3" ht="15.75" x14ac:dyDescent="0.25">
      <c r="A18" s="10" t="s">
        <v>46</v>
      </c>
      <c r="B18" s="5" t="s">
        <v>39</v>
      </c>
      <c r="C18" t="s">
        <v>5</v>
      </c>
    </row>
    <row r="19" spans="1:3" x14ac:dyDescent="0.25">
      <c r="B19" s="6" t="s">
        <v>35</v>
      </c>
      <c r="C19" s="4">
        <v>1.6788635385277657E-2</v>
      </c>
    </row>
    <row r="20" spans="1:3" x14ac:dyDescent="0.25">
      <c r="B20" s="6" t="s">
        <v>36</v>
      </c>
      <c r="C20" s="4">
        <v>1.5449438202247191E-2</v>
      </c>
    </row>
    <row r="21" spans="1:3" x14ac:dyDescent="0.25">
      <c r="B21" s="6" t="s">
        <v>37</v>
      </c>
      <c r="C21" s="4">
        <v>1.4814814814814815E-2</v>
      </c>
    </row>
    <row r="22" spans="1:3" x14ac:dyDescent="0.25">
      <c r="B22" s="6" t="s">
        <v>38</v>
      </c>
      <c r="C22" s="4">
        <v>5.9007180768029972E-2</v>
      </c>
    </row>
    <row r="23" spans="1:3" x14ac:dyDescent="0.25">
      <c r="B23" s="6" t="s">
        <v>9</v>
      </c>
      <c r="C23" s="4">
        <v>2.9617770662397437E-2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F54BB-3A58-405E-AA46-A31E4C83015D}">
  <sheetPr codeName="Sheet5"/>
  <dimension ref="A1:J33"/>
  <sheetViews>
    <sheetView zoomScale="90" zoomScaleNormal="90" workbookViewId="0">
      <selection activeCell="A34" sqref="A34"/>
    </sheetView>
  </sheetViews>
  <sheetFormatPr defaultRowHeight="15" x14ac:dyDescent="0.25"/>
  <cols>
    <col min="1" max="1" width="105.85546875" bestFit="1" customWidth="1"/>
    <col min="2" max="2" width="20" bestFit="1" customWidth="1"/>
    <col min="3" max="3" width="19.7109375" bestFit="1" customWidth="1"/>
    <col min="4" max="4" width="13.7109375" bestFit="1" customWidth="1"/>
    <col min="5" max="5" width="11.5703125" bestFit="1" customWidth="1"/>
    <col min="6" max="6" width="19.7109375" bestFit="1" customWidth="1"/>
    <col min="7" max="7" width="15.28515625" bestFit="1" customWidth="1"/>
    <col min="8" max="8" width="12.85546875" bestFit="1" customWidth="1"/>
    <col min="9" max="9" width="13.7109375" bestFit="1" customWidth="1"/>
    <col min="10" max="10" width="11.5703125" bestFit="1" customWidth="1"/>
  </cols>
  <sheetData>
    <row r="1" spans="1:10" ht="28.5" x14ac:dyDescent="0.45">
      <c r="A1" s="11" t="s">
        <v>47</v>
      </c>
    </row>
    <row r="3" spans="1:10" ht="15.75" x14ac:dyDescent="0.25">
      <c r="A3" s="10" t="s">
        <v>48</v>
      </c>
      <c r="B3" s="5" t="s">
        <v>82</v>
      </c>
      <c r="C3" t="s">
        <v>3</v>
      </c>
      <c r="D3" t="s">
        <v>1</v>
      </c>
    </row>
    <row r="4" spans="1:10" x14ac:dyDescent="0.25">
      <c r="B4" s="6" t="s">
        <v>79</v>
      </c>
      <c r="C4" s="8">
        <v>0.51941164698819287</v>
      </c>
      <c r="D4" s="8">
        <v>0.44503321650784716</v>
      </c>
    </row>
    <row r="5" spans="1:10" x14ac:dyDescent="0.25">
      <c r="B5" s="6" t="s">
        <v>80</v>
      </c>
      <c r="C5" s="8">
        <v>0.30218130878527116</v>
      </c>
      <c r="D5" s="8">
        <v>0.32879304475852605</v>
      </c>
    </row>
    <row r="6" spans="1:10" x14ac:dyDescent="0.25">
      <c r="B6" s="6" t="s">
        <v>81</v>
      </c>
      <c r="C6" s="8">
        <v>0.17840704422653592</v>
      </c>
      <c r="D6" s="8">
        <v>0.22617373873363444</v>
      </c>
    </row>
    <row r="7" spans="1:10" x14ac:dyDescent="0.25">
      <c r="B7" s="6" t="s">
        <v>9</v>
      </c>
      <c r="C7" s="8">
        <v>1</v>
      </c>
      <c r="D7" s="8">
        <v>1</v>
      </c>
    </row>
    <row r="9" spans="1:10" ht="15.75" x14ac:dyDescent="0.25">
      <c r="A9" s="10" t="s">
        <v>83</v>
      </c>
      <c r="B9" s="5" t="s">
        <v>84</v>
      </c>
      <c r="C9" t="s">
        <v>3</v>
      </c>
      <c r="D9" t="s">
        <v>4</v>
      </c>
      <c r="E9" t="s">
        <v>5</v>
      </c>
      <c r="G9" s="5" t="s">
        <v>85</v>
      </c>
      <c r="H9" t="s">
        <v>3</v>
      </c>
      <c r="I9" t="s">
        <v>4</v>
      </c>
      <c r="J9" t="s">
        <v>5</v>
      </c>
    </row>
    <row r="10" spans="1:10" x14ac:dyDescent="0.25">
      <c r="A10" s="15" t="s">
        <v>87</v>
      </c>
      <c r="B10" s="6" t="s">
        <v>50</v>
      </c>
      <c r="C10" s="3">
        <v>8</v>
      </c>
      <c r="D10" s="3">
        <v>2</v>
      </c>
      <c r="E10" s="4">
        <v>0.25</v>
      </c>
      <c r="G10" s="6" t="s">
        <v>65</v>
      </c>
      <c r="H10" s="3">
        <v>1</v>
      </c>
      <c r="I10" s="3">
        <v>1</v>
      </c>
      <c r="J10" s="4">
        <v>1</v>
      </c>
    </row>
    <row r="11" spans="1:10" x14ac:dyDescent="0.25">
      <c r="B11" s="6" t="s">
        <v>52</v>
      </c>
      <c r="C11" s="3">
        <v>4</v>
      </c>
      <c r="D11" s="3">
        <v>1</v>
      </c>
      <c r="E11" s="4">
        <v>0.25</v>
      </c>
      <c r="G11" s="6" t="s">
        <v>67</v>
      </c>
      <c r="H11" s="3">
        <v>2</v>
      </c>
      <c r="I11" s="3">
        <v>1</v>
      </c>
      <c r="J11" s="4">
        <v>0.5</v>
      </c>
    </row>
    <row r="12" spans="1:10" x14ac:dyDescent="0.25">
      <c r="B12" s="6" t="s">
        <v>53</v>
      </c>
      <c r="C12" s="3">
        <v>9</v>
      </c>
      <c r="D12" s="3">
        <v>3</v>
      </c>
      <c r="E12" s="4">
        <v>0.33333333333333331</v>
      </c>
      <c r="G12" s="6" t="s">
        <v>69</v>
      </c>
      <c r="H12" s="3">
        <v>3</v>
      </c>
      <c r="I12" s="3">
        <v>1</v>
      </c>
      <c r="J12" s="4">
        <v>0.33333333333333331</v>
      </c>
    </row>
    <row r="13" spans="1:10" x14ac:dyDescent="0.25">
      <c r="B13" s="6" t="s">
        <v>54</v>
      </c>
      <c r="C13" s="3">
        <v>3</v>
      </c>
      <c r="D13" s="3">
        <v>1</v>
      </c>
      <c r="E13" s="4">
        <v>0.33333333333333331</v>
      </c>
      <c r="G13" s="6" t="s">
        <v>70</v>
      </c>
      <c r="H13" s="3">
        <v>3</v>
      </c>
      <c r="I13" s="3">
        <v>1</v>
      </c>
      <c r="J13" s="4">
        <v>0.33333333333333331</v>
      </c>
    </row>
    <row r="14" spans="1:10" x14ac:dyDescent="0.25">
      <c r="B14" s="6" t="s">
        <v>55</v>
      </c>
      <c r="C14" s="3">
        <v>6</v>
      </c>
      <c r="D14" s="3">
        <v>2</v>
      </c>
      <c r="E14" s="4">
        <v>0.33333333333333331</v>
      </c>
      <c r="G14" s="6" t="s">
        <v>71</v>
      </c>
      <c r="H14" s="3">
        <v>2</v>
      </c>
      <c r="I14" s="3">
        <v>1</v>
      </c>
      <c r="J14" s="4">
        <v>0.5</v>
      </c>
    </row>
    <row r="15" spans="1:10" x14ac:dyDescent="0.25">
      <c r="B15" s="6" t="s">
        <v>57</v>
      </c>
      <c r="C15" s="3">
        <v>3</v>
      </c>
      <c r="D15" s="3">
        <v>1</v>
      </c>
      <c r="E15" s="4">
        <v>0.33333333333333331</v>
      </c>
      <c r="G15" s="6" t="s">
        <v>74</v>
      </c>
      <c r="H15" s="3">
        <v>1</v>
      </c>
      <c r="I15" s="3">
        <v>1</v>
      </c>
      <c r="J15" s="4">
        <v>1</v>
      </c>
    </row>
    <row r="16" spans="1:10" x14ac:dyDescent="0.25">
      <c r="B16" s="6" t="s">
        <v>58</v>
      </c>
      <c r="C16" s="3">
        <v>3</v>
      </c>
      <c r="D16" s="3">
        <v>1</v>
      </c>
      <c r="E16" s="4">
        <v>0.33333333333333331</v>
      </c>
      <c r="G16" s="6" t="s">
        <v>75</v>
      </c>
      <c r="H16" s="3">
        <v>1</v>
      </c>
      <c r="I16" s="3">
        <v>1</v>
      </c>
      <c r="J16" s="4">
        <v>1</v>
      </c>
    </row>
    <row r="17" spans="1:10" x14ac:dyDescent="0.25">
      <c r="B17" s="6" t="s">
        <v>59</v>
      </c>
      <c r="C17" s="3">
        <v>6</v>
      </c>
      <c r="D17" s="3">
        <v>2</v>
      </c>
      <c r="E17" s="4">
        <v>0.33333333333333331</v>
      </c>
      <c r="G17" s="6" t="s">
        <v>76</v>
      </c>
      <c r="H17" s="3">
        <v>3</v>
      </c>
      <c r="I17" s="3">
        <v>1</v>
      </c>
      <c r="J17" s="4">
        <v>0.33333333333333331</v>
      </c>
    </row>
    <row r="18" spans="1:10" x14ac:dyDescent="0.25">
      <c r="B18" s="6" t="s">
        <v>60</v>
      </c>
      <c r="C18" s="3">
        <v>3</v>
      </c>
      <c r="D18" s="3">
        <v>1</v>
      </c>
      <c r="E18" s="4">
        <v>0.33333333333333331</v>
      </c>
      <c r="G18" s="6" t="s">
        <v>77</v>
      </c>
      <c r="H18" s="3">
        <v>1</v>
      </c>
      <c r="I18" s="3">
        <v>1</v>
      </c>
      <c r="J18" s="4">
        <v>1</v>
      </c>
    </row>
    <row r="19" spans="1:10" x14ac:dyDescent="0.25">
      <c r="B19" s="6" t="s">
        <v>61</v>
      </c>
      <c r="C19" s="3">
        <v>2</v>
      </c>
      <c r="D19" s="3">
        <v>1</v>
      </c>
      <c r="E19" s="4">
        <v>0.5</v>
      </c>
      <c r="G19" s="6" t="s">
        <v>78</v>
      </c>
      <c r="H19" s="3">
        <v>1</v>
      </c>
      <c r="I19" s="3">
        <v>1</v>
      </c>
      <c r="J19" s="4">
        <v>1</v>
      </c>
    </row>
    <row r="20" spans="1:10" x14ac:dyDescent="0.25">
      <c r="B20" s="6" t="s">
        <v>9</v>
      </c>
      <c r="C20" s="3">
        <v>47</v>
      </c>
      <c r="D20" s="3">
        <v>15</v>
      </c>
      <c r="E20" s="4">
        <v>0.31914893617021278</v>
      </c>
      <c r="G20" s="6" t="s">
        <v>9</v>
      </c>
      <c r="H20" s="3">
        <v>18</v>
      </c>
      <c r="I20" s="3">
        <v>10</v>
      </c>
      <c r="J20" s="4">
        <v>0.55555555555555558</v>
      </c>
    </row>
    <row r="22" spans="1:10" ht="15.75" x14ac:dyDescent="0.25">
      <c r="A22" s="10" t="s">
        <v>86</v>
      </c>
      <c r="B22" s="5" t="s">
        <v>84</v>
      </c>
      <c r="C22" t="s">
        <v>88</v>
      </c>
      <c r="E22" s="5" t="s">
        <v>85</v>
      </c>
      <c r="F22" t="s">
        <v>88</v>
      </c>
    </row>
    <row r="23" spans="1:10" x14ac:dyDescent="0.25">
      <c r="A23" s="15" t="s">
        <v>87</v>
      </c>
      <c r="B23" s="6" t="s">
        <v>49</v>
      </c>
      <c r="C23" s="7">
        <v>1166.8503333333331</v>
      </c>
      <c r="E23" s="6" t="s">
        <v>64</v>
      </c>
      <c r="F23" s="7">
        <v>835.65499999999997</v>
      </c>
    </row>
    <row r="24" spans="1:10" x14ac:dyDescent="0.25">
      <c r="B24" s="6" t="s">
        <v>98</v>
      </c>
      <c r="C24" s="7">
        <v>1102.6429090909089</v>
      </c>
      <c r="E24" s="6" t="s">
        <v>101</v>
      </c>
      <c r="F24" s="7">
        <v>1263.4133333333332</v>
      </c>
    </row>
    <row r="25" spans="1:10" x14ac:dyDescent="0.25">
      <c r="B25" s="6" t="s">
        <v>51</v>
      </c>
      <c r="C25" s="7">
        <v>895.40200000000004</v>
      </c>
      <c r="E25" s="6" t="s">
        <v>66</v>
      </c>
      <c r="F25" s="7">
        <v>861.06333333333316</v>
      </c>
    </row>
    <row r="26" spans="1:10" x14ac:dyDescent="0.25">
      <c r="B26" s="6" t="s">
        <v>99</v>
      </c>
      <c r="C26" s="7">
        <v>1558.5353333333333</v>
      </c>
      <c r="E26" s="6" t="s">
        <v>102</v>
      </c>
      <c r="F26" s="7">
        <v>906.3495999999999</v>
      </c>
    </row>
    <row r="27" spans="1:10" x14ac:dyDescent="0.25">
      <c r="B27" s="6" t="s">
        <v>56</v>
      </c>
      <c r="C27" s="7">
        <v>1170.2998181818182</v>
      </c>
      <c r="E27" s="6" t="s">
        <v>68</v>
      </c>
      <c r="F27" s="7">
        <v>1082.3860000000002</v>
      </c>
    </row>
    <row r="28" spans="1:10" x14ac:dyDescent="0.25">
      <c r="B28" s="6" t="s">
        <v>60</v>
      </c>
      <c r="C28" s="7">
        <v>1751.2920000000001</v>
      </c>
      <c r="E28" s="6" t="s">
        <v>103</v>
      </c>
      <c r="F28" s="7">
        <v>866.72328000000027</v>
      </c>
    </row>
    <row r="29" spans="1:10" x14ac:dyDescent="0.25">
      <c r="B29" s="6" t="s">
        <v>97</v>
      </c>
      <c r="C29" s="7">
        <v>1669.5366666666666</v>
      </c>
      <c r="E29" s="6" t="s">
        <v>104</v>
      </c>
      <c r="F29" s="7">
        <v>1603.1360000000002</v>
      </c>
    </row>
    <row r="30" spans="1:10" x14ac:dyDescent="0.25">
      <c r="B30" s="6" t="s">
        <v>100</v>
      </c>
      <c r="C30" s="7">
        <v>1048.1960000000001</v>
      </c>
      <c r="E30" s="6" t="s">
        <v>72</v>
      </c>
      <c r="F30" s="7">
        <v>1208.6849999999999</v>
      </c>
    </row>
    <row r="31" spans="1:10" x14ac:dyDescent="0.25">
      <c r="B31" s="6" t="s">
        <v>62</v>
      </c>
      <c r="C31" s="7">
        <v>1587.6848333333328</v>
      </c>
      <c r="E31" s="6" t="s">
        <v>73</v>
      </c>
      <c r="F31" s="7">
        <v>2354.395</v>
      </c>
    </row>
    <row r="32" spans="1:10" x14ac:dyDescent="0.25">
      <c r="B32" s="6" t="s">
        <v>63</v>
      </c>
      <c r="C32" s="7">
        <v>1459.5620000000001</v>
      </c>
      <c r="E32" s="6" t="s">
        <v>105</v>
      </c>
      <c r="F32" s="7">
        <v>853.98666666666668</v>
      </c>
    </row>
    <row r="33" spans="2:6" x14ac:dyDescent="0.25">
      <c r="B33" s="6" t="s">
        <v>9</v>
      </c>
      <c r="C33" s="7">
        <v>1346.6338314606742</v>
      </c>
      <c r="E33" s="6" t="s">
        <v>9</v>
      </c>
      <c r="F33" s="7">
        <v>987.30985185185193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F2D9A-ABBC-4E70-A719-A3251B8951CA}">
  <sheetPr codeName="Sheet6"/>
  <dimension ref="A1:G26"/>
  <sheetViews>
    <sheetView workbookViewId="0">
      <selection activeCell="B12" sqref="B12"/>
    </sheetView>
  </sheetViews>
  <sheetFormatPr defaultRowHeight="15" x14ac:dyDescent="0.25"/>
  <cols>
    <col min="1" max="1" width="74.85546875" bestFit="1" customWidth="1"/>
    <col min="2" max="2" width="11.28515625" bestFit="1" customWidth="1"/>
    <col min="3" max="3" width="24.5703125" bestFit="1" customWidth="1"/>
    <col min="4" max="4" width="25" bestFit="1" customWidth="1"/>
    <col min="5" max="5" width="23.28515625" bestFit="1" customWidth="1"/>
    <col min="6" max="6" width="22.85546875" bestFit="1" customWidth="1"/>
    <col min="7" max="7" width="13.7109375" bestFit="1" customWidth="1"/>
  </cols>
  <sheetData>
    <row r="1" spans="1:7" ht="28.5" x14ac:dyDescent="0.45">
      <c r="A1" s="11" t="s">
        <v>89</v>
      </c>
    </row>
    <row r="3" spans="1:7" ht="15.75" x14ac:dyDescent="0.25">
      <c r="A3" s="10" t="s">
        <v>90</v>
      </c>
      <c r="B3" s="5" t="s">
        <v>95</v>
      </c>
      <c r="C3" t="s">
        <v>20</v>
      </c>
      <c r="D3" t="s">
        <v>0</v>
      </c>
      <c r="E3" t="s">
        <v>1</v>
      </c>
      <c r="F3" t="s">
        <v>21</v>
      </c>
    </row>
    <row r="4" spans="1:7" x14ac:dyDescent="0.25">
      <c r="B4" s="6" t="s">
        <v>91</v>
      </c>
      <c r="C4" s="1">
        <v>484247.49810000049</v>
      </c>
      <c r="D4" s="2">
        <v>49543.974099999752</v>
      </c>
      <c r="E4" s="1">
        <v>49073.29699999986</v>
      </c>
      <c r="F4" s="1">
        <v>455027.95010000013</v>
      </c>
    </row>
    <row r="5" spans="1:7" x14ac:dyDescent="0.25">
      <c r="B5" s="6" t="s">
        <v>92</v>
      </c>
      <c r="C5" s="1">
        <v>470532.50900000054</v>
      </c>
      <c r="D5" s="2">
        <v>61618.603699999912</v>
      </c>
      <c r="E5" s="1">
        <v>57196.573699999855</v>
      </c>
      <c r="F5" s="1">
        <v>430871.61500000017</v>
      </c>
    </row>
    <row r="6" spans="1:7" x14ac:dyDescent="0.25">
      <c r="B6" s="6" t="s">
        <v>93</v>
      </c>
      <c r="C6" s="1">
        <v>609205.59800000256</v>
      </c>
      <c r="D6" s="2">
        <v>81795.174299999999</v>
      </c>
      <c r="E6" s="1">
        <v>79182.788599999913</v>
      </c>
      <c r="F6" s="1">
        <v>573083.82600000279</v>
      </c>
    </row>
    <row r="7" spans="1:7" x14ac:dyDescent="0.25">
      <c r="B7" s="6" t="s">
        <v>94</v>
      </c>
      <c r="C7" s="1">
        <v>733215.25520000129</v>
      </c>
      <c r="D7" s="2">
        <v>93439.26960000032</v>
      </c>
      <c r="E7" s="1">
        <v>77712.00090000013</v>
      </c>
      <c r="F7" s="1">
        <v>657713.19129999925</v>
      </c>
    </row>
    <row r="8" spans="1:7" x14ac:dyDescent="0.25">
      <c r="B8" s="6" t="s">
        <v>9</v>
      </c>
      <c r="C8" s="1">
        <v>2297200.8602999737</v>
      </c>
      <c r="D8" s="2">
        <v>286397.02169999917</v>
      </c>
      <c r="E8" s="1">
        <v>263164.66019999783</v>
      </c>
      <c r="F8" s="1">
        <v>2116696.582399969</v>
      </c>
    </row>
    <row r="12" spans="1:7" x14ac:dyDescent="0.25">
      <c r="B12" s="5" t="s">
        <v>95</v>
      </c>
      <c r="C12" t="s">
        <v>20</v>
      </c>
      <c r="D12" t="s">
        <v>0</v>
      </c>
      <c r="E12" t="s">
        <v>1</v>
      </c>
      <c r="F12" t="s">
        <v>21</v>
      </c>
      <c r="G12" t="s">
        <v>4</v>
      </c>
    </row>
    <row r="13" spans="1:7" x14ac:dyDescent="0.25">
      <c r="B13" s="6" t="s">
        <v>91</v>
      </c>
      <c r="C13" s="1">
        <v>484247.49810000049</v>
      </c>
      <c r="D13" s="2">
        <v>49543.974099999752</v>
      </c>
      <c r="E13" s="1">
        <v>49073.29699999986</v>
      </c>
      <c r="F13" s="1">
        <v>455027.95010000013</v>
      </c>
      <c r="G13" s="3">
        <v>53</v>
      </c>
    </row>
    <row r="14" spans="1:7" x14ac:dyDescent="0.25">
      <c r="B14" s="6" t="s">
        <v>92</v>
      </c>
      <c r="C14" s="1">
        <v>470532.50900000054</v>
      </c>
      <c r="D14" s="2">
        <v>61618.603699999912</v>
      </c>
      <c r="E14" s="1">
        <v>57196.573699999855</v>
      </c>
      <c r="F14" s="1">
        <v>430871.61500000017</v>
      </c>
      <c r="G14" s="3">
        <v>61</v>
      </c>
    </row>
    <row r="15" spans="1:7" x14ac:dyDescent="0.25">
      <c r="B15" s="6" t="s">
        <v>93</v>
      </c>
      <c r="C15" s="1">
        <v>609205.59800000256</v>
      </c>
      <c r="D15" s="2">
        <v>81795.174299999999</v>
      </c>
      <c r="E15" s="1">
        <v>79182.788599999913</v>
      </c>
      <c r="F15" s="1">
        <v>573083.82600000279</v>
      </c>
      <c r="G15" s="3">
        <v>77</v>
      </c>
    </row>
    <row r="16" spans="1:7" x14ac:dyDescent="0.25">
      <c r="B16" s="6" t="s">
        <v>94</v>
      </c>
      <c r="C16" s="1">
        <v>733215.25520000129</v>
      </c>
      <c r="D16" s="2">
        <v>93439.26960000032</v>
      </c>
      <c r="E16" s="1">
        <v>77712.00090000013</v>
      </c>
      <c r="F16" s="1">
        <v>657713.19129999925</v>
      </c>
      <c r="G16" s="3">
        <v>105</v>
      </c>
    </row>
    <row r="17" spans="2:7" x14ac:dyDescent="0.25">
      <c r="B17" s="6" t="s">
        <v>9</v>
      </c>
      <c r="C17" s="1">
        <v>2297200.8602999737</v>
      </c>
      <c r="D17" s="2">
        <v>286397.02169999917</v>
      </c>
      <c r="E17" s="1">
        <v>263164.66019999783</v>
      </c>
      <c r="F17" s="1">
        <v>2116696.582399969</v>
      </c>
      <c r="G17" s="3">
        <v>296</v>
      </c>
    </row>
    <row r="20" spans="2:7" ht="18.75" x14ac:dyDescent="0.25">
      <c r="C20" s="21" t="s">
        <v>110</v>
      </c>
      <c r="D20" s="20">
        <v>1</v>
      </c>
    </row>
    <row r="22" spans="2:7" x14ac:dyDescent="0.25">
      <c r="B22" t="s">
        <v>111</v>
      </c>
      <c r="C22" s="22" t="str">
        <f>_xlfn.IFS($D$20=1,F12,$D$20=2,E12,$D$20=3,G12)</f>
        <v>Total Sales after Returns</v>
      </c>
    </row>
    <row r="23" spans="2:7" x14ac:dyDescent="0.25">
      <c r="B23" s="6">
        <v>2014</v>
      </c>
      <c r="C23" s="23">
        <f>_xlfn.IFS($D$20=1,F13,$D$20=2,E13,$D$20=3,G13)</f>
        <v>455027.95010000013</v>
      </c>
    </row>
    <row r="24" spans="2:7" x14ac:dyDescent="0.25">
      <c r="B24" s="6">
        <v>2015</v>
      </c>
      <c r="C24" s="23">
        <f>_xlfn.IFS($D$20=1,F14,$D$20=2,E14,$D$20=3,G14)</f>
        <v>430871.61500000017</v>
      </c>
    </row>
    <row r="25" spans="2:7" x14ac:dyDescent="0.25">
      <c r="B25" s="6">
        <v>2016</v>
      </c>
      <c r="C25" s="23">
        <f>_xlfn.IFS($D$20=1,F15,$D$20=2,E15,$D$20=3,G15)</f>
        <v>573083.82600000279</v>
      </c>
    </row>
    <row r="26" spans="2:7" x14ac:dyDescent="0.25">
      <c r="B26" s="6">
        <v>2017</v>
      </c>
      <c r="C26" s="23">
        <f>_xlfn.IFS($D$20=1,F16,$D$20=2,E16,$D$20=3,G16)</f>
        <v>657713.19129999925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7A966-284E-4ED3-BB1B-F348949E0360}">
  <sheetPr codeName="Sheet1"/>
  <dimension ref="A1"/>
  <sheetViews>
    <sheetView showGridLines="0" showRowColHeaders="0" tabSelected="1" zoomScale="80" zoomScaleNormal="80" workbookViewId="0">
      <selection activeCell="A44" sqref="A44"/>
    </sheetView>
  </sheetViews>
  <sheetFormatPr defaultRowHeight="15" x14ac:dyDescent="0.25"/>
  <sheetData/>
  <pageMargins left="0.7" right="0.7" top="0.75" bottom="0.75" header="0.3" footer="0.3"/>
  <pageSetup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1026" r:id="rId4" name="Option Button 2">
              <controlPr defaultSize="0" autoFill="0" autoLine="0" autoPict="0">
                <anchor moveWithCells="1">
                  <from>
                    <xdr:col>15</xdr:col>
                    <xdr:colOff>295275</xdr:colOff>
                    <xdr:row>3</xdr:row>
                    <xdr:rowOff>0</xdr:rowOff>
                  </from>
                  <to>
                    <xdr:col>16</xdr:col>
                    <xdr:colOff>438150</xdr:colOff>
                    <xdr:row>4</xdr:row>
                    <xdr:rowOff>38100</xdr:rowOff>
                  </to>
                </anchor>
              </controlPr>
            </control>
          </mc:Choice>
        </mc:AlternateContent>
        <mc:AlternateContent xmlns:mc="http://schemas.openxmlformats.org/markup-compatibility/2006">
          <mc:Choice Requires="x14">
            <control shapeId="1027" r:id="rId5" name="Option Button 3">
              <controlPr defaultSize="0" autoFill="0" autoLine="0" autoPict="0">
                <anchor moveWithCells="1">
                  <from>
                    <xdr:col>17</xdr:col>
                    <xdr:colOff>142875</xdr:colOff>
                    <xdr:row>3</xdr:row>
                    <xdr:rowOff>0</xdr:rowOff>
                  </from>
                  <to>
                    <xdr:col>18</xdr:col>
                    <xdr:colOff>285750</xdr:colOff>
                    <xdr:row>4</xdr:row>
                    <xdr:rowOff>38100</xdr:rowOff>
                  </to>
                </anchor>
              </controlPr>
            </control>
          </mc:Choice>
        </mc:AlternateContent>
        <mc:AlternateContent xmlns:mc="http://schemas.openxmlformats.org/markup-compatibility/2006">
          <mc:Choice Requires="x14">
            <control shapeId="1028" r:id="rId6" name="Option Button 4">
              <controlPr defaultSize="0" autoFill="0" autoLine="0" autoPict="0">
                <anchor moveWithCells="1">
                  <from>
                    <xdr:col>18</xdr:col>
                    <xdr:colOff>600075</xdr:colOff>
                    <xdr:row>3</xdr:row>
                    <xdr:rowOff>0</xdr:rowOff>
                  </from>
                  <to>
                    <xdr:col>20</xdr:col>
                    <xdr:colOff>133350</xdr:colOff>
                    <xdr:row>4</xdr:row>
                    <xdr:rowOff>38100</xdr:rowOff>
                  </to>
                </anchor>
              </controlPr>
            </control>
          </mc:Choice>
        </mc:AlternateContent>
      </controls>
    </mc:Choice>
  </mc:AlternateContent>
  <extLst>
    <ext xmlns:x14="http://schemas.microsoft.com/office/spreadsheetml/2009/9/main" uri="{A8765BA9-456A-4dab-B4F3-ACF838C121DE}">
      <x14:slicerList>
        <x14:slicer r:id="rId7"/>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56.xml.rels><?xml version="1.0" encoding="UTF-8" standalone="yes"?>
<Relationships xmlns="http://schemas.openxmlformats.org/package/2006/relationships"><Relationship Id="rId1" Type="http://schemas.openxmlformats.org/officeDocument/2006/relationships/customXmlProps" Target="itemProps56.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0 b b 4 b 4 3 4 - b 5 5 3 - 4 8 a e - 8 8 4 7 - d 4 a 1 6 0 e 2 a 5 e 3 " > < C u s t o m C o n t e n t > < ! [ C D A T A [ < ? x m l   v e r s i o n = " 1 . 0 "   e n c o d i n g = " u t f - 1 6 " ? > < S e t t i n g s > < C a l c u l a t e d F i e l d s > < i t e m > < M e a s u r e N a m e > T o t a l   P r o f i t   b e f o r e   R e t u r n s < / M e a s u r e N a m e > < D i s p l a y N a m e > T o t a l   P r o f i t   b e f o r e   R e t u r n s < / D i s p l a y N a m e > < V i s i b l e > F a l s e < / V i s i b l e > < / i t e m > < i t e m > < M e a s u r e N a m e > T o t a l   P r o f i t   a f t e r   R e t u r n s < / M e a s u r e N a m e > < D i s p l a y N a m e > T o t a l   P r o f i t   a f t e r   R e t u r n s < / D i s p l a y N a m e > < V i s i b l e > F a l s e < / V i s i b l e > < / i t e m > < i t e m > < M e a s u r e N a m e > O p p o r t u n i t y   l o s s < / M e a s u r e N a m e > < D i s p l a y N a m e > O p p o r t u n i t y   l o s s < / D i s p l a y N a m e > < V i s i b l e > F a l s e < / V i s i b l e > < / i t e m > < i t e m > < M e a s u r e N a m e > T o t a l   S a l e s < / M e a s u r e N a m e > < D i s p l a y N a m e > T o t a l   S a l e s < / D i s p l a y N a m e > < V i s i b l e > F a l s e < / V i s i b l e > < / i t e m > < i t e m > < M e a s u r e N a m e > O r d e r s   C o u n t < / M e a s u r e N a m e > < D i s p l a y N a m e > O r d e r s   C o u n t < / D i s p l a y N a m e > < V i s i b l e > F a l s e < / V i s i b l e > < / i t e m > < i t e m > < M e a s u r e N a m e > R e t u r n s   C o u n t < / M e a s u r e N a m e > < D i s p l a y N a m e > R e t u r n s   C o u n t < / D i s p l a y N a m e > < V i s i b l e > F a l s e < / V i s i b l e > < / i t e m > < i t e m > < M e a s u r e N a m e > R e t u r n   R a t e < / M e a s u r e N a m e > < D i s p l a y N a m e > R e t u r n   R a t e < / D i s p l a y N a m e > < V i s i b l e > F a l s e < / V i s i b l e > < / i t e m > < i t e m > < M e a s u r e N a m e > T o t a l   R e t u r n s < / M e a s u r e N a m e > < D i s p l a y N a m e > T o t a l   R e t u r n s < / D i s p l a y N a m e > < V i s i b l e > F a l s e < / V i s i b l e > < / i t e m > < i t e m > < M e a s u r e N a m e > A v e r a g e   D e l i v e r y   D a y s < / M e a s u r e N a m e > < D i s p l a y N a m e > A v e r a g e   D e l i v e r y   D a y s < / D i s p l a y N a m e > < V i s i b l e > F a l s e < / V i s i b l e > < / i t e m > < i t e m > < M e a s u r e N a m e > A v e r a g e   D e l i v e r y   D a y s   f o r   R e t u r n s < / M e a s u r e N a m e > < D i s p l a y N a m e > A v e r a g e   D e l i v e r y   D a y s   f o r   R e t u r n s < / D i s p l a y N a m e > < V i s i b l e > F a l s e < / V i s i b l e > < / i t e m > < i t e m > < M e a s u r e N a m e > A v e r a g e   D e l i v e r y   D a y s   f o r   N o n - R e t u r n s < / M e a s u r e N a m e > < D i s p l a y N a m e > A v e r a g e   D e l i v e r y   D a y s   f o r   N o n - R e t u r n s < / D i s p l a y N a m e > < V i s i b l e > F a l s e < / V i s i b l e > < / i t e m > < / C a l c u l a t e d F i e l d s > < S A H o s t H a s h > 0 < / S A H o s t H a s h > < G e m i n i F i e l d L i s t V i s i b l e > T r u e < / G e m i n i F i e l d L i s t V i s i b l e > < / S e t t i n g s > ] ] > < / C u s t o m C o n t e n t > < / G e m i n i > 
</file>

<file path=customXml/item10.xml>��< ? x m l   v e r s i o n = " 1 . 0 "   e n c o d i n g = " U T F - 1 6 " ? > < G e m i n i   x m l n s = " h t t p : / / g e m i n i / p i v o t c u s t o m i z a t i o n / S h o w H i d d e n " > < C u s t o m C o n t e n t > < ! [ C D A T A [ T r u e ] ] > < / C u s t o m C o n t e n t > < / G e m i n i > 
</file>

<file path=customXml/item11.xml>��< ? x m l   v e r s i o n = " 1 . 0 "   e n c o d i n g = " U T F - 1 6 " ? > < G e m i n i   x m l n s = " h t t p : / / g e m i n i / p i v o t c u s t o m i z a t i o n / 6 f 7 0 7 5 1 a - 9 b b e - 4 c 8 5 - b e c a - e 0 6 4 1 d 6 2 0 6 9 1 " > < C u s t o m C o n t e n t > < ! [ C D A T A [ < ? x m l   v e r s i o n = " 1 . 0 "   e n c o d i n g = " u t f - 1 6 " ? > < S e t t i n g s > < C a l c u l a t e d F i e l d s > < i t e m > < M e a s u r e N a m e > T o t a l   P r o f i t   b e f o r e   R e t u r n s < / M e a s u r e N a m e > < D i s p l a y N a m e > T o t a l   P r o f i t   b e f o r e   R e t u r n s < / D i s p l a y N a m e > < V i s i b l e > F a l s e < / V i s i b l e > < / i t e m > < i t e m > < M e a s u r e N a m e > T o t a l   P r o f i t   a f t e r   R e t u r n s < / M e a s u r e N a m e > < D i s p l a y N a m e > T o t a l   P r o f i t   a f t e r   R e t u r n s < / D i s p l a y N a m e > < V i s i b l e > F a l s e < / V i s i b l e > < / i t e m > < i t e m > < M e a s u r e N a m e > O p p o r t u n i t y   l o s s < / M e a s u r e N a m e > < D i s p l a y N a m e > O p p o r t u n i t y   l o s s < / D i s p l a y N a m e > < V i s i b l e > F a l s e < / V i s i b l e > < / i t e m > < i t e m > < M e a s u r e N a m e > T o t a l   S a l e s   b e f o r e   R e t u r n s < / M e a s u r e N a m e > < D i s p l a y N a m e > T o t a l   S a l e s   b e f o r e   R e t u r n s < / D i s p l a y N a m e > < V i s i b l e > F a l s e < / V i s i b l e > < / i t e m > < i t e m > < M e a s u r e N a m e > O r d e r s   C o u n t < / M e a s u r e N a m e > < D i s p l a y N a m e > O r d e r s   C o u n t < / D i s p l a y N a m e > < V i s i b l e > F a l s e < / V i s i b l e > < / i t e m > < i t e m > < M e a s u r e N a m e > R e t u r n s   C o u n t < / M e a s u r e N a m e > < D i s p l a y N a m e > R e t u r n s   C o u n t < / D i s p l a y N a m e > < V i s i b l e > F a l s e < / V i s i b l e > < / i t e m > < i t e m > < M e a s u r e N a m e > R e t u r n   R a t e < / M e a s u r e N a m e > < D i s p l a y N a m e > R e t u r n   R a t e < / D i s p l a y N a m e > < V i s i b l e > F a l s e < / V i s i b l e > < / i t e m > < i t e m > < M e a s u r e N a m e > A v e r a g e   D e l i v e r y   D a y s < / M e a s u r e N a m e > < D i s p l a y N a m e > A v e r a g e   D e l i v e r y   D a y s < / D i s p l a y N a m e > < V i s i b l e > F a l s e < / V i s i b l e > < / i t e m > < i t e m > < M e a s u r e N a m e > A v e r a g e   D e l i v e r y   D a y s   f o r   R e t u r n s < / M e a s u r e N a m e > < D i s p l a y N a m e > A v e r a g e   D e l i v e r y   D a y s   f o r   R e t u r n s < / D i s p l a y N a m e > < V i s i b l e > F a l s e < / V i s i b l e > < / i t e m > < i t e m > < M e a s u r e N a m e > A v e r a g e   D e l i v e r y   D a y s   f o r   N o n - R e t u r n s < / M e a s u r e N a m e > < D i s p l a y N a m e > A v e r a g e   D e l i v e r y   D a y s   f o r   N o n - R e t u r n s < / D i s p l a y N a m e > < V i s i b l e > F a l s e < / V i s i b l e > < / i t e m > < i t e m > < M e a s u r e N a m e > A v e r a g e   D i s c o u n t < / M e a s u r e N a m e > < D i s p l a y N a m e > A v e r a g e   D i s c o u n t < / D i s p l a y N a m e > < V i s i b l e > F a l s e < / V i s i b l e > < / i t e m > < i t e m > < M e a s u r e N a m e > A v g   P r o f i t   W i t h   D i s c o u n t < / M e a s u r e N a m e > < D i s p l a y N a m e > A v g   P r o f i t   W i t h   D i s c o u n t < / D i s p l a y N a m e > < V i s i b l e > F a l s e < / V i s i b l e > < / i t e m > < i t e m > < M e a s u r e N a m e > A v g   P r o f i t   W i t h   N o - D i s c o u n t < / M e a s u r e N a m e > < D i s p l a y N a m e > A v g   P r o f i t   W i t h   N o - D i s c o u n t < / D i s p l a y N a m e > < V i s i b l e > F a l s e < / V i s i b l e > < / i t e m > < i t e m > < M e a s u r e N a m e > P r o f i t   M a r g i n < / M e a s u r e N a m e > < D i s p l a y N a m e > P r o f i t   M a r g i n < / D i s p l a y N a m e > < V i s i b l e > F a l s e < / V i s i b l e > < / i t e m > < i t e m > < M e a s u r e N a m e > P r o f i t   M a r g i n   W i t h   D i s c o u n t < / M e a s u r e N a m e > < D i s p l a y N a m e > P r o f i t   M a r g i n   W i t h   D i s c o u n t < / D i s p l a y N a m e > < V i s i b l e > F a l s e < / V i s i b l e > < / i t e m > < i t e m > < M e a s u r e N a m e > P r o f i t   M a r g i n   w i t h   N o - D i s c o u n t < / M e a s u r e N a m e > < D i s p l a y N a m e > P r o f i t   M a r g i n   w i t h   N o - D i s c o u n t < / D i s p l a y N a m e > < V i s i b l e > F a l s e < / V i s i b l e > < / i t e m > < i t e m > < M e a s u r e N a m e > T o t a l   S a l e s   a f t e r   R e t u r n s < / M e a s u r e N a m e > < D i s p l a y N a m e > T o t a l   S a l e s   a f t e r   R e t u r n s < / D i s p l a y N a m e > < V i s i b l e > F a l s e < / V i s i b l e > < / i t e m > < i t e m > < M e a s u r e N a m e > T o t a l   N e t   S a l e s < / M e a s u r e N a m e > < D i s p l a y N a m e > T o t a l   N e t   S a l e s < / D i s p l a y N a m e > < V i s i b l e > F a l s e < / V i s i b l e > < / i t e m > < i t e m > < M e a s u r e N a m e > A v e r a g e   O r d e r   V a l u e < / M e a s u r e N a m e > < D i s p l a y N a m e > A v e r a g e   O r d e r   V a l u e < / D i s p l a y N a m e > < V i s i b l e > F a l s e < / V i s i b l e > < / i t e m > < i t e m > < M e a s u r e N a m e > S a l e s   L o s s   % < / M e a s u r e N a m e > < D i s p l a y N a m e > S a l e s   L o s s   % < / D i s p l a y N a m e > < V i s i b l e > F a l s e < / V i s i b l e > < / i t e m > < i t e m > < M e a s u r e N a m e > P r o f i t   L o s s   % < / M e a s u r e N a m e > < D i s p l a y N a m e > P r o f i t   L o s s   % < / D i s p l a y N a m e > < V i s i b l e > F a l s e < / V i s i b l e > < / i t e m > < / C a l c u l a t e d F i e l d s > < S A H o s t H a s h > 0 < / S A H o s t H a s h > < G e m i n i F i e l d L i s t V i s i b l e > T r u e < / G e m i n i F i e l d L i s t V i s i b l e > < / S e t t i n g s > ] ] > < / C u s t o m C o n t e n t > < / G e m i n i > 
</file>

<file path=customXml/item12.xml>��< ? x m l   v e r s i o n = " 1 . 0 "   e n c o d i n g = " U T F - 1 6 " ? > < G e m i n i   x m l n s = " h t t p : / / g e m i n i / p i v o t c u s t o m i z a t i o n / e 8 f 8 a a 6 6 - 0 f 4 6 - 4 a c 1 - a 8 d 1 - 0 3 8 e d c 7 8 2 5 3 0 " > < C u s t o m C o n t e n t > < ! [ C D A T A [ < ? x m l   v e r s i o n = " 1 . 0 "   e n c o d i n g = " u t f - 1 6 " ? > < S e t t i n g s > < C a l c u l a t e d F i e l d s > < i t e m > < M e a s u r e N a m e > O p p o r t u n i t y   l o s s < / M e a s u r e N a m e > < D i s p l a y N a m e > O p p o r t u n i t y   l o s s < / D i s p l a y N a m e > < V i s i b l e > F a l s e < / V i s i b l e > < / i t e m > < i t e m > < M e a s u r e N a m e > T o t a l   P r o f i t   b e f o r e   R e t u r n s < / M e a s u r e N a m e > < D i s p l a y N a m e > T o t a l   P r o f i t   b e f o r e   R e t u r n s < / D i s p l a y N a m e > < V i s i b l e > F a l s e < / V i s i b l e > < / i t e m > < i t e m > < M e a s u r e N a m e > T o t a l   P r o f i t   a f t e r   R e t u r n s < / M e a s u r e N a m e > < D i s p l a y N a m e > T o t a l   P r o f i t   a f t e r   R e t u r n s < / D i s p l a y N a m e > < V i s i b l e > F a l s e < / V i s i b l e > < / i t e m > < i t e m > < M e a s u r e N a m e > O r d e r s   C o u n t < / M e a s u r e N a m e > < D i s p l a y N a m e > O r d e r s   C o u n t < / D i s p l a y N a m e > < V i s i b l e > F a l s e < / V i s i b l e > < / i t e m > < i t e m > < M e a s u r e N a m e > R e t u r n s   C o u n t < / M e a s u r e N a m e > < D i s p l a y N a m e > R e t u r n s   C o u n t < / D i s p l a y N a m e > < V i s i b l e > F a l s e < / V i s i b l e > < / i t e m > < i t e m > < M e a s u r e N a m e > R e t u r n   R a t e < / M e a s u r e N a m e > < D i s p l a y N a m e > R e t u r n   R a t e < / D i s p l a y N a m e > < V i s i b l e > F a l s e < / V i s i b l e > < / i t e m > < i t e m > < M e a s u r e N a m e > T o t a l   R e t u r n s < / M e a s u r e N a m e > < D i s p l a y N a m e > T o t a l   R e t u r n s < / D i s p l a y N a m e > < V i s i b l e > F a l s e < / V i s i b l e > < / i t e m > < i t e m > < M e a s u r e N a m e > A v e r a g e   D e l i v e r y   D a y s < / M e a s u r e N a m e > < D i s p l a y N a m e > A v e r a g e   D e l i v e r y   D a y s < / D i s p l a y N a m e > < V i s i b l e > F a l s e < / V i s i b l e > < / i t e m > < i t e m > < M e a s u r e N a m e > A v e r a g e   D e l i v e r y   D a y s   f o r   R e t u r n s < / M e a s u r e N a m e > < D i s p l a y N a m e > A v e r a g e   D e l i v e r y   D a y s   f o r   R e t u r n s < / D i s p l a y N a m e > < V i s i b l e > F a l s e < / V i s i b l e > < / i t e m > < i t e m > < M e a s u r e N a m e > A v e r a g e   D e l i v e r y   D a y s   f o r   N o n - R e t u r n s < / M e a s u r e N a m e > < D i s p l a y N a m e > A v e r a g e   D e l i v e r y   D a y s   f o r   N o n - R e t u r n s < / D i s p l a y N a m e > < V i s i b l e > F a l s e < / V i s i b l e > < / i t e m > < i t e m > < M e a s u r e N a m e > A v e r a g e   D i s c o u n t < / M e a s u r e N a m e > < D i s p l a y N a m e > A v e r a g e   D i s c o u n t < / D i s p l a y N a m e > < V i s i b l e > F a l s e < / V i s i b l e > < / i t e m > < i t e m > < M e a s u r e N a m e > A v g   P r o f i t   W i t h   D i s c o u n t < / M e a s u r e N a m e > < D i s p l a y N a m e > A v g   P r o f i t   W i t h   D i s c o u n t < / D i s p l a y N a m e > < V i s i b l e > F a l s e < / V i s i b l e > < / i t e m > < i t e m > < M e a s u r e N a m e > A v g   P r o f i t   W i t h   N o - D i s c o u n t < / M e a s u r e N a m e > < D i s p l a y N a m e > A v g   P r o f i t   W i t h   N o - D i s c o u n t < / D i s p l a y N a m e > < V i s i b l e > F a l s e < / V i s i b l e > < / i t e m > < i t e m > < M e a s u r e N a m e > P r o f i t   M a r g i n < / M e a s u r e N a m e > < D i s p l a y N a m e > P r o f i t   M a r g i n < / D i s p l a y N a m e > < V i s i b l e > F a l s e < / V i s i b l e > < / i t e m > < i t e m > < M e a s u r e N a m e > P r o f i t   M a r g i n   W i t h   D i s c o u n t < / M e a s u r e N a m e > < D i s p l a y N a m e > P r o f i t   M a r g i n   W i t h   D i s c o u n t < / D i s p l a y N a m e > < V i s i b l e > F a l s e < / V i s i b l e > < / i t e m > < i t e m > < M e a s u r e N a m e > P r o f i t   M a r g i n   w i t h   N o - D i s c o u n t < / M e a s u r e N a m e > < D i s p l a y N a m e > P r o f i t   M a r g i n   w i t h   N o - D i s c o u n t < / D i s p l a y N a m e > < V i s i b l e > F a l s e < / V i s i b l e > < / i t e m > < i t e m > < M e a s u r e N a m e > T o t a l   S a l e s   b e f o r e   R e t u r n s < / M e a s u r e N a m e > < D i s p l a y N a m e > T o t a l   S a l e s   b e f o r e   R e t u r n s < / D i s p l a y N a m e > < V i s i b l e > F a l s e < / V i s i b l e > < / i t e m > < i t e m > < M e a s u r e N a m e > T o t a l   S a l e s   a f t e r   R e t u r n s < / M e a s u r e N a m e > < D i s p l a y N a m e > T o t a l   S a l e s   a f t e r   R e t u r n s < / D i s p l a y N a m e > < V i s i b l e > F a l s e < / V i s i b l e > < / i t e m > < i t e m > < M e a s u r e N a m e > T o t a l   N e t   S a l e s < / M e a s u r e N a m e > < D i s p l a y N a m e > T o t a l   N e t   S a l e s < / D i s p l a y N a m e > < V i s i b l e > F a l s e < / V i s i b l e > < / i t e m > < / C a l c u l a t e d F i e l d s > < S A H o s t H a s h > 0 < / S A H o s t H a s h > < G e m i n i F i e l d L i s t V i s i b l e > T r u e < / G e m i n i F i e l d L i s t V i s i b l e > < / S e t t i n g s > ] ] > < / C u s t o m C o n t e n t > < / G e m i n i > 
</file>

<file path=customXml/item13.xml>��< ? x m l   v e r s i o n = " 1 . 0 "   e n c o d i n g = " U T F - 1 6 " ? > < G e m i n i   x m l n s = " h t t p : / / g e m i n i / p i v o t c u s t o m i z a t i o n / 6 d 3 4 6 4 9 0 - 2 0 c 3 - 4 4 b c - 8 8 c 1 - 6 7 c 7 c 0 e 1 2 d 4 1 " > < C u s t o m C o n t e n t > < ! [ C D A T A [ < ? x m l   v e r s i o n = " 1 . 0 "   e n c o d i n g = " u t f - 1 6 " ? > < S e t t i n g s > < C a l c u l a t e d F i e l d s > < i t e m > < M e a s u r e N a m e > T o t a l   P r o f i t   b e f o r e   R e t u r n s < / M e a s u r e N a m e > < D i s p l a y N a m e > T o t a l   P r o f i t   b e f o r e   R e t u r n s < / D i s p l a y N a m e > < V i s i b l e > F a l s e < / V i s i b l e > < / i t e m > < i t e m > < M e a s u r e N a m e > T o t a l   P r o f i t   a f t e r   R e t u r n s < / M e a s u r e N a m e > < D i s p l a y N a m e > T o t a l   P r o f i t   a f t e r   R e t u r n s < / D i s p l a y N a m e > < V i s i b l e > F a l s e < / V i s i b l e > < / i t e m > < i t e m > < M e a s u r e N a m e > O p p o r t u n i t y   l o s s < / M e a s u r e N a m e > < D i s p l a y N a m e > O p p o r t u n i t y   l o s s < / D i s p l a y N a m e > < V i s i b l e > F a l s e < / V i s i b l e > < / i t e m > < i t e m > < M e a s u r e N a m e > T o t a l   S a l e s   b e f o r e   R e t u r n s < / M e a s u r e N a m e > < D i s p l a y N a m e > T o t a l   S a l e s   b e f o r e   R e t u r n s < / D i s p l a y N a m e > < V i s i b l e > F a l s e < / V i s i b l e > < / i t e m > < i t e m > < M e a s u r e N a m e > O r d e r s   C o u n t < / M e a s u r e N a m e > < D i s p l a y N a m e > O r d e r s   C o u n t < / D i s p l a y N a m e > < V i s i b l e > F a l s e < / V i s i b l e > < / i t e m > < i t e m > < M e a s u r e N a m e > R e t u r n s   C o u n t < / M e a s u r e N a m e > < D i s p l a y N a m e > R e t u r n s   C o u n t < / D i s p l a y N a m e > < V i s i b l e > F a l s e < / V i s i b l e > < / i t e m > < i t e m > < M e a s u r e N a m e > R e t u r n   R a t e < / M e a s u r e N a m e > < D i s p l a y N a m e > R e t u r n   R a t e < / D i s p l a y N a m e > < V i s i b l e > F a l s e < / V i s i b l e > < / i t e m > < i t e m > < M e a s u r e N a m e > T o t a l   R e t u r n s < / M e a s u r e N a m e > < D i s p l a y N a m e > T o t a l   R e t u r n s < / D i s p l a y N a m e > < V i s i b l e > F a l s e < / V i s i b l e > < / i t e m > < i t e m > < M e a s u r e N a m e > A v e r a g e   D e l i v e r y   D a y s < / M e a s u r e N a m e > < D i s p l a y N a m e > A v e r a g e   D e l i v e r y   D a y s < / D i s p l a y N a m e > < V i s i b l e > F a l s e < / V i s i b l e > < / i t e m > < i t e m > < M e a s u r e N a m e > A v e r a g e   D e l i v e r y   D a y s   f o r   R e t u r n s < / M e a s u r e N a m e > < D i s p l a y N a m e > A v e r a g e   D e l i v e r y   D a y s   f o r   R e t u r n s < / D i s p l a y N a m e > < V i s i b l e > F a l s e < / V i s i b l e > < / i t e m > < i t e m > < M e a s u r e N a m e > A v e r a g e   D e l i v e r y   D a y s   f o r   N o n - R e t u r n s < / M e a s u r e N a m e > < D i s p l a y N a m e > A v e r a g e   D e l i v e r y   D a y s   f o r   N o n - R e t u r n s < / D i s p l a y N a m e > < V i s i b l e > F a l s e < / V i s i b l e > < / i t e m > < i t e m > < M e a s u r e N a m e > A v e r a g e   D i s c o u n t < / M e a s u r e N a m e > < D i s p l a y N a m e > A v e r a g e   D i s c o u n t < / D i s p l a y N a m e > < V i s i b l e > F a l s e < / V i s i b l e > < / i t e m > < i t e m > < M e a s u r e N a m e > A v g   P r o f i t   W i t h   D i s c o u n t < / M e a s u r e N a m e > < D i s p l a y N a m e > A v g   P r o f i t   W i t h   D i s c o u n t < / D i s p l a y N a m e > < V i s i b l e > F a l s e < / V i s i b l e > < / i t e m > < i t e m > < M e a s u r e N a m e > A v g   P r o f i t   W i t h   N o - D i s c o u n t < / M e a s u r e N a m e > < D i s p l a y N a m e > A v g   P r o f i t   W i t h   N o - D i s c o u n t < / D i s p l a y N a m e > < V i s i b l e > F a l s e < / V i s i b l e > < / i t e m > < i t e m > < M e a s u r e N a m e > P r o f i t   M a r g i n < / M e a s u r e N a m e > < D i s p l a y N a m e > P r o f i t   M a r g i n < / D i s p l a y N a m e > < V i s i b l e > F a l s e < / V i s i b l e > < / i t e m > < i t e m > < M e a s u r e N a m e > P r o f i t   M a r g i n   W i t h   D i s c o u n t < / M e a s u r e N a m e > < D i s p l a y N a m e > P r o f i t   M a r g i n   W i t h   D i s c o u n t < / D i s p l a y N a m e > < V i s i b l e > F a l s e < / V i s i b l e > < / i t e m > < i t e m > < M e a s u r e N a m e > P r o f i t   M a r g i n   w i t h   N o - D i s c o u n t < / M e a s u r e N a m e > < D i s p l a y N a m e > P r o f i t   M a r g i n   w i t h   N o - D i s c o u n t < / D i s p l a y N a m e > < V i s i b l e > F a l s e < / V i s i b l e > < / i t e m > < i t e m > < M e a s u r e N a m e > T o t a l   S a l e s   a f t e r   R e t u r n s < / M e a s u r e N a m e > < D i s p l a y N a m e > T o t a l   S a l e s   a f t e r   R e t u r n s < / D i s p l a y N a m e > < V i s i b l e > F a l s e < / V i s i b l e > < / i t e m > < i t e m > < M e a s u r e N a m e > T o t a l   N e t   S a l e s < / M e a s u r e N a m e > < D i s p l a y N a m e > T o t a l   N e t   S a l e s < / D i s p l a y N a m e > < V i s i b l e > F a l s e < / V i s i b l e > < / i t e m > < i t e m > < M e a s u r e N a m e > A v e r a g e   O r d e r   V a l u e < / M e a s u r e N a m e > < D i s p l a y N a m e > A v e r a g e   O r d e r   V a l u e < / D i s p l a y N a m e > < V i s i b l e > F a l s e < / V i s i b l e > < / i t e m > < / C a l c u l a t e d F i e l d s > < S A H o s t H a s h > 0 < / S A H o s t H a s h > < G e m i n i F i e l d L i s t V i s i b l e > T r u e < / G e m i n i F i e l d L i s t V i s i b l e > < / S e t t i n g s > ] ] > < / C u s t o m C o n t e n t > < / G e m i n i > 
</file>

<file path=customXml/item14.xml>��< ? x m l   v e r s i o n = " 1 . 0 "   e n c o d i n g = " U T F - 1 6 " ? > < G e m i n i   x m l n s = " h t t p : / / g e m i n i / p i v o t c u s t o m i z a t i o n / 6 5 e 8 8 1 f f - 8 4 b 7 - 4 8 2 9 - 8 c 8 7 - 0 d e e 8 d 3 5 d d b 8 " > < C u s t o m C o n t e n t > < ! [ C D A T A [ < ? x m l   v e r s i o n = " 1 . 0 "   e n c o d i n g = " u t f - 1 6 " ? > < S e t t i n g s > < C a l c u l a t e d F i e l d s > < i t e m > < M e a s u r e N a m e > T o t a l   P r o f i t   b e f o r e   R e t u r n s < / M e a s u r e N a m e > < D i s p l a y N a m e > T o t a l   P r o f i t   b e f o r e   R e t u r n s < / D i s p l a y N a m e > < V i s i b l e > F a l s e < / V i s i b l e > < / i t e m > < i t e m > < M e a s u r e N a m e > T o t a l   P r o f i t   a f t e r   R e t u r n s < / M e a s u r e N a m e > < D i s p l a y N a m e > T o t a l   P r o f i t   a f t e r   R e t u r n s < / D i s p l a y N a m e > < V i s i b l e > F a l s e < / V i s i b l e > < / i t e m > < i t e m > < M e a s u r e N a m e > O p p o r t u n i t y   l o s s < / M e a s u r e N a m e > < D i s p l a y N a m e > O p p o r t u n i t y   l o s s < / D i s p l a y N a m e > < V i s i b l e > F a l s e < / V i s i b l e > < / i t e m > < i t e m > < M e a s u r e N a m e > T o t a l   S a l e s   b e f o r e   R e t u r n s < / M e a s u r e N a m e > < D i s p l a y N a m e > T o t a l   S a l e s   b e f o r e   R e t u r n s < / D i s p l a y N a m e > < V i s i b l e > F a l s e < / V i s i b l e > < / i t e m > < i t e m > < M e a s u r e N a m e > O r d e r s   C o u n t < / M e a s u r e N a m e > < D i s p l a y N a m e > O r d e r s   C o u n t < / D i s p l a y N a m e > < V i s i b l e > F a l s e < / V i s i b l e > < / i t e m > < i t e m > < M e a s u r e N a m e > R e t u r n s   C o u n t < / M e a s u r e N a m e > < D i s p l a y N a m e > R e t u r n s   C o u n t < / D i s p l a y N a m e > < V i s i b l e > F a l s e < / V i s i b l e > < / i t e m > < i t e m > < M e a s u r e N a m e > R e t u r n   R a t e < / M e a s u r e N a m e > < D i s p l a y N a m e > R e t u r n   R a t e < / D i s p l a y N a m e > < V i s i b l e > F a l s e < / V i s i b l e > < / i t e m > < i t e m > < M e a s u r e N a m e > T o t a l   R e t u r n s < / M e a s u r e N a m e > < D i s p l a y N a m e > T o t a l   R e t u r n s < / D i s p l a y N a m e > < V i s i b l e > F a l s e < / V i s i b l e > < / i t e m > < i t e m > < M e a s u r e N a m e > A v e r a g e   D e l i v e r y   D a y s < / M e a s u r e N a m e > < D i s p l a y N a m e > A v e r a g e   D e l i v e r y   D a y s < / D i s p l a y N a m e > < V i s i b l e > F a l s e < / V i s i b l e > < / i t e m > < i t e m > < M e a s u r e N a m e > A v e r a g e   D e l i v e r y   D a y s   f o r   R e t u r n s < / M e a s u r e N a m e > < D i s p l a y N a m e > A v e r a g e   D e l i v e r y   D a y s   f o r   R e t u r n s < / D i s p l a y N a m e > < V i s i b l e > F a l s e < / V i s i b l e > < / i t e m > < i t e m > < M e a s u r e N a m e > A v e r a g e   D e l i v e r y   D a y s   f o r   N o n - R e t u r n s < / M e a s u r e N a m e > < D i s p l a y N a m e > A v e r a g e   D e l i v e r y   D a y s   f o r   N o n - R e t u r n s < / D i s p l a y N a m e > < V i s i b l e > F a l s e < / V i s i b l e > < / i t e m > < i t e m > < M e a s u r e N a m e > A v e r a g e   D i s c o u n t < / M e a s u r e N a m e > < D i s p l a y N a m e > A v e r a g e   D i s c o u n t < / D i s p l a y N a m e > < V i s i b l e > F a l s e < / V i s i b l e > < / i t e m > < i t e m > < M e a s u r e N a m e > A v g   P r o f i t   W i t h   D i s c o u n t < / M e a s u r e N a m e > < D i s p l a y N a m e > A v g   P r o f i t   W i t h   D i s c o u n t < / D i s p l a y N a m e > < V i s i b l e > F a l s e < / V i s i b l e > < / i t e m > < i t e m > < M e a s u r e N a m e > A v g   P r o f i t   W i t h   N o - D i s c o u n t < / M e a s u r e N a m e > < D i s p l a y N a m e > A v g   P r o f i t   W i t h   N o - D i s c o u n t < / D i s p l a y N a m e > < V i s i b l e > F a l s e < / V i s i b l e > < / i t e m > < i t e m > < M e a s u r e N a m e > P r o f i t   M a r g i n < / M e a s u r e N a m e > < D i s p l a y N a m e > P r o f i t   M a r g i n < / D i s p l a y N a m e > < V i s i b l e > F a l s e < / V i s i b l e > < / i t e m > < i t e m > < M e a s u r e N a m e > P r o f i t   M a r g i n   W i t h   D i s c o u n t < / M e a s u r e N a m e > < D i s p l a y N a m e > P r o f i t   M a r g i n   W i t h   D i s c o u n t < / D i s p l a y N a m e > < V i s i b l e > F a l s e < / V i s i b l e > < / i t e m > < i t e m > < M e a s u r e N a m e > P r o f i t   M a r g i n   w i t h   N o - D i s c o u n t < / M e a s u r e N a m e > < D i s p l a y N a m e > P r o f i t   M a r g i n   w i t h   N o - D i s c o u n t < / D i s p l a y N a m e > < V i s i b l e > F a l s e < / V i s i b l e > < / i t e m > < i t e m > < M e a s u r e N a m e > T o t a l   S a l e s   a f t e r   R e t u r n s < / M e a s u r e N a m e > < D i s p l a y N a m e > T o t a l   S a l e s   a f t e r   R e t u r n s < / D i s p l a y N a m e > < V i s i b l e > F a l s e < / V i s i b l e > < / i t e m > < i t e m > < M e a s u r e N a m e > T o t a l   N e t   S a l e s < / M e a s u r e N a m e > < D i s p l a y N a m e > T o t a l   N e t   S a l e s < / D i s p l a y N a m e > < V i s i b l e > F a l s e < / V i s i b l e > < / i t e m > < i t e m > < M e a s u r e N a m e > A v e r a g e   O r d e r   V a l u e < / M e a s u r e N a m e > < D i s p l a y N a m e > A v e r a g e   O r d e r   V a l u e < / D i s p l a y N a m e > < V i s i b l e > F a l s e < / V i s i b l e > < / i t e m > < / C a l c u l a t e d F i e l d s > < S A H o s t H a s h > 0 < / S A H o s t H a s h > < G e m i n i F i e l d L i s t V i s i b l e > T r u e < / G e m i n i F i e l d L i s t V i s i b l e > < / S e t t i n g s > ] ] > < / C u s t o m C o n t e n t > < / G e m i n i > 
</file>

<file path=customXml/item15.xml>��< ? x m l   v e r s i o n = " 1 . 0 "   e n c o d i n g = " U T F - 1 6 " ? > < G e m i n i   x m l n s = " h t t p : / / g e m i n i / p i v o t c u s t o m i z a t i o n / 5 8 0 3 0 0 c 2 - 4 7 6 4 - 4 0 7 a - b f 2 8 - 0 c 5 a 0 3 a 7 3 7 8 5 " > < C u s t o m C o n t e n t > < ! [ C D A T A [ < ? x m l   v e r s i o n = " 1 . 0 "   e n c o d i n g = " u t f - 1 6 " ? > < S e t t i n g s > < C a l c u l a t e d F i e l d s > < i t e m > < M e a s u r e N a m e > T o t a l   P r o f i t   b e f o r e   R e t u r n s < / M e a s u r e N a m e > < D i s p l a y N a m e > T o t a l   P r o f i t   b e f o r e   R e t u r n s < / D i s p l a y N a m e > < V i s i b l e > F a l s e < / V i s i b l e > < / i t e m > < i t e m > < M e a s u r e N a m e > T o t a l   P r o f i t   a f t e r   R e t u r n s < / M e a s u r e N a m e > < D i s p l a y N a m e > T o t a l   P r o f i t   a f t e r   R e t u r n s < / D i s p l a y N a m e > < V i s i b l e > F a l s e < / V i s i b l e > < / i t e m > < i t e m > < M e a s u r e N a m e > O p p o r t u n i t y   l o s s < / M e a s u r e N a m e > < D i s p l a y N a m e > O p p o r t u n i t y   l o s s < / D i s p l a y N a m e > < V i s i b l e > F a l s e < / V i s i b l e > < / i t e m > < i t e m > < M e a s u r e N a m e > T o t a l   S a l e s   b e f o r e   R e t u r n s < / M e a s u r e N a m e > < D i s p l a y N a m e > T o t a l   S a l e s   b e f o r e   R e t u r n s < / D i s p l a y N a m e > < V i s i b l e > F a l s e < / V i s i b l e > < / i t e m > < i t e m > < M e a s u r e N a m e > O r d e r s   C o u n t < / M e a s u r e N a m e > < D i s p l a y N a m e > O r d e r s   C o u n t < / D i s p l a y N a m e > < V i s i b l e > F a l s e < / V i s i b l e > < / i t e m > < i t e m > < M e a s u r e N a m e > R e t u r n s   C o u n t < / M e a s u r e N a m e > < D i s p l a y N a m e > R e t u r n s   C o u n t < / D i s p l a y N a m e > < V i s i b l e > F a l s e < / V i s i b l e > < / i t e m > < i t e m > < M e a s u r e N a m e > R e t u r n   R a t e < / M e a s u r e N a m e > < D i s p l a y N a m e > R e t u r n   R a t e < / D i s p l a y N a m e > < V i s i b l e > F a l s e < / V i s i b l e > < / i t e m > < i t e m > < M e a s u r e N a m e > T o t a l   R e t u r n s < / M e a s u r e N a m e > < D i s p l a y N a m e > T o t a l   R e t u r n s < / D i s p l a y N a m e > < V i s i b l e > F a l s e < / V i s i b l e > < / i t e m > < i t e m > < M e a s u r e N a m e > A v e r a g e   D e l i v e r y   D a y s < / M e a s u r e N a m e > < D i s p l a y N a m e > A v e r a g e   D e l i v e r y   D a y s < / D i s p l a y N a m e > < V i s i b l e > F a l s e < / V i s i b l e > < / i t e m > < i t e m > < M e a s u r e N a m e > A v e r a g e   D e l i v e r y   D a y s   f o r   R e t u r n s < / M e a s u r e N a m e > < D i s p l a y N a m e > A v e r a g e   D e l i v e r y   D a y s   f o r   R e t u r n s < / D i s p l a y N a m e > < V i s i b l e > F a l s e < / V i s i b l e > < / i t e m > < i t e m > < M e a s u r e N a m e > A v e r a g e   D e l i v e r y   D a y s   f o r   N o n - R e t u r n s < / M e a s u r e N a m e > < D i s p l a y N a m e > A v e r a g e   D e l i v e r y   D a y s   f o r   N o n - R e t u r n s < / D i s p l a y N a m e > < V i s i b l e > F a l s e < / V i s i b l e > < / i t e m > < i t e m > < M e a s u r e N a m e > A v e r a g e   D i s c o u n t < / M e a s u r e N a m e > < D i s p l a y N a m e > A v e r a g e   D i s c o u n t < / D i s p l a y N a m e > < V i s i b l e > F a l s e < / V i s i b l e > < / i t e m > < i t e m > < M e a s u r e N a m e > A v g   P r o f i t   W i t h   D i s c o u n t < / M e a s u r e N a m e > < D i s p l a y N a m e > A v g   P r o f i t   W i t h   D i s c o u n t < / D i s p l a y N a m e > < V i s i b l e > F a l s e < / V i s i b l e > < / i t e m > < i t e m > < M e a s u r e N a m e > A v g   P r o f i t   W i t h   N o - D i s c o u n t < / M e a s u r e N a m e > < D i s p l a y N a m e > A v g   P r o f i t   W i t h   N o - D i s c o u n t < / D i s p l a y N a m e > < V i s i b l e > F a l s e < / V i s i b l e > < / i t e m > < i t e m > < M e a s u r e N a m e > P r o f i t   M a r g i n < / M e a s u r e N a m e > < D i s p l a y N a m e > P r o f i t   M a r g i n < / D i s p l a y N a m e > < V i s i b l e > F a l s e < / V i s i b l e > < / i t e m > < i t e m > < M e a s u r e N a m e > P r o f i t   M a r g i n   W i t h   D i s c o u n t < / M e a s u r e N a m e > < D i s p l a y N a m e > P r o f i t   M a r g i n   W i t h   D i s c o u n t < / D i s p l a y N a m e > < V i s i b l e > F a l s e < / V i s i b l e > < / i t e m > < i t e m > < M e a s u r e N a m e > P r o f i t   M a r g i n   w i t h   N o - D i s c o u n t < / M e a s u r e N a m e > < D i s p l a y N a m e > P r o f i t   M a r g i n   w i t h   N o - D i s c o u n t < / D i s p l a y N a m e > < V i s i b l e > F a l s e < / V i s i b l e > < / i t e m > < i t e m > < M e a s u r e N a m e > T o t a l   S a l e s   a f t e r   R e t u r n s < / M e a s u r e N a m e > < D i s p l a y N a m e > T o t a l   S a l e s   a f t e r   R e t u r n s < / D i s p l a y N a m e > < V i s i b l e > F a l s e < / V i s i b l e > < / i t e m > < i t e m > < M e a s u r e N a m e > T o t a l   N e t   S a l e s < / M e a s u r e N a m e > < D i s p l a y N a m e > T o t a l   N e t   S a l e s < / D i s p l a y N a m e > < V i s i b l e > F a l s e < / V i s i b l e > < / i t e m > < i t e m > < M e a s u r e N a m e > A v e r a g e   O r d e r   V a l u e < / M e a s u r e N a m e > < D i s p l a y N a m e > A v e r a g e   O r d e r   V a l u e < / D i s p l a y N a m e > < V i s i b l e > F a l s e < / V i s i b l e > < / i t e m > < / C a l c u l a t e d F i e l d s > < S A H o s t H a s h > 0 < / S A H o s t H a s h > < G e m i n i F i e l d L i s t V i s i b l e > T r u e < / G e m i n i F i e l d L i s t V i s i b l e > < / S e t t i n g s > ] ] > < / 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 1 3 2 < / H e i g h t > < / S a n d b o x E d i t o r . F o r m u l a B a r S t a t e > ] ] > < / C u s t o m C o n t e n t > < / G e m i n i > 
</file>

<file path=customXml/item17.xml>��< ? x m l   v e r s i o n = " 1 . 0 "   e n c o d i n g = " U T F - 1 6 " ? > < G e m i n i   x m l n s = " h t t p : / / g e m i n i / p i v o t c u s t o m i z a t i o n / 4 8 6 b a f 1 c - f f 6 6 - 4 a 5 3 - 9 f 3 9 - 9 4 1 9 2 2 e 2 8 c 9 7 " > < C u s t o m C o n t e n t > < ! [ C D A T A [ < ? x m l   v e r s i o n = " 1 . 0 "   e n c o d i n g = " u t f - 1 6 " ? > < S e t t i n g s > < C a l c u l a t e d F i e l d s > < i t e m > < M e a s u r e N a m e > T o t a l   P r o f i t   b e f o r e   R e t u r n s < / M e a s u r e N a m e > < D i s p l a y N a m e > T o t a l   P r o f i t   b e f o r e   R e t u r n s < / D i s p l a y N a m e > < V i s i b l e > F a l s e < / V i s i b l e > < / i t e m > < i t e m > < M e a s u r e N a m e > T o t a l   P r o f i t   a f t e r   R e t u r n s < / M e a s u r e N a m e > < D i s p l a y N a m e > T o t a l   P r o f i t   a f t e r   R e t u r n s < / D i s p l a y N a m e > < V i s i b l e > F a l s e < / V i s i b l e > < / i t e m > < i t e m > < M e a s u r e N a m e > O p p o r t u n i t y   l o s s < / M e a s u r e N a m e > < D i s p l a y N a m e > O p p o r t u n i t y   l o s s < / D i s p l a y N a m e > < V i s i b l e > F a l s e < / V i s i b l e > < / i t e m > < i t e m > < M e a s u r e N a m e > T o t a l   S a l e s   b e f o r e   R e t u r n s < / M e a s u r e N a m e > < D i s p l a y N a m e > T o t a l   S a l e s   b e f o r e   R e t u r n s < / D i s p l a y N a m e > < V i s i b l e > F a l s e < / V i s i b l e > < / i t e m > < i t e m > < M e a s u r e N a m e > O r d e r s   C o u n t < / M e a s u r e N a m e > < D i s p l a y N a m e > O r d e r s   C o u n t < / D i s p l a y N a m e > < V i s i b l e > F a l s e < / V i s i b l e > < / i t e m > < i t e m > < M e a s u r e N a m e > R e t u r n s   C o u n t < / M e a s u r e N a m e > < D i s p l a y N a m e > R e t u r n s   C o u n t < / D i s p l a y N a m e > < V i s i b l e > F a l s e < / V i s i b l e > < / i t e m > < i t e m > < M e a s u r e N a m e > R e t u r n   R a t e < / M e a s u r e N a m e > < D i s p l a y N a m e > R e t u r n   R a t e < / D i s p l a y N a m e > < V i s i b l e > F a l s e < / V i s i b l e > < / i t e m > < i t e m > < M e a s u r e N a m e > T o t a l   R e t u r n s < / M e a s u r e N a m e > < D i s p l a y N a m e > T o t a l   R e t u r n s < / D i s p l a y N a m e > < V i s i b l e > F a l s e < / V i s i b l e > < / i t e m > < i t e m > < M e a s u r e N a m e > A v e r a g e   D e l i v e r y   D a y s < / M e a s u r e N a m e > < D i s p l a y N a m e > A v e r a g e   D e l i v e r y   D a y s < / D i s p l a y N a m e > < V i s i b l e > F a l s e < / V i s i b l e > < / i t e m > < i t e m > < M e a s u r e N a m e > A v e r a g e   D e l i v e r y   D a y s   f o r   R e t u r n s < / M e a s u r e N a m e > < D i s p l a y N a m e > A v e r a g e   D e l i v e r y   D a y s   f o r   R e t u r n s < / D i s p l a y N a m e > < V i s i b l e > F a l s e < / V i s i b l e > < / i t e m > < i t e m > < M e a s u r e N a m e > A v e r a g e   D e l i v e r y   D a y s   f o r   N o n - R e t u r n s < / M e a s u r e N a m e > < D i s p l a y N a m e > A v e r a g e   D e l i v e r y   D a y s   f o r   N o n - R e t u r n s < / D i s p l a y N a m e > < V i s i b l e > F a l s e < / V i s i b l e > < / i t e m > < i t e m > < M e a s u r e N a m e > A v e r a g e   D i s c o u n t < / M e a s u r e N a m e > < D i s p l a y N a m e > A v e r a g e   D i s c o u n t < / D i s p l a y N a m e > < V i s i b l e > F a l s e < / V i s i b l e > < / i t e m > < i t e m > < M e a s u r e N a m e > A v g   P r o f i t   W i t h   D i s c o u n t < / M e a s u r e N a m e > < D i s p l a y N a m e > A v g   P r o f i t   W i t h   D i s c o u n t < / D i s p l a y N a m e > < V i s i b l e > F a l s e < / V i s i b l e > < / i t e m > < i t e m > < M e a s u r e N a m e > A v g   P r o f i t   W i t h   N o - D i s c o u n t < / M e a s u r e N a m e > < D i s p l a y N a m e > A v g   P r o f i t   W i t h   N o - D i s c o u n t < / D i s p l a y N a m e > < V i s i b l e > F a l s e < / V i s i b l e > < / i t e m > < i t e m > < M e a s u r e N a m e > P r o f i t   M a r g i n < / M e a s u r e N a m e > < D i s p l a y N a m e > P r o f i t   M a r g i n < / D i s p l a y N a m e > < V i s i b l e > F a l s e < / V i s i b l e > < / i t e m > < i t e m > < M e a s u r e N a m e > P r o f i t   M a r g i n   W i t h   D i s c o u n t < / M e a s u r e N a m e > < D i s p l a y N a m e > P r o f i t   M a r g i n   W i t h   D i s c o u n t < / D i s p l a y N a m e > < V i s i b l e > F a l s e < / V i s i b l e > < / i t e m > < i t e m > < M e a s u r e N a m e > P r o f i t   M a r g i n   w i t h   N o - D i s c o u n t < / M e a s u r e N a m e > < D i s p l a y N a m e > P r o f i t   M a r g i n   w i t h   N o - D i s c o u n t < / D i s p l a y N a m e > < V i s i b l e > F a l s e < / V i s i b l e > < / i t e m > < i t e m > < M e a s u r e N a m e > T o t a l   S a l e s   a f t e r   R e t u r n s < / M e a s u r e N a m e > < D i s p l a y N a m e > T o t a l   S a l e s   a f t e r   R e t u r n s < / D i s p l a y N a m e > < V i s i b l e > F a l s e < / V i s i b l e > < / i t e m > < i t e m > < M e a s u r e N a m e > T o t a l   N e t   S a l e s < / M e a s u r e N a m e > < D i s p l a y N a m e > T o t a l   N e t   S a l e s < / D i s p l a y N a m e > < V i s i b l e > F a l s e < / V i s i b l e > < / i t e m > < / C a l c u l a t e d F i e l d s > < S A H o s t H a s h > 0 < / S A H o s t H a s h > < G e m i n i F i e l d L i s t V i s i b l e > T r u e < / G e m i n i F i e l d L i s t V i s i b l e > < / S e t t i n g s > ] ] > < / C u s t o m C o n t e n t > < / G e m i n i > 
</file>

<file path=customXml/item18.xml>��< ? x m l   v e r s i o n = " 1 . 0 "   e n c o d i n g = " U T F - 1 6 " ? > < G e m i n i   x m l n s = " h t t p : / / g e m i n i / p i v o t c u s t o m i z a t i o n / 8 f 6 4 b c e 8 - 6 d 5 a - 4 5 4 1 - 8 1 8 4 - 8 4 4 e a 3 e e 2 b a a " > < C u s t o m C o n t e n t > < ! [ C D A T A [ < ? x m l   v e r s i o n = " 1 . 0 "   e n c o d i n g = " u t f - 1 6 " ? > < S e t t i n g s > < C a l c u l a t e d F i e l d s > < i t e m > < M e a s u r e N a m e > T o t a l   P r o f i t   b e f o r e   R e t u r n s < / M e a s u r e N a m e > < D i s p l a y N a m e > T o t a l   P r o f i t   b e f o r e   R e t u r n s < / D i s p l a y N a m e > < V i s i b l e > F a l s e < / V i s i b l e > < / i t e m > < i t e m > < M e a s u r e N a m e > T o t a l   P r o f i t   a f t e r   R e t u r n s < / M e a s u r e N a m e > < D i s p l a y N a m e > T o t a l   P r o f i t   a f t e r   R e t u r n s < / D i s p l a y N a m e > < V i s i b l e > F a l s e < / V i s i b l e > < / i t e m > < i t e m > < M e a s u r e N a m e > O p p o r t u n i t y   l o s s < / M e a s u r e N a m e > < D i s p l a y N a m e > O p p o r t u n i t y   l o s s < / D i s p l a y N a m e > < V i s i b l e > F a l s e < / V i s i b l e > < / i t e m > < i t e m > < M e a s u r e N a m e > T o t a l   S a l e s   b e f o r e   R e t u r n s < / M e a s u r e N a m e > < D i s p l a y N a m e > T o t a l   S a l e s   b e f o r e   R e t u r n s < / D i s p l a y N a m e > < V i s i b l e > F a l s e < / V i s i b l e > < / i t e m > < i t e m > < M e a s u r e N a m e > O r d e r s   C o u n t < / M e a s u r e N a m e > < D i s p l a y N a m e > O r d e r s   C o u n t < / D i s p l a y N a m e > < V i s i b l e > F a l s e < / V i s i b l e > < / i t e m > < i t e m > < M e a s u r e N a m e > R e t u r n s   C o u n t < / M e a s u r e N a m e > < D i s p l a y N a m e > R e t u r n s   C o u n t < / D i s p l a y N a m e > < V i s i b l e > F a l s e < / V i s i b l e > < / i t e m > < i t e m > < M e a s u r e N a m e > R e t u r n   R a t e < / M e a s u r e N a m e > < D i s p l a y N a m e > R e t u r n   R a t e < / D i s p l a y N a m e > < V i s i b l e > F a l s e < / V i s i b l e > < / i t e m > < i t e m > < M e a s u r e N a m e > T o t a l   R e t u r n s < / M e a s u r e N a m e > < D i s p l a y N a m e > T o t a l   R e t u r n s < / D i s p l a y N a m e > < V i s i b l e > F a l s e < / V i s i b l e > < / i t e m > < i t e m > < M e a s u r e N a m e > A v e r a g e   D e l i v e r y   D a y s < / M e a s u r e N a m e > < D i s p l a y N a m e > A v e r a g e   D e l i v e r y   D a y s < / D i s p l a y N a m e > < V i s i b l e > F a l s e < / V i s i b l e > < / i t e m > < i t e m > < M e a s u r e N a m e > A v e r a g e   D e l i v e r y   D a y s   f o r   R e t u r n s < / M e a s u r e N a m e > < D i s p l a y N a m e > A v e r a g e   D e l i v e r y   D a y s   f o r   R e t u r n s < / D i s p l a y N a m e > < V i s i b l e > F a l s e < / V i s i b l e > < / i t e m > < i t e m > < M e a s u r e N a m e > A v e r a g e   D e l i v e r y   D a y s   f o r   N o n - R e t u r n s < / M e a s u r e N a m e > < D i s p l a y N a m e > A v e r a g e   D e l i v e r y   D a y s   f o r   N o n - R e t u r n s < / D i s p l a y N a m e > < V i s i b l e > F a l s e < / V i s i b l e > < / i t e m > < i t e m > < M e a s u r e N a m e > A v e r a g e   D i s c o u n t < / M e a s u r e N a m e > < D i s p l a y N a m e > A v e r a g e   D i s c o u n t < / D i s p l a y N a m e > < V i s i b l e > F a l s e < / V i s i b l e > < / i t e m > < i t e m > < M e a s u r e N a m e > A v g   P r o f i t   W i t h   D i s c o u n t < / M e a s u r e N a m e > < D i s p l a y N a m e > A v g   P r o f i t   W i t h   D i s c o u n t < / D i s p l a y N a m e > < V i s i b l e > F a l s e < / V i s i b l e > < / i t e m > < i t e m > < M e a s u r e N a m e > A v g   P r o f i t   W i t h   N o - D i s c o u n t < / M e a s u r e N a m e > < D i s p l a y N a m e > A v g   P r o f i t   W i t h   N o - D i s c o u n t < / D i s p l a y N a m e > < V i s i b l e > F a l s e < / V i s i b l e > < / i t e m > < i t e m > < M e a s u r e N a m e > P r o f i t   M a r g i n < / M e a s u r e N a m e > < D i s p l a y N a m e > P r o f i t   M a r g i n < / D i s p l a y N a m e > < V i s i b l e > F a l s e < / V i s i b l e > < / i t e m > < i t e m > < M e a s u r e N a m e > P r o f i t   M a r g i n   W i t h   D i s c o u n t < / M e a s u r e N a m e > < D i s p l a y N a m e > P r o f i t   M a r g i n   W i t h   D i s c o u n t < / D i s p l a y N a m e > < V i s i b l e > F a l s e < / V i s i b l e > < / i t e m > < i t e m > < M e a s u r e N a m e > P r o f i t   M a r g i n   w i t h   N o - D i s c o u n t < / M e a s u r e N a m e > < D i s p l a y N a m e > P r o f i t   M a r g i n   w i t h   N o - D i s c o u n t < / D i s p l a y N a m e > < V i s i b l e > F a l s e < / V i s i b l e > < / i t e m > < i t e m > < M e a s u r e N a m e > T o t a l   S a l e s   a f t e r   R e t u r n s < / M e a s u r e N a m e > < D i s p l a y N a m e > T o t a l   S a l e s   a f t e r   R e t u r n s < / D i s p l a y N a m e > < V i s i b l e > F a l s e < / V i s i b l e > < / i t e m > < i t e m > < M e a s u r e N a m e > T o t a l   N e t   S a l e s < / M e a s u r e N a m e > < D i s p l a y N a m e > T o t a l   N e t   S a l e s < / D i s p l a y N a m e > < V i s i b l e > F a l s e < / V i s i b l e > < / i t e m > < / C a l c u l a t e d F i e l d s > < S A H o s t H a s h > 0 < / S A H o s t H a s h > < G e m i n i F i e l d L i s t V i s i b l e > T r u e < / G e m i n i F i e l d L i s t V i s i b l e > < / S e t t i n g s > ] ] > < / C u s t o m C o n t e n t > < / G e m i n i > 
</file>

<file path=customXml/item19.xml>��< ? x m l   v e r s i o n = " 1 . 0 "   e n c o d i n g = " U T F - 1 6 " ? > < G e m i n i   x m l n s = " h t t p : / / g e m i n i / p i v o t c u s t o m i z a t i o n / T a b l e X M L _ O r d e r s _ e d 4 1 8 0 3 5 - 5 5 0 f - 4 a 3 6 - 8 f b d - 9 5 6 e 6 6 e 8 9 8 b 8 " > < 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 1 2 6 < / i n t > < / v a l u e > < / i t e m > < i t e m > < k e y > < s t r i n g > O r d e r   D a t e < / s t r i n g > < / k e y > < v a l u e > < i n t > 1 3 9 < / i n t > < / v a l u e > < / i t e m > < i t e m > < k e y > < s t r i n g > S h i p   D a t e < / s t r i n g > < / k e y > < v a l u e > < i n t > 9 5 < / i n t > < / v a l u e > < / i t e m > < i t e m > < k e y > < s t r i n g > O r d e r   D e l i v e r y   ( D a y s ) < / s t r i n g > < / k e y > < v a l u e > < i n t > 3 0 9 < / i n t > < / v a l u e > < / i t e m > < i t e m > < k e y > < s t r i n g > S h i p   M o d e < / s t r i n g > < / k e y > < v a l u e > < i n t > 1 0 2 < / i n t > < / v a l u e > < / i t e m > < i t e m > < k e y > < s t r i n g > C u s t o m e r   I D < / s t r i n g > < / k e y > < v a l u e > < i n t > 1 1 2 < / i n t > < / v a l u e > < / i t e m > < i t e m > < k e y > < s t r i n g > C u s t o m e r   N a m e < / s t r i n g > < / k e y > < v a l u e > < i n t > 1 3 6 < / i n t > < / v a l u e > < / i t e m > < i t e m > < k e y > < s t r i n g > S e g m e n t < / s t r i n g > < / k e y > < v a l u e > < i n t > 9 1 < / i n t > < / v a l u e > < / i t e m > < i t e m > < k e y > < s t r i n g > C o u n t r y < / s t r i n g > < / k e y > < v a l u e > < i n t > 8 5 < / i n t > < / v a l u e > < / i t e m > < i t e m > < k e y > < s t r i n g > C i t y < / s t r i n g > < / k e y > < v a l u e > < i n t > 6 0 < / i n t > < / v a l u e > < / i t e m > < i t e m > < k e y > < s t r i n g > S t a t e < / s t r i n g > < / k e y > < v a l u e > < i n t > 6 8 < / i n t > < / v a l u e > < / i t e m > < i t e m > < k e y > < s t r i n g > P o s t a l   C o d e < / s t r i n g > < / k e y > < v a l u e > < i n t > 1 0 9 < / i n t > < / v a l u e > < / i t e m > < i t e m > < k e y > < s t r i n g > R e g i o n < / s t r i n g > < / k e y > < v a l u e > < i n t > 7 9 < / i n t > < / v a l u e > < / i t e m > < i t e m > < k e y > < s t r i n g > P r o d u c t   I D < / s t r i n g > < / k e y > < v a l u e > < i n t > 1 2 4 < / i n t > < / v a l u e > < / i t e m > < i t e m > < k e y > < s t r i n g > C a t e g o r y < / s t r i n g > < / k e y > < v a l u e > < i n t > 9 1 < / i n t > < / v a l u e > < / i t e m > < i t e m > < k e y > < s t r i n g > S u b - C a t e g o r y < / s t r i n g > < / k e y > < v a l u e > < i n t > 1 1 9 < / i n t > < / v a l u e > < / i t e m > < i t e m > < k e y > < s t r i n g > P r o d u c t   N a m e < / s t r i n g > < / k e y > < v a l u e > < i n t > 1 2 4 < / i n t > < / v a l u e > < / i t e m > < i t e m > < k e y > < s t r i n g > S a l e s < / s t r i n g > < / k e y > < v a l u e > < i n t > 2 7 1 < / i n t > < / v a l u e > < / i t e m > < i t e m > < k e y > < s t r i n g > Q u a n t i t y < / s t r i n g > < / k e y > < v a l u e > < i n t > 8 9 < / i n t > < / v a l u e > < / i t e m > < i t e m > < k e y > < s t r i n g > D i s c o u n t < / s t r i n g > < / k e y > < v a l u e > < i n t > 2 4 4 < / i n t > < / v a l u e > < / i t e m > < i t e m > < k e y > < s t r i n g > P r o f i t < / s t r i n g > < / k e y > < v a l u e > < i n t > 2 8 2 < / i n t > < / v a l u e > < / i t e m > < i t e m > < k e y > < s t r i n g > P r o f i t   p e r   U n i t < / s t r i n g > < / k e y > < v a l u e > < i n t > 1 2 3 < / i n t > < / v a l u e > < / i t e m > < i t e m > < k e y > < s t r i n g > R e t u r n s < / s t r i n g > < / k e y > < v a l u e > < i n t > 8 4 < / i n t > < / v a l u e > < / i t e m > < i t e m > < k e y > < s t r i n g > P r o f i t   a f t e r   R e t u r n s < / s t r i n g > < / k e y > < v a l u e > < i n t > 1 5 3 < / i n t > < / v a l u e > < / i t e m > < i t e m > < k e y > < s t r i n g > P r i c e     E a c h < / s t r i n g > < / k e y > < v a l u e > < i n t > 1 1 0 < / i n t > < / v a l u e > < / i t e m > < i t e m > < k e y > < s t r i n g > S a l e s   a f t e r   R e t u r n s < / s t r i n g > < / k e y > < v a l u e > < i n t > 2 2 4 < / i n t > < / v a l u e > < / i t e m > < i t e m > < k e y > < s t r i n g > N e t   S a l e s < / s t r i n g > < / k e y > < v a l u e > < i n t > 1 7 1 < / i n t > < / v a l u e > < / i t e m > < i t e m > < k e y > < s t r i n g > O r d e r   D a t e   ( Y e a r ) < / s t r i n g > < / k e y > < v a l u e > < i n t > 1 4 3 < / i n t > < / v a l u e > < / i t e m > < i t e m > < k e y > < s t r i n g > O r d e r   D a t e   ( Q u a r t e r ) < / s t r i n g > < / k e y > < v a l u e > < i n t > 1 6 5 < / i n t > < / v a l u e > < / i t e m > < i t e m > < k e y > < s t r i n g > O r d e r   D a t e   ( M o n t h   I n d e x ) < / s t r i n g > < / k e y > < v a l u e > < i n t > 1 9 6 < / i n t > < / v a l u e > < / i t e m > < i t e m > < k e y > < s t r i n g > O r d e r   D a t e   ( M o n t h ) < / s t r i n g > < / k e y > < v a l u e > < i n t > 1 5 8 < / i n t > < / v a l u e > < / i t e m > < / C o l u m n W i d t h s > < C o l u m n D i s p l a y I n d e x > < i t e m > < k e y > < s t r i n g > O r d e r   I D < / s t r i n g > < / k e y > < v a l u e > < i n t > 0 < / i n t > < / v a l u e > < / i t e m > < i t e m > < k e y > < s t r i n g > O r d e r   D a t e < / s t r i n g > < / k e y > < v a l u e > < i n t > 1 < / i n t > < / v a l u e > < / i t e m > < i t e m > < k e y > < s t r i n g > S h i p   D a t e < / s t r i n g > < / k e y > < v a l u e > < i n t > 2 < / i n t > < / v a l u e > < / i t e m > < i t e m > < k e y > < s t r i n g > O r d e r   D e l i v e r y   ( D a y s ) < / s t r i n g > < / k e y > < v a l u e > < i n t > 3 < / i n t > < / v a l u e > < / i t e m > < i t e m > < k e y > < s t r i n g > S h i p   M o d e < / s t r i n g > < / k e y > < v a l u e > < i n t > 4 < / i n t > < / v a l u e > < / i t e m > < i t e m > < k e y > < s t r i n g > C u s t o m e r   I D < / s t r i n g > < / k e y > < v a l u e > < i n t > 5 < / i n t > < / v a l u e > < / i t e m > < i t e m > < k e y > < s t r i n g > C u s t o m e r   N a m e < / s t r i n g > < / k e y > < v a l u e > < i n t > 6 < / i n t > < / v a l u e > < / i t e m > < i t e m > < k e y > < s t r i n g > S e g m e n t < / s t r i n g > < / k e y > < v a l u e > < i n t > 7 < / i n t > < / v a l u e > < / i t e m > < i t e m > < k e y > < s t r i n g > C o u n t r y < / s t r i n g > < / k e y > < v a l u e > < i n t > 8 < / i n t > < / v a l u e > < / i t e m > < i t e m > < k e y > < s t r i n g > C i t y < / s t r i n g > < / k e y > < v a l u e > < i n t > 9 < / i n t > < / v a l u e > < / i t e m > < i t e m > < k e y > < s t r i n g > S t a t e < / s t r i n g > < / k e y > < v a l u e > < i n t > 1 0 < / i n t > < / v a l u e > < / i t e m > < i t e m > < k e y > < s t r i n g > P o s t a l   C o d e < / s t r i n g > < / k e y > < v a l u e > < i n t > 1 1 < / i n t > < / v a l u e > < / i t e m > < i t e m > < k e y > < s t r i n g > R e g i o n < / s t r i n g > < / k e y > < v a l u e > < i n t > 1 2 < / i n t > < / v a l u e > < / i t e m > < i t e m > < k e y > < s t r i n g > P r o d u c t   I D < / s t r i n g > < / k e y > < v a l u e > < i n t > 1 3 < / i n t > < / v a l u e > < / i t e m > < i t e m > < k e y > < s t r i n g > C a t e g o r y < / s t r i n g > < / k e y > < v a l u e > < i n t > 1 4 < / i n t > < / v a l u e > < / i t e m > < i t e m > < k e y > < s t r i n g > S u b - C a t e g o r y < / s t r i n g > < / k e y > < v a l u e > < i n t > 1 5 < / i n t > < / v a l u e > < / i t e m > < i t e m > < k e y > < s t r i n g > P r o d u c t   N a m e < / s t r i n g > < / k e y > < v a l u e > < i n t > 1 6 < / i n t > < / v a l u e > < / i t e m > < i t e m > < k e y > < s t r i n g > S a l e s < / s t r i n g > < / k e y > < v a l u e > < i n t > 1 7 < / i n t > < / v a l u e > < / i t e m > < i t e m > < k e y > < s t r i n g > Q u a n t i t y < / s t r i n g > < / k e y > < v a l u e > < i n t > 1 8 < / i n t > < / v a l u e > < / i t e m > < i t e m > < k e y > < s t r i n g > D i s c o u n t < / s t r i n g > < / k e y > < v a l u e > < i n t > 1 9 < / i n t > < / v a l u e > < / i t e m > < i t e m > < k e y > < s t r i n g > P r o f i t < / s t r i n g > < / k e y > < v a l u e > < i n t > 2 0 < / i n t > < / v a l u e > < / i t e m > < i t e m > < k e y > < s t r i n g > P r o f i t   p e r   U n i t < / s t r i n g > < / k e y > < v a l u e > < i n t > 2 4 < / i n t > < / v a l u e > < / i t e m > < i t e m > < k e y > < s t r i n g > R e t u r n s < / s t r i n g > < / k e y > < v a l u e > < i n t > 2 2 < / i n t > < / v a l u e > < / i t e m > < i t e m > < k e y > < s t r i n g > P r o f i t   a f t e r   R e t u r n s < / s t r i n g > < / k e y > < v a l u e > < i n t > 2 3 < / i n t > < / v a l u e > < / i t e m > < i t e m > < k e y > < s t r i n g > P r i c e     E a c h < / s t r i n g > < / k e y > < v a l u e > < i n t > 2 1 < / i n t > < / v a l u e > < / i t e m > < i t e m > < k e y > < s t r i n g > S a l e s   a f t e r   R e t u r n s < / s t r i n g > < / k e y > < v a l u e > < i n t > 2 5 < / i n t > < / v a l u e > < / i t e m > < i t e m > < k e y > < s t r i n g > N e t   S a l e s < / s t r i n g > < / k e y > < v a l u e > < i n t > 2 6 < / i n t > < / v a l u e > < / i t e m > < i t e m > < k e y > < s t r i n g > O r d e r   D a t e   ( Y e a r ) < / s t r i n g > < / k e y > < v a l u e > < i n t > 2 7 < / i n t > < / v a l u e > < / i t e m > < i t e m > < k e y > < s t r i n g > O r d e r   D a t e   ( Q u a r t e r ) < / s t r i n g > < / k e y > < v a l u e > < i n t > 2 8 < / i n t > < / v a l u e > < / i t e m > < i t e m > < k e y > < s t r i n g > O r d e r   D a t e   ( M o n t h   I n d e x ) < / s t r i n g > < / k e y > < v a l u e > < i n t > 2 9 < / i n t > < / v a l u e > < / i t e m > < i t e m > < k e y > < s t r i n g > O r d e r   D a t e   ( M o n t h ) < / s t r i n g > < / k e y > < v a l u e > < i n t > 3 0 < / i n t > < / v a l u e > < / i t e m > < / C o l u m n D i s p l a y I n d e x > < C o l u m n F r o z e n   / > < C o l u m n C h e c k e d   / > < C o l u m n F i l t e r > < i t e m > < k e y > < s t r i n g > R e t u r n s < / s t r i n g > < / k e y > < v a l u e > < F i l t e r E x p r e s s i o n   x s i : n i l = " t r u e "   / > < / v a l u e > < / i t e m > < i t e m > < k e y > < s t r i n g > P r o f i t   a f t e r   R e t u r n s < / s t r i n g > < / k e y > < v a l u e > < F i l t e r E x p r e s s i o n   x s i : n i l = " t r u e "   / > < / v a l u e > < / i t e m > < / C o l u m n F i l t e r > < S e l e c t i o n F i l t e r > < i t e m > < k e y > < s t r i n g > R e t u r n s < / s t r i n g > < / k e y > < v a l u e > < S e l e c t i o n F i l t e r   x s i : n i l = " t r u e "   / > < / v a l u e > < / i t e m > < i t e m > < k e y > < s t r i n g > P r o f i t   a f t e r   R e t u r n s < / s t r i n g > < / k e y > < v a l u e > < S e l e c t i o n F i l t e r   x s i : n i l = " t r u e "   / > < / v a l u e > < / i t e m > < / S e l e c t i o n F i l t e r > < F i l t e r P a r a m e t e r s > < i t e m > < k e y > < s t r i n g > R e t u r n s < / s t r i n g > < / k e y > < v a l u e > < C o m m a n d P a r a m e t e r s   / > < / v a l u e > < / i t e m > < i t e m > < k e y > < s t r i n g > P r o f i t   a f t e r   R e t u r n s < / s t r i n g > < / k e y > < v a l u e > < C o m m a n d P a r a m e t e r s   / > < / v a l u e > < / i t e m > < / F i l t e r P a r a m e t e r s > < I s S o r t D e s c e n d i n g > f a l s e < / I s S o r t D e s c e n d i n g > < / T a b l e W i d g e t G r i d S e r i a l i z a t i o n > ] ] > < / C u s t o m C o n t e n t > < / G e m i n i > 
</file>

<file path=customXml/item2.xml>��< ? x m l   v e r s i o n = " 1 . 0 "   e n c o d i n g = " U T F - 1 6 " ? > < G e m i n i   x m l n s = " h t t p : / / g e m i n i / p i v o t c u s t o m i z a t i o n / 9 a 4 b f a 1 f - 0 0 3 2 - 4 f d e - a c b 5 - 9 3 4 0 9 f 4 c e 9 0 c " > < C u s t o m C o n t e n t > < ! [ C D A T A [ < ? x m l   v e r s i o n = " 1 . 0 "   e n c o d i n g = " u t f - 1 6 " ? > < S e t t i n g s > < C a l c u l a t e d F i e l d s > < i t e m > < M e a s u r e N a m e > T o t a l   P r o f i t   b e f o r e   R e t u r n s < / M e a s u r e N a m e > < D i s p l a y N a m e > T o t a l   P r o f i t   b e f o r e   R e t u r n s < / D i s p l a y N a m e > < V i s i b l e > F a l s e < / V i s i b l e > < / i t e m > < i t e m > < M e a s u r e N a m e > T o t a l   P r o f i t   a f t e r   R e t u r n s < / M e a s u r e N a m e > < D i s p l a y N a m e > T o t a l   P r o f i t   a f t e r   R e t u r n s < / D i s p l a y N a m e > < V i s i b l e > F a l s e < / V i s i b l e > < / i t e m > < i t e m > < M e a s u r e N a m e > O p p o r t u n i t y   l o s s < / M e a s u r e N a m e > < D i s p l a y N a m e > O p p o r t u n i t y   l o s s < / D i s p l a y N a m e > < V i s i b l e > F a l s e < / V i s i b l e > < / i t e m > < i t e m > < M e a s u r e N a m e > T o t a l   S a l e s   b e f o r e   R e t u r n s < / M e a s u r e N a m e > < D i s p l a y N a m e > T o t a l   S a l e s   b e f o r e   R e t u r n s < / D i s p l a y N a m e > < V i s i b l e > F a l s e < / V i s i b l e > < / i t e m > < i t e m > < M e a s u r e N a m e > O r d e r s   C o u n t < / M e a s u r e N a m e > < D i s p l a y N a m e > O r d e r s   C o u n t < / D i s p l a y N a m e > < V i s i b l e > F a l s e < / V i s i b l e > < / i t e m > < i t e m > < M e a s u r e N a m e > R e t u r n s   C o u n t < / M e a s u r e N a m e > < D i s p l a y N a m e > R e t u r n s   C o u n t < / D i s p l a y N a m e > < V i s i b l e > F a l s e < / V i s i b l e > < / i t e m > < i t e m > < M e a s u r e N a m e > R e t u r n   R a t e < / M e a s u r e N a m e > < D i s p l a y N a m e > R e t u r n   R a t e < / D i s p l a y N a m e > < V i s i b l e > F a l s e < / V i s i b l e > < / i t e m > < i t e m > < M e a s u r e N a m e > T o t a l   R e t u r n s < / M e a s u r e N a m e > < D i s p l a y N a m e > T o t a l   R e t u r n s < / D i s p l a y N a m e > < V i s i b l e > F a l s e < / V i s i b l e > < / i t e m > < i t e m > < M e a s u r e N a m e > A v e r a g e   D e l i v e r y   D a y s < / M e a s u r e N a m e > < D i s p l a y N a m e > A v e r a g e   D e l i v e r y   D a y s < / D i s p l a y N a m e > < V i s i b l e > F a l s e < / V i s i b l e > < / i t e m > < i t e m > < M e a s u r e N a m e > A v e r a g e   D e l i v e r y   D a y s   f o r   R e t u r n s < / M e a s u r e N a m e > < D i s p l a y N a m e > A v e r a g e   D e l i v e r y   D a y s   f o r   R e t u r n s < / D i s p l a y N a m e > < V i s i b l e > F a l s e < / V i s i b l e > < / i t e m > < i t e m > < M e a s u r e N a m e > A v e r a g e   D e l i v e r y   D a y s   f o r   N o n - R e t u r n s < / M e a s u r e N a m e > < D i s p l a y N a m e > A v e r a g e   D e l i v e r y   D a y s   f o r   N o n - R e t u r n s < / D i s p l a y N a m e > < V i s i b l e > F a l s e < / V i s i b l e > < / i t e m > < i t e m > < M e a s u r e N a m e > A v e r a g e   D i s c o u n t < / M e a s u r e N a m e > < D i s p l a y N a m e > A v e r a g e   D i s c o u n t < / D i s p l a y N a m e > < V i s i b l e > F a l s e < / V i s i b l e > < / i t e m > < i t e m > < M e a s u r e N a m e > A v g   P r o f i t   W i t h   D i s c o u n t < / M e a s u r e N a m e > < D i s p l a y N a m e > A v g   P r o f i t   W i t h   D i s c o u n t < / D i s p l a y N a m e > < V i s i b l e > F a l s e < / V i s i b l e > < / i t e m > < i t e m > < M e a s u r e N a m e > A v g   P r o f i t   W i t h   N o - D i s c o u n t < / M e a s u r e N a m e > < D i s p l a y N a m e > A v g   P r o f i t   W i t h   N o - D i s c o u n t < / D i s p l a y N a m e > < V i s i b l e > F a l s e < / V i s i b l e > < / i t e m > < i t e m > < M e a s u r e N a m e > P r o f i t   M a r g i n < / M e a s u r e N a m e > < D i s p l a y N a m e > P r o f i t   M a r g i n < / D i s p l a y N a m e > < V i s i b l e > F a l s e < / V i s i b l e > < / i t e m > < i t e m > < M e a s u r e N a m e > P r o f i t   M a r g i n   W i t h   D i s c o u n t < / M e a s u r e N a m e > < D i s p l a y N a m e > P r o f i t   M a r g i n   W i t h   D i s c o u n t < / D i s p l a y N a m e > < V i s i b l e > F a l s e < / V i s i b l e > < / i t e m > < i t e m > < M e a s u r e N a m e > P r o f i t   M a r g i n   w i t h   N o - D i s c o u n t < / M e a s u r e N a m e > < D i s p l a y N a m e > P r o f i t   M a r g i n   w i t h   N o - D i s c o u n t < / D i s p l a y N a m e > < V i s i b l e > F a l s e < / V i s i b l e > < / i t e m > < i t e m > < M e a s u r e N a m e > T o t a l   S a l e s   a f t e r   R e t u r n s < / M e a s u r e N a m e > < D i s p l a y N a m e > T o t a l   S a l e s   a f t e r   R e t u r n s < / D i s p l a y N a m e > < V i s i b l e > F a l s e < / V i s i b l e > < / i t e m > < i t e m > < M e a s u r e N a m e > T o t a l   N e t   S a l e s < / M e a s u r e N a m e > < D i s p l a y N a m e > T o t a l   N e t   S a l e s < / D i s p l a y N a m e > < V i s i b l e > F a l s e < / V i s i b l e > < / i t e m > < i t e m > < M e a s u r e N a m e > A v e r a g e   O r d e r   V a l u e < / M e a s u r e N a m e > < D i s p l a y N a m e > A v e r a g e   O r d e r   V a l u e < / D i s p l a y N a m e > < V i s i b l e > F a l s e < / V i s i b l e > < / i t e m > < / C a l c u l a t e d F i e l d s > < S A H o s t H a s h > 0 < / S A H o s t H a s h > < G e m i n i F i e l d L i s t V i s i b l e > T r u e < / G e m i n i F i e l d L i s t V i s i b l e > < / S e t t i n g s > ] ] > < / C u s t o m C o n t e n t > < / G e m i n i > 
</file>

<file path=customXml/item20.xml>��< ? x m l   v e r s i o n = " 1 . 0 "   e n c o d i n g = " U T F - 1 6 " ? > < G e m i n i   x m l n s = " h t t p : / / g e m i n i / p i v o t c u s t o m i z a t i o n / 9 4 8 b d 5 f 6 - a 7 c e - 4 7 f d - 9 d 8 9 - b a d b 9 8 a f 6 7 9 6 " > < C u s t o m C o n t e n t > < ! [ C D A T A [ < ? x m l   v e r s i o n = " 1 . 0 "   e n c o d i n g = " u t f - 1 6 " ? > < S e t t i n g s > < C a l c u l a t e d F i e l d s > < i t e m > < M e a s u r e N a m e > T o t a l   P r o f i t   b e f o r e   R e t u r n s < / M e a s u r e N a m e > < D i s p l a y N a m e > T o t a l   P r o f i t   b e f o r e   R e t u r n s < / D i s p l a y N a m e > < V i s i b l e > F a l s e < / V i s i b l e > < / i t e m > < i t e m > < M e a s u r e N a m e > T o t a l   P r o f i t   a f t e r   R e t u r n s < / M e a s u r e N a m e > < D i s p l a y N a m e > T o t a l   P r o f i t   a f t e r   R e t u r n s < / D i s p l a y N a m e > < V i s i b l e > F a l s e < / V i s i b l e > < / i t e m > < i t e m > < M e a s u r e N a m e > O p p o r t u n i t y   l o s s < / M e a s u r e N a m e > < D i s p l a y N a m e > O p p o r t u n i t y   l o s s < / D i s p l a y N a m e > < V i s i b l e > F a l s e < / V i s i b l e > < / i t e m > < i t e m > < M e a s u r e N a m e > T o t a l   S a l e s < / M e a s u r e N a m e > < D i s p l a y N a m e > T o t a l   S a l e s < / D i s p l a y N a m e > < V i s i b l e > F a l s e < / V i s i b l e > < / i t e m > < i t e m > < M e a s u r e N a m e > O r d e r s   C o u n t < / M e a s u r e N a m e > < D i s p l a y N a m e > O r d e r s   C o u n t < / D i s p l a y N a m e > < V i s i b l e > F a l s e < / V i s i b l e > < / i t e m > < i t e m > < M e a s u r e N a m e > R e t u r n s   C o u n t < / M e a s u r e N a m e > < D i s p l a y N a m e > R e t u r n s   C o u n t < / D i s p l a y N a m e > < V i s i b l e > F a l s e < / V i s i b l e > < / i t e m > < i t e m > < M e a s u r e N a m e > R e t u r n   R a t e < / M e a s u r e N a m e > < D i s p l a y N a m e > R e t u r n   R a t e < / D i s p l a y N a m e > < V i s i b l e > F a l s e < / V i s i b l e > < / i t e m > < i t e m > < M e a s u r e N a m e > T o t a l   R e t u r n s < / M e a s u r e N a m e > < D i s p l a y N a m e > T o t a l   R e t u r n s < / D i s p l a y N a m e > < V i s i b l e > F a l s e < / V i s i b l e > < / i t e m > < i t e m > < M e a s u r e N a m e > A v e r a g e   D e l i v e r y   D a y s < / M e a s u r e N a m e > < D i s p l a y N a m e > A v e r a g e   D e l i v e r y   D a y s < / D i s p l a y N a m e > < V i s i b l e > F a l s e < / V i s i b l e > < / i t e m > < i t e m > < M e a s u r e N a m e > A v e r a g e   D e l i v e r y   D a y s   f o r   R e t u r n s < / M e a s u r e N a m e > < D i s p l a y N a m e > A v e r a g e   D e l i v e r y   D a y s   f o r   R e t u r n s < / D i s p l a y N a m e > < V i s i b l e > F a l s e < / V i s i b l e > < / i t e m > < i t e m > < M e a s u r e N a m e > A v e r a g e   D e l i v e r y   D a y s   f o r   N o n - R e t u r n s < / M e a s u r e N a m e > < D i s p l a y N a m e > A v e r a g e   D e l i v e r y   D a y s   f o r   N o n - R e t u r n s < / D i s p l a y N a m e > < V i s i b l e > F a l s e < / V i s i b l e > < / i t e m > < i t e m > < M e a s u r e N a m e > A v e r a g e   D i s c o u n t < / M e a s u r e N a m e > < D i s p l a y N a m e > A v e r a g e   D i s c o u n t < / D i s p l a y N a m e > < V i s i b l e > F a l s e < / V i s i b l e > < / i t e m > < i t e m > < M e a s u r e N a m e > A v g   P r o f i t   W i t h   D i s c o u n t < / M e a s u r e N a m e > < D i s p l a y N a m e > A v g   P r o f i t   W i t h   D i s c o u n t < / D i s p l a y N a m e > < V i s i b l e > F a l s e < / V i s i b l e > < / i t e m > < i t e m > < M e a s u r e N a m e > A v g   P r o f i t   W i t h   N o - D i s c o u n t < / M e a s u r e N a m e > < D i s p l a y N a m e > A v g   P r o f i t   W i t h   N o - D i s c o u n t < / D i s p l a y N a m e > < V i s i b l e > F a l s e < / V i s i b l e > < / i t e m > < i t e m > < M e a s u r e N a m e > P r o f i t   M a r g i n < / M e a s u r e N a m e > < D i s p l a y N a m e > P r o f i t   M a r g i n < / D i s p l a y N a m e > < V i s i b l e > F a l s e < / V i s i b l e > < / i t e m > < i t e m > < M e a s u r e N a m e > P r o f i t   M a r g i n   W i t h   D i s c o u n t < / M e a s u r e N a m e > < D i s p l a y N a m e > P r o f i t   M a r g i n   W i t h   D i s c o u n t < / D i s p l a y N a m e > < V i s i b l e > F a l s e < / V i s i b l e > < / i t e m > < i t e m > < M e a s u r e N a m e > P r o f i t   M a r g i n   w i t h   N o - D i s c o u n t < / M e a s u r e N a m e > < D i s p l a y N a m e > P r o f i t   M a r g i n   w i t h   N o - D i s c o u n t < / D i s p l a y N a m e > < V i s i b l e > F a l s e < / V i s i b l e > < / i t e m > < / C a l c u l a t e d F i e l d s > < S A H o s t H a s h > 0 < / S A H o s t H a s h > < G e m i n i F i e l d L i s t V i s i b l e > T r u e < / G e m i n i F i e l d L i s t V i s i b l e > < / S e t t i n g s > ] ] > < / C u s t o m C o n t e n t > < / G e m i n i > 
</file>

<file path=customXml/item21.xml><?xml version="1.0" encoding="utf-8"?>
<p:properties xmlns:p="http://schemas.microsoft.com/office/2006/metadata/properties" xmlns:xsi="http://www.w3.org/2001/XMLSchema-instance" xmlns:pc="http://schemas.microsoft.com/office/infopath/2007/PartnerControls">
  <documentManagement>
    <NadaMahmoudMohammad xmlns="6135e7c4-4e57-46ca-b867-a9222e546509">
      <UserInfo>
        <DisplayName/>
        <AccountId xsi:nil="true"/>
        <AccountType/>
      </UserInfo>
    </NadaMahmoudMohammad>
    <lcf76f155ced4ddcb4097134ff3c332f xmlns="6135e7c4-4e57-46ca-b867-a9222e546509">
      <Terms xmlns="http://schemas.microsoft.com/office/infopath/2007/PartnerControls"/>
    </lcf76f155ced4ddcb4097134ff3c332f>
    <TaxCatchAll xmlns="b9242558-5f7e-4d30-84ff-d039dcbbb1ef" xsi:nil="true"/>
  </documentManagement>
</p:properties>
</file>

<file path=customXml/item22.xml>��< ? x m l   v e r s i o n = " 1 . 0 "   e n c o d i n g = " U T F - 1 6 " ? > < G e m i n i   x m l n s = " h t t p : / / g e m i n i / p i v o t c u s t o m i z a t i o n / 5 5 c 6 2 9 d 4 - 3 b 4 c - 4 d 0 d - 8 c b 5 - b f 0 4 5 3 0 4 9 2 d 2 " > < C u s t o m C o n t e n t > < ! [ C D A T A [ < ? x m l   v e r s i o n = " 1 . 0 "   e n c o d i n g = " u t f - 1 6 " ? > < S e t t i n g s > < C a l c u l a t e d F i e l d s > < i t e m > < M e a s u r e N a m e > T o t a l   P r o f i t   b e f o r e   R e t u r n s < / M e a s u r e N a m e > < D i s p l a y N a m e > T o t a l   P r o f i t   b e f o r e   R e t u r n s < / D i s p l a y N a m e > < V i s i b l e > F a l s e < / V i s i b l e > < / i t e m > < i t e m > < M e a s u r e N a m e > T o t a l   P r o f i t   a f t e r   R e t u r n s < / M e a s u r e N a m e > < D i s p l a y N a m e > T o t a l   P r o f i t   a f t e r   R e t u r n s < / D i s p l a y N a m e > < V i s i b l e > F a l s e < / V i s i b l e > < / i t e m > < i t e m > < M e a s u r e N a m e > O p p o r t u n i t y   l o s s < / M e a s u r e N a m e > < D i s p l a y N a m e > O p p o r t u n i t y   l o s s < / D i s p l a y N a m e > < V i s i b l e > F a l s e < / V i s i b l e > < / i t e m > < i t e m > < M e a s u r e N a m e > T o t a l   S a l e s   b e f o r e   R e t u r n s < / M e a s u r e N a m e > < D i s p l a y N a m e > T o t a l   S a l e s   b e f o r e   R e t u r n s < / D i s p l a y N a m e > < V i s i b l e > F a l s e < / V i s i b l e > < / i t e m > < i t e m > < M e a s u r e N a m e > O r d e r s   C o u n t < / M e a s u r e N a m e > < D i s p l a y N a m e > O r d e r s   C o u n t < / D i s p l a y N a m e > < V i s i b l e > F a l s e < / V i s i b l e > < / i t e m > < i t e m > < M e a s u r e N a m e > R e t u r n s   C o u n t < / M e a s u r e N a m e > < D i s p l a y N a m e > R e t u r n s   C o u n t < / D i s p l a y N a m e > < V i s i b l e > F a l s e < / V i s i b l e > < / i t e m > < i t e m > < M e a s u r e N a m e > R e t u r n   R a t e < / M e a s u r e N a m e > < D i s p l a y N a m e > R e t u r n   R a t e < / D i s p l a y N a m e > < V i s i b l e > F a l s e < / V i s i b l e > < / i t e m > < i t e m > < M e a s u r e N a m e > T o t a l   R e t u r n s < / M e a s u r e N a m e > < D i s p l a y N a m e > T o t a l   R e t u r n s < / D i s p l a y N a m e > < V i s i b l e > F a l s e < / V i s i b l e > < / i t e m > < i t e m > < M e a s u r e N a m e > A v e r a g e   D e l i v e r y   D a y s < / M e a s u r e N a m e > < D i s p l a y N a m e > A v e r a g e   D e l i v e r y   D a y s < / D i s p l a y N a m e > < V i s i b l e > F a l s e < / V i s i b l e > < / i t e m > < i t e m > < M e a s u r e N a m e > A v e r a g e   D e l i v e r y   D a y s   f o r   R e t u r n s < / M e a s u r e N a m e > < D i s p l a y N a m e > A v e r a g e   D e l i v e r y   D a y s   f o r   R e t u r n s < / D i s p l a y N a m e > < V i s i b l e > F a l s e < / V i s i b l e > < / i t e m > < i t e m > < M e a s u r e N a m e > A v e r a g e   D e l i v e r y   D a y s   f o r   N o n - R e t u r n s < / M e a s u r e N a m e > < D i s p l a y N a m e > A v e r a g e   D e l i v e r y   D a y s   f o r   N o n - R e t u r n s < / D i s p l a y N a m e > < V i s i b l e > F a l s e < / V i s i b l e > < / i t e m > < i t e m > < M e a s u r e N a m e > A v e r a g e   D i s c o u n t < / M e a s u r e N a m e > < D i s p l a y N a m e > A v e r a g e   D i s c o u n t < / D i s p l a y N a m e > < V i s i b l e > F a l s e < / V i s i b l e > < / i t e m > < i t e m > < M e a s u r e N a m e > A v g   P r o f i t   W i t h   D i s c o u n t < / M e a s u r e N a m e > < D i s p l a y N a m e > A v g   P r o f i t   W i t h   D i s c o u n t < / D i s p l a y N a m e > < V i s i b l e > F a l s e < / V i s i b l e > < / i t e m > < i t e m > < M e a s u r e N a m e > A v g   P r o f i t   W i t h   N o - D i s c o u n t < / M e a s u r e N a m e > < D i s p l a y N a m e > A v g   P r o f i t   W i t h   N o - D i s c o u n t < / D i s p l a y N a m e > < V i s i b l e > F a l s e < / V i s i b l e > < / i t e m > < i t e m > < M e a s u r e N a m e > P r o f i t   M a r g i n < / M e a s u r e N a m e > < D i s p l a y N a m e > P r o f i t   M a r g i n < / D i s p l a y N a m e > < V i s i b l e > F a l s e < / V i s i b l e > < / i t e m > < i t e m > < M e a s u r e N a m e > P r o f i t   M a r g i n   W i t h   D i s c o u n t < / M e a s u r e N a m e > < D i s p l a y N a m e > P r o f i t   M a r g i n   W i t h   D i s c o u n t < / D i s p l a y N a m e > < V i s i b l e > F a l s e < / V i s i b l e > < / i t e m > < i t e m > < M e a s u r e N a m e > P r o f i t   M a r g i n   w i t h   N o - D i s c o u n t < / M e a s u r e N a m e > < D i s p l a y N a m e > P r o f i t   M a r g i n   w i t h   N o - D i s c o u n t < / D i s p l a y N a m e > < V i s i b l e > F a l s e < / V i s i b l e > < / i t e m > < i t e m > < M e a s u r e N a m e > T o t a l   S a l e s   a f t e r   R e t u r n s < / M e a s u r e N a m e > < D i s p l a y N a m e > T o t a l   S a l e s   a f t e r   R e t u r n s < / D i s p l a y N a m e > < V i s i b l e > F a l s e < / V i s i b l e > < / i t e m > < i t e m > < M e a s u r e N a m e > T o t a l   N e t   S a l e s < / M e a s u r e N a m e > < D i s p l a y N a m e > T o t a l   N e t   S a l e s < / D i s p l a y N a m e > < V i s i b l e > F a l s e < / V i s i b l e > < / i t e m > < i t e m > < M e a s u r e N a m e > A v e r a g e   O r d e r   V a l u e < / M e a s u r e N a m e > < D i s p l a y N a m e > A v e r a g e   O r d e r   V a l u e < / D i s p l a y N a m e > < V i s i b l e > F a l s e < / V i s i b l e > < / i t e m > < / C a l c u l a t e d F i e l d s > < S A H o s t H a s h > 0 < / S A H o s t H a s h > < G e m i n i F i e l d L i s t V i s i b l e > T r u e < / G e m i n i F i e l d L i s t V i s i b l e > < / S e t t i n g s > ] ] > < / C u s t o m C o n t e n t > < / G e m i n i > 
</file>

<file path=customXml/item23.xml><?xml version="1.0" encoding="utf-8"?>
<ct:contentTypeSchema xmlns:ct="http://schemas.microsoft.com/office/2006/metadata/contentType" xmlns:ma="http://schemas.microsoft.com/office/2006/metadata/properties/metaAttributes" ct:_="" ma:_="" ma:contentTypeName="Document" ma:contentTypeID="0x010100E2C342DCEA59DF4FB1F01C85082551CD" ma:contentTypeVersion="12" ma:contentTypeDescription="Create a new document." ma:contentTypeScope="" ma:versionID="b44f5cb73a275d08286eb1bacadee374">
  <xsd:schema xmlns:xsd="http://www.w3.org/2001/XMLSchema" xmlns:xs="http://www.w3.org/2001/XMLSchema" xmlns:p="http://schemas.microsoft.com/office/2006/metadata/properties" xmlns:ns2="6135e7c4-4e57-46ca-b867-a9222e546509" xmlns:ns3="b9242558-5f7e-4d30-84ff-d039dcbbb1ef" targetNamespace="http://schemas.microsoft.com/office/2006/metadata/properties" ma:root="true" ma:fieldsID="310f5469b0d358b7f3aeef76ea5ff800" ns2:_="" ns3:_="">
    <xsd:import namespace="6135e7c4-4e57-46ca-b867-a9222e546509"/>
    <xsd:import namespace="b9242558-5f7e-4d30-84ff-d039dcbbb1e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NadaMahmoudMohammad"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135e7c4-4e57-46ca-b867-a9222e54650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NadaMahmoudMohammad" ma:index="15" nillable="true" ma:displayName="Nada Mahmoud Mohammad" ma:format="Dropdown" ma:list="UserInfo" ma:SharePointGroup="0" ma:internalName="NadaMahmoudMohammad">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eb3e194f-0e8c-4526-a92f-53e42d412945"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9242558-5f7e-4d30-84ff-d039dcbbb1e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f91380ce-8c92-4c67-8d76-156f623afc7f}" ma:internalName="TaxCatchAll" ma:showField="CatchAllData" ma:web="b9242558-5f7e-4d30-84ff-d039dcbbb1e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4.xml>��< ? x m l   v e r s i o n = " 1 . 0 "   e n c o d i n g = " U T F - 1 6 " ? > < G e m i n i   x m l n s = " h t t p : / / g e m i n i / p i v o t c u s t o m i z a t i o n / d f 8 5 f 0 f a - 9 a 5 c - 4 b 2 2 - 8 e 8 c - 2 2 f 5 d 5 9 e 6 9 f 2 " > < C u s t o m C o n t e n t > < ! [ C D A T A [ < ? x m l   v e r s i o n = " 1 . 0 "   e n c o d i n g = " u t f - 1 6 " ? > < S e t t i n g s > < C a l c u l a t e d F i e l d s > < i t e m > < M e a s u r e N a m e > T o t a l   P r o f i t   b e f o r e   R e t u r n s < / M e a s u r e N a m e > < D i s p l a y N a m e > T o t a l   P r o f i t   b e f o r e   R e t u r n s < / D i s p l a y N a m e > < V i s i b l e > F a l s e < / V i s i b l e > < / i t e m > < i t e m > < M e a s u r e N a m e > T o t a l   P r o f i t   a f t e r   R e t u r n s < / M e a s u r e N a m e > < D i s p l a y N a m e > T o t a l   P r o f i t   a f t e r   R e t u r n s < / D i s p l a y N a m e > < V i s i b l e > F a l s e < / V i s i b l e > < / i t e m > < i t e m > < M e a s u r e N a m e > O p p o r t u n i t y   l o s s < / M e a s u r e N a m e > < D i s p l a y N a m e > O p p o r t u n i t y   l o s s < / D i s p l a y N a m e > < V i s i b l e > F a l s e < / V i s i b l e > < / i t e m > < i t e m > < M e a s u r e N a m e > T o t a l   S a l e s   b e f o r e   R e t u r n s < / M e a s u r e N a m e > < D i s p l a y N a m e > T o t a l   S a l e s   b e f o r e   R e t u r n s < / D i s p l a y N a m e > < V i s i b l e > F a l s e < / V i s i b l e > < / i t e m > < i t e m > < M e a s u r e N a m e > O r d e r s   C o u n t < / M e a s u r e N a m e > < D i s p l a y N a m e > O r d e r s   C o u n t < / D i s p l a y N a m e > < V i s i b l e > F a l s e < / V i s i b l e > < / i t e m > < i t e m > < M e a s u r e N a m e > R e t u r n s   C o u n t < / M e a s u r e N a m e > < D i s p l a y N a m e > R e t u r n s   C o u n t < / D i s p l a y N a m e > < V i s i b l e > F a l s e < / V i s i b l e > < / i t e m > < i t e m > < M e a s u r e N a m e > R e t u r n   R a t e < / M e a s u r e N a m e > < D i s p l a y N a m e > R e t u r n   R a t e < / D i s p l a y N a m e > < V i s i b l e > F a l s e < / V i s i b l e > < / i t e m > < i t e m > < M e a s u r e N a m e > A v e r a g e   D e l i v e r y   D a y s < / M e a s u r e N a m e > < D i s p l a y N a m e > A v e r a g e   D e l i v e r y   D a y s < / D i s p l a y N a m e > < V i s i b l e > F a l s e < / V i s i b l e > < / i t e m > < i t e m > < M e a s u r e N a m e > A v e r a g e   D e l i v e r y   D a y s   f o r   R e t u r n s < / M e a s u r e N a m e > < D i s p l a y N a m e > A v e r a g e   D e l i v e r y   D a y s   f o r   R e t u r n s < / D i s p l a y N a m e > < V i s i b l e > F a l s e < / V i s i b l e > < / i t e m > < i t e m > < M e a s u r e N a m e > A v e r a g e   D e l i v e r y   D a y s   f o r   N o n - R e t u r n s < / M e a s u r e N a m e > < D i s p l a y N a m e > A v e r a g e   D e l i v e r y   D a y s   f o r   N o n - R e t u r n s < / D i s p l a y N a m e > < V i s i b l e > F a l s e < / V i s i b l e > < / i t e m > < i t e m > < M e a s u r e N a m e > A v e r a g e   D i s c o u n t < / M e a s u r e N a m e > < D i s p l a y N a m e > A v e r a g e   D i s c o u n t < / D i s p l a y N a m e > < V i s i b l e > F a l s e < / V i s i b l e > < / i t e m > < i t e m > < M e a s u r e N a m e > A v g   P r o f i t   W i t h   D i s c o u n t < / M e a s u r e N a m e > < D i s p l a y N a m e > A v g   P r o f i t   W i t h   D i s c o u n t < / D i s p l a y N a m e > < V i s i b l e > F a l s e < / V i s i b l e > < / i t e m > < i t e m > < M e a s u r e N a m e > A v g   P r o f i t   W i t h   N o - D i s c o u n t < / M e a s u r e N a m e > < D i s p l a y N a m e > A v g   P r o f i t   W i t h   N o - D i s c o u n t < / D i s p l a y N a m e > < V i s i b l e > F a l s e < / V i s i b l e > < / i t e m > < i t e m > < M e a s u r e N a m e > P r o f i t   M a r g i n < / M e a s u r e N a m e > < D i s p l a y N a m e > P r o f i t   M a r g i n < / D i s p l a y N a m e > < V i s i b l e > F a l s e < / V i s i b l e > < / i t e m > < i t e m > < M e a s u r e N a m e > P r o f i t   M a r g i n   W i t h   D i s c o u n t < / M e a s u r e N a m e > < D i s p l a y N a m e > P r o f i t   M a r g i n   W i t h   D i s c o u n t < / D i s p l a y N a m e > < V i s i b l e > F a l s e < / V i s i b l e > < / i t e m > < i t e m > < M e a s u r e N a m e > P r o f i t   M a r g i n   w i t h   N o - D i s c o u n t < / M e a s u r e N a m e > < D i s p l a y N a m e > P r o f i t   M a r g i n   w i t h   N o - D i s c o u n t < / D i s p l a y N a m e > < V i s i b l e > F a l s e < / V i s i b l e > < / i t e m > < i t e m > < M e a s u r e N a m e > T o t a l   S a l e s   a f t e r   R e t u r n s < / M e a s u r e N a m e > < D i s p l a y N a m e > T o t a l   S a l e s   a f t e r   R e t u r n s < / D i s p l a y N a m e > < V i s i b l e > F a l s e < / V i s i b l e > < / i t e m > < i t e m > < M e a s u r e N a m e > T o t a l   N e t   S a l e s < / M e a s u r e N a m e > < D i s p l a y N a m e > T o t a l   N e t   S a l e s < / D i s p l a y N a m e > < V i s i b l e > F a l s e < / V i s i b l e > < / i t e m > < i t e m > < M e a s u r e N a m e > A v e r a g e   O r d e r   V a l u e < / M e a s u r e N a m e > < D i s p l a y N a m e > A v e r a g e   O r d e r   V a l u e < / D i s p l a y N a m e > < V i s i b l e > F a l s e < / V i s i b l e > < / i t e m > < i t e m > < M e a s u r e N a m e > S a l e s   L o s s   % < / M e a s u r e N a m e > < D i s p l a y N a m e > S a l e s   L o s s   % < / D i s p l a y N a m e > < V i s i b l e > F a l s e < / V i s i b l e > < / i t e m > < i t e m > < M e a s u r e N a m e > P r o f i t   L o s s   % < / M e a s u r e N a m e > < D i s p l a y N a m e > P r o f i t   L o s s   % < / D i s p l a y N a m e > < V i s i b l e > F a l s e < / V i s i b l e > < / i t e m > < / C a l c u l a t e d F i e l d s > < S A H o s t H a s h > 0 < / S A H o s t H a s h > < G e m i n i F i e l d L i s t V i s i b l e > T r u e < / G e m i n i F i e l d L i s t V i s i b l e > < / S e t t i n g s > ] ] > < / C u s t o m C o n t e n t > < / G e m i n i > 
</file>

<file path=customXml/item25.xml>��< ? x m l   v e r s i o n = " 1 . 0 "   e n c o d i n g = " U T F - 1 6 " ? > < G e m i n i   x m l n s = " h t t p : / / g e m i n i / p i v o t c u s t o m i z a t i o n / 9 e 3 1 9 a e 9 - 1 4 b 1 - 4 9 4 6 - b b 1 a - f 8 7 e e b 6 1 1 d 4 2 " > < C u s t o m C o n t e n t > < ! [ C D A T A [ < ? x m l   v e r s i o n = " 1 . 0 "   e n c o d i n g = " u t f - 1 6 " ? > < S e t t i n g s > < C a l c u l a t e d F i e l d s > < i t e m > < M e a s u r e N a m e > T o t a l   P r o f i t   b e f o r e   R e t u r n s < / M e a s u r e N a m e > < D i s p l a y N a m e > T o t a l   P r o f i t   b e f o r e   R e t u r n s < / D i s p l a y N a m e > < V i s i b l e > F a l s e < / V i s i b l e > < / i t e m > < i t e m > < M e a s u r e N a m e > T o t a l   P r o f i t   a f t e r   R e t u r n s < / M e a s u r e N a m e > < D i s p l a y N a m e > T o t a l   P r o f i t   a f t e r   R e t u r n s < / D i s p l a y N a m e > < V i s i b l e > F a l s e < / V i s i b l e > < / i t e m > < i t e m > < M e a s u r e N a m e > O p p o r t u n i t y   l o s s < / M e a s u r e N a m e > < D i s p l a y N a m e > O p p o r t u n i t y   l o s s < / D i s p l a y N a m e > < V i s i b l e > F a l s e < / V i s i b l e > < / i t e m > < i t e m > < M e a s u r e N a m e > T o t a l   S a l e s   b e f o r e   R e t u r n s < / M e a s u r e N a m e > < D i s p l a y N a m e > T o t a l   S a l e s   b e f o r e   R e t u r n s < / D i s p l a y N a m e > < V i s i b l e > F a l s e < / V i s i b l e > < / i t e m > < i t e m > < M e a s u r e N a m e > O r d e r s   C o u n t < / M e a s u r e N a m e > < D i s p l a y N a m e > O r d e r s   C o u n t < / D i s p l a y N a m e > < V i s i b l e > F a l s e < / V i s i b l e > < / i t e m > < i t e m > < M e a s u r e N a m e > R e t u r n s   C o u n t < / M e a s u r e N a m e > < D i s p l a y N a m e > R e t u r n s   C o u n t < / D i s p l a y N a m e > < V i s i b l e > F a l s e < / V i s i b l e > < / i t e m > < i t e m > < M e a s u r e N a m e > R e t u r n   R a t e < / M e a s u r e N a m e > < D i s p l a y N a m e > R e t u r n   R a t e < / D i s p l a y N a m e > < V i s i b l e > F a l s e < / V i s i b l e > < / i t e m > < i t e m > < M e a s u r e N a m e > T o t a l   R e t u r n s < / M e a s u r e N a m e > < D i s p l a y N a m e > T o t a l   R e t u r n s < / D i s p l a y N a m e > < V i s i b l e > F a l s e < / V i s i b l e > < / i t e m > < i t e m > < M e a s u r e N a m e > A v e r a g e   D e l i v e r y   D a y s < / M e a s u r e N a m e > < D i s p l a y N a m e > A v e r a g e   D e l i v e r y   D a y s < / D i s p l a y N a m e > < V i s i b l e > F a l s e < / V i s i b l e > < / i t e m > < i t e m > < M e a s u r e N a m e > A v e r a g e   D e l i v e r y   D a y s   f o r   R e t u r n s < / M e a s u r e N a m e > < D i s p l a y N a m e > A v e r a g e   D e l i v e r y   D a y s   f o r   R e t u r n s < / D i s p l a y N a m e > < V i s i b l e > F a l s e < / V i s i b l e > < / i t e m > < i t e m > < M e a s u r e N a m e > A v e r a g e   D e l i v e r y   D a y s   f o r   N o n - R e t u r n s < / M e a s u r e N a m e > < D i s p l a y N a m e > A v e r a g e   D e l i v e r y   D a y s   f o r   N o n - R e t u r n s < / D i s p l a y N a m e > < V i s i b l e > F a l s e < / V i s i b l e > < / i t e m > < i t e m > < M e a s u r e N a m e > A v e r a g e   D i s c o u n t < / M e a s u r e N a m e > < D i s p l a y N a m e > A v e r a g e   D i s c o u n t < / D i s p l a y N a m e > < V i s i b l e > F a l s e < / V i s i b l e > < / i t e m > < i t e m > < M e a s u r e N a m e > A v g   P r o f i t   W i t h   D i s c o u n t < / M e a s u r e N a m e > < D i s p l a y N a m e > A v g   P r o f i t   W i t h   D i s c o u n t < / D i s p l a y N a m e > < V i s i b l e > F a l s e < / V i s i b l e > < / i t e m > < i t e m > < M e a s u r e N a m e > A v g   P r o f i t   W i t h   N o - D i s c o u n t < / M e a s u r e N a m e > < D i s p l a y N a m e > A v g   P r o f i t   W i t h   N o - D i s c o u n t < / D i s p l a y N a m e > < V i s i b l e > F a l s e < / V i s i b l e > < / i t e m > < i t e m > < M e a s u r e N a m e > P r o f i t   M a r g i n < / M e a s u r e N a m e > < D i s p l a y N a m e > P r o f i t   M a r g i n < / D i s p l a y N a m e > < V i s i b l e > F a l s e < / V i s i b l e > < / i t e m > < i t e m > < M e a s u r e N a m e > P r o f i t   M a r g i n   W i t h   D i s c o u n t < / M e a s u r e N a m e > < D i s p l a y N a m e > P r o f i t   M a r g i n   W i t h   D i s c o u n t < / D i s p l a y N a m e > < V i s i b l e > F a l s e < / V i s i b l e > < / i t e m > < i t e m > < M e a s u r e N a m e > P r o f i t   M a r g i n   w i t h   N o - D i s c o u n t < / M e a s u r e N a m e > < D i s p l a y N a m e > P r o f i t   M a r g i n   w i t h   N o - D i s c o u n t < / D i s p l a y N a m e > < V i s i b l e > F a l s e < / V i s i b l e > < / i t e m > < i t e m > < M e a s u r e N a m e > T o t a l   S a l e s   a f t e r   R e t u r n s < / M e a s u r e N a m e > < D i s p l a y N a m e > T o t a l   S a l e s   a f t e r   R e t u r n s < / D i s p l a y N a m e > < V i s i b l e > F a l s e < / V i s i b l e > < / i t e m > < i t e m > < M e a s u r e N a m e > T o t a l   N e t   S a l e s < / M e a s u r e N a m e > < D i s p l a y N a m e > T o t a l   N e t   S a l e s < / D i s p l a y N a m e > < V i s i b l e > F a l s e < / V i s i b l e > < / i t e m > < / C a l c u l a t e d F i e l d s > < S A H o s t H a s h > 0 < / S A H o s t H a s h > < G e m i n i F i e l d L i s t V i s i b l e > T r u e < / G e m i n i F i e l d L i s t V i s i b l e > < / S e t t i n g s > ] ] > < / C u s t o m C o n t e n t > < / G e m i n i > 
</file>

<file path=customXml/item26.xml>��< ? x m l   v e r s i o n = " 1 . 0 "   e n c o d i n g = " U T F - 1 6 " ? > < G e m i n i   x m l n s = " h t t p : / / g e m i n i / p i v o t c u s t o m i z a t i o n / a e 1 2 2 4 6 a - 1 5 1 8 - 4 3 6 8 - 8 4 f d - 7 5 7 7 1 0 a c e b 9 5 " > < C u s t o m C o n t e n t > < ! [ C D A T A [ < ? x m l   v e r s i o n = " 1 . 0 "   e n c o d i n g = " u t f - 1 6 " ? > < S e t t i n g s > < C a l c u l a t e d F i e l d s > < i t e m > < M e a s u r e N a m e > T o t a l   P r o f i t   b e f o r e   R e t u r n s < / M e a s u r e N a m e > < D i s p l a y N a m e > T o t a l   P r o f i t   b e f o r e   R e t u r n s < / D i s p l a y N a m e > < V i s i b l e > F a l s e < / V i s i b l e > < / i t e m > < i t e m > < M e a s u r e N a m e > T o t a l   P r o f i t   a f t e r   R e t u r n s < / M e a s u r e N a m e > < D i s p l a y N a m e > T o t a l   P r o f i t   a f t e r   R e t u r n s < / D i s p l a y N a m e > < V i s i b l e > F a l s e < / V i s i b l e > < / i t e m > < i t e m > < M e a s u r e N a m e > O p p o r t u n i t y   l o s s < / M e a s u r e N a m e > < D i s p l a y N a m e > O p p o r t u n i t y   l o s s < / D i s p l a y N a m e > < V i s i b l e > F a l s e < / V i s i b l e > < / i t e m > < i t e m > < M e a s u r e N a m e > T o t a l   S a l e s   b e f o r e   R e t u r n s < / M e a s u r e N a m e > < D i s p l a y N a m e > T o t a l   S a l e s   b e f o r e   R e t u r n s < / D i s p l a y N a m e > < V i s i b l e > F a l s e < / V i s i b l e > < / i t e m > < i t e m > < M e a s u r e N a m e > O r d e r s   C o u n t < / M e a s u r e N a m e > < D i s p l a y N a m e > O r d e r s   C o u n t < / D i s p l a y N a m e > < V i s i b l e > F a l s e < / V i s i b l e > < / i t e m > < i t e m > < M e a s u r e N a m e > R e t u r n s   C o u n t < / M e a s u r e N a m e > < D i s p l a y N a m e > R e t u r n s   C o u n t < / D i s p l a y N a m e > < V i s i b l e > F a l s e < / V i s i b l e > < / i t e m > < i t e m > < M e a s u r e N a m e > R e t u r n   R a t e < / M e a s u r e N a m e > < D i s p l a y N a m e > R e t u r n   R a t e < / D i s p l a y N a m e > < V i s i b l e > F a l s e < / V i s i b l e > < / i t e m > < i t e m > < M e a s u r e N a m e > T o t a l   R e t u r n s < / M e a s u r e N a m e > < D i s p l a y N a m e > T o t a l   R e t u r n s < / D i s p l a y N a m e > < V i s i b l e > F a l s e < / V i s i b l e > < / i t e m > < i t e m > < M e a s u r e N a m e > A v e r a g e   D e l i v e r y   D a y s < / M e a s u r e N a m e > < D i s p l a y N a m e > A v e r a g e   D e l i v e r y   D a y s < / D i s p l a y N a m e > < V i s i b l e > F a l s e < / V i s i b l e > < / i t e m > < i t e m > < M e a s u r e N a m e > A v e r a g e   D e l i v e r y   D a y s   f o r   R e t u r n s < / M e a s u r e N a m e > < D i s p l a y N a m e > A v e r a g e   D e l i v e r y   D a y s   f o r   R e t u r n s < / D i s p l a y N a m e > < V i s i b l e > F a l s e < / V i s i b l e > < / i t e m > < i t e m > < M e a s u r e N a m e > A v e r a g e   D e l i v e r y   D a y s   f o r   N o n - R e t u r n s < / M e a s u r e N a m e > < D i s p l a y N a m e > A v e r a g e   D e l i v e r y   D a y s   f o r   N o n - R e t u r n s < / D i s p l a y N a m e > < V i s i b l e > F a l s e < / V i s i b l e > < / i t e m > < i t e m > < M e a s u r e N a m e > A v e r a g e   D i s c o u n t < / M e a s u r e N a m e > < D i s p l a y N a m e > A v e r a g e   D i s c o u n t < / D i s p l a y N a m e > < V i s i b l e > F a l s e < / V i s i b l e > < / i t e m > < i t e m > < M e a s u r e N a m e > A v g   P r o f i t   W i t h   D i s c o u n t < / M e a s u r e N a m e > < D i s p l a y N a m e > A v g   P r o f i t   W i t h   D i s c o u n t < / D i s p l a y N a m e > < V i s i b l e > F a l s e < / V i s i b l e > < / i t e m > < i t e m > < M e a s u r e N a m e > A v g   P r o f i t   W i t h   N o - D i s c o u n t < / M e a s u r e N a m e > < D i s p l a y N a m e > A v g   P r o f i t   W i t h   N o - D i s c o u n t < / D i s p l a y N a m e > < V i s i b l e > F a l s e < / V i s i b l e > < / i t e m > < i t e m > < M e a s u r e N a m e > P r o f i t   M a r g i n < / M e a s u r e N a m e > < D i s p l a y N a m e > P r o f i t   M a r g i n < / D i s p l a y N a m e > < V i s i b l e > F a l s e < / V i s i b l e > < / i t e m > < i t e m > < M e a s u r e N a m e > P r o f i t   M a r g i n   W i t h   D i s c o u n t < / M e a s u r e N a m e > < D i s p l a y N a m e > P r o f i t   M a r g i n   W i t h   D i s c o u n t < / D i s p l a y N a m e > < V i s i b l e > F a l s e < / V i s i b l e > < / i t e m > < i t e m > < M e a s u r e N a m e > P r o f i t   M a r g i n   w i t h   N o - D i s c o u n t < / M e a s u r e N a m e > < D i s p l a y N a m e > P r o f i t   M a r g i n   w i t h   N o - D i s c o u n t < / D i s p l a y N a m e > < V i s i b l e > F a l s e < / V i s i b l e > < / i t e m > < i t e m > < M e a s u r e N a m e > T o t a l   S a l e s   a f t e r   R e t u r n s < / M e a s u r e N a m e > < D i s p l a y N a m e > T o t a l   S a l e s   a f t e r   R e t u r n s < / D i s p l a y N a m e > < V i s i b l e > F a l s e < / V i s i b l e > < / i t e m > < i t e m > < M e a s u r e N a m e > T o t a l   N e t   S a l e s < / M e a s u r e N a m e > < D i s p l a y N a m e > T o t a l   N e t   S a l e s < / D i s p l a y N a m e > < V i s i b l e > F a l s e < / V i s i b l e > < / i t e m > < i t e m > < M e a s u r e N a m e > A v e r a g e   O r d e r   V a l u e < / M e a s u r e N a m e > < D i s p l a y N a m e > A v e r a g e   O r d e r   V a l u e < / D i s p l a y N a m e > < V i s i b l e > F a l s e < / V i s i b l e > < / i t e m > < / C a l c u l a t e d F i e l d s > < S A H o s t H a s h > 0 < / S A H o s t H a s h > < G e m i n i F i e l d L i s t V i s i b l e > T r u e < / G e m i n i F i e l d L i s t V i s i b l e > < / S e t t i n g s > ] ] > < / C u s t o m C o n t e n t > < / G e m i n i > 
</file>

<file path=customXml/item27.xml>��< ? x m l   v e r s i o n = " 1 . 0 "   e n c o d i n g = " U T F - 1 6 " ? > < G e m i n i   x m l n s = " h t t p : / / g e m i n i / p i v o t c u s t o m i z a t i o n / c 1 e 5 1 e f 9 - 5 7 1 a - 4 0 6 5 - 9 d c b - 9 b c d 8 7 6 7 f f 6 9 " > < C u s t o m C o n t e n t > < ! [ C D A T A [ < ? x m l   v e r s i o n = " 1 . 0 "   e n c o d i n g = " u t f - 1 6 " ? > < S e t t i n g s > < C a l c u l a t e d F i e l d s > < i t e m > < M e a s u r e N a m e > T o t a l   P r o f i t   b e f o r e   R e t u r n s < / M e a s u r e N a m e > < D i s p l a y N a m e > T o t a l   P r o f i t   b e f o r e   R e t u r n s < / D i s p l a y N a m e > < V i s i b l e > F a l s e < / V i s i b l e > < / i t e m > < i t e m > < M e a s u r e N a m e > T o t a l   P r o f i t   a f t e r   R e t u r n s < / M e a s u r e N a m e > < D i s p l a y N a m e > T o t a l   P r o f i t   a f t e r   R e t u r n s < / D i s p l a y N a m e > < V i s i b l e > F a l s e < / V i s i b l e > < / i t e m > < i t e m > < M e a s u r e N a m e > O p p o r t u n i t y   l o s s < / M e a s u r e N a m e > < D i s p l a y N a m e > O p p o r t u n i t y   l o s s < / D i s p l a y N a m e > < V i s i b l e > F a l s e < / V i s i b l e > < / i t e m > < i t e m > < M e a s u r e N a m e > T o t a l   S a l e s   b e f o r e   R e t u r n s < / M e a s u r e N a m e > < D i s p l a y N a m e > T o t a l   S a l e s   b e f o r e   R e t u r n s < / D i s p l a y N a m e > < V i s i b l e > F a l s e < / V i s i b l e > < / i t e m > < i t e m > < M e a s u r e N a m e > O r d e r s   C o u n t < / M e a s u r e N a m e > < D i s p l a y N a m e > O r d e r s   C o u n t < / D i s p l a y N a m e > < V i s i b l e > F a l s e < / V i s i b l e > < / i t e m > < i t e m > < M e a s u r e N a m e > R e t u r n s   C o u n t < / M e a s u r e N a m e > < D i s p l a y N a m e > R e t u r n s   C o u n t < / D i s p l a y N a m e > < V i s i b l e > F a l s e < / V i s i b l e > < / i t e m > < i t e m > < M e a s u r e N a m e > R e t u r n   R a t e < / M e a s u r e N a m e > < D i s p l a y N a m e > R e t u r n   R a t e < / D i s p l a y N a m e > < V i s i b l e > F a l s e < / V i s i b l e > < / i t e m > < i t e m > < M e a s u r e N a m e > T o t a l   R e t u r n s < / M e a s u r e N a m e > < D i s p l a y N a m e > T o t a l   R e t u r n s < / D i s p l a y N a m e > < V i s i b l e > F a l s e < / V i s i b l e > < / i t e m > < i t e m > < M e a s u r e N a m e > A v e r a g e   D e l i v e r y   D a y s < / M e a s u r e N a m e > < D i s p l a y N a m e > A v e r a g e   D e l i v e r y   D a y s < / D i s p l a y N a m e > < V i s i b l e > F a l s e < / V i s i b l e > < / i t e m > < i t e m > < M e a s u r e N a m e > A v e r a g e   D e l i v e r y   D a y s   f o r   R e t u r n s < / M e a s u r e N a m e > < D i s p l a y N a m e > A v e r a g e   D e l i v e r y   D a y s   f o r   R e t u r n s < / D i s p l a y N a m e > < V i s i b l e > F a l s e < / V i s i b l e > < / i t e m > < i t e m > < M e a s u r e N a m e > A v e r a g e   D e l i v e r y   D a y s   f o r   N o n - R e t u r n s < / M e a s u r e N a m e > < D i s p l a y N a m e > A v e r a g e   D e l i v e r y   D a y s   f o r   N o n - R e t u r n s < / D i s p l a y N a m e > < V i s i b l e > F a l s e < / V i s i b l e > < / i t e m > < i t e m > < M e a s u r e N a m e > A v e r a g e   D i s c o u n t < / M e a s u r e N a m e > < D i s p l a y N a m e > A v e r a g e   D i s c o u n t < / D i s p l a y N a m e > < V i s i b l e > F a l s e < / V i s i b l e > < / i t e m > < i t e m > < M e a s u r e N a m e > A v g   P r o f i t   W i t h   D i s c o u n t < / M e a s u r e N a m e > < D i s p l a y N a m e > A v g   P r o f i t   W i t h   D i s c o u n t < / D i s p l a y N a m e > < V i s i b l e > F a l s e < / V i s i b l e > < / i t e m > < i t e m > < M e a s u r e N a m e > A v g   P r o f i t   W i t h   N o - D i s c o u n t < / M e a s u r e N a m e > < D i s p l a y N a m e > A v g   P r o f i t   W i t h   N o - D i s c o u n t < / D i s p l a y N a m e > < V i s i b l e > F a l s e < / V i s i b l e > < / i t e m > < i t e m > < M e a s u r e N a m e > P r o f i t   M a r g i n < / M e a s u r e N a m e > < D i s p l a y N a m e > P r o f i t   M a r g i n < / D i s p l a y N a m e > < V i s i b l e > F a l s e < / V i s i b l e > < / i t e m > < i t e m > < M e a s u r e N a m e > P r o f i t   M a r g i n   W i t h   D i s c o u n t < / M e a s u r e N a m e > < D i s p l a y N a m e > P r o f i t   M a r g i n   W i t h   D i s c o u n t < / D i s p l a y N a m e > < V i s i b l e > F a l s e < / V i s i b l e > < / i t e m > < i t e m > < M e a s u r e N a m e > P r o f i t   M a r g i n   w i t h   N o - D i s c o u n t < / M e a s u r e N a m e > < D i s p l a y N a m e > P r o f i t   M a r g i n   w i t h   N o - D i s c o u n t < / D i s p l a y N a m e > < V i s i b l e > F a l s e < / V i s i b l e > < / i t e m > < i t e m > < M e a s u r e N a m e > T o t a l   S a l e s   a f t e r   R e t u r n s < / M e a s u r e N a m e > < D i s p l a y N a m e > T o t a l   S a l e s   a f t e r   R e t u r n s < / D i s p l a y N a m e > < V i s i b l e > F a l s e < / V i s i b l e > < / i t e m > < i t e m > < M e a s u r e N a m e > T o t a l   N e t   S a l e s < / M e a s u r e N a m e > < D i s p l a y N a m e > T o t a l   N e t   S a l e s < / D i s p l a y N a m e > < V i s i b l e > F a l s e < / V i s i b l e > < / i t e m > < i t e m > < M e a s u r e N a m e > A v e r a g e   O r d e r   V a l u e < / M e a s u r e N a m e > < D i s p l a y N a m e > A v e r a g e   O r d e r   V a l u e < / D i s p l a y N a m e > < V i s i b l e > F a l s e < / V i s i b l e > < / i t e m > < / C a l c u l a t e d F i e l d s > < S A H o s t H a s h > 0 < / S A H o s t H a s h > < G e m i n i F i e l d L i s t V i s i b l e > T r u e < / G e m i n i F i e l d L i s t V i s i b l e > < / S e t t i n g s > ] ] > < / C u s t o m C o n t e n t > < / G e m i n i > 
</file>

<file path=customXml/item28.xml>��< ? x m l   v e r s i o n = " 1 . 0 "   e n c o d i n g = " U T F - 1 6 " ? > < G e m i n i   x m l n s = " h t t p : / / g e m i n i / p i v o t c u s t o m i z a t i o n / L i n k e d T a b l e U p d a t e M o d e " > < C u s t o m C o n t e n t > < ! [ C D A T A [ T r u e ] ] > < / C u s t o m C o n t e n t > < / G e m i n i > 
</file>

<file path=customXml/item29.xml>��< ? x m l   v e r s i o n = " 1 . 0 "   e n c o d i n g = " U T F - 1 6 " ? > < G e m i n i   x m l n s = " h t t p : / / g e m i n i / p i v o t c u s t o m i z a t i o n / 7 0 d 1 c 0 4 c - 9 d e 4 - 4 d a 9 - a 1 f c - 1 b 0 9 a 6 1 5 1 b c 8 " > < C u s t o m C o n t e n t > < ! [ C D A T A [ < ? x m l   v e r s i o n = " 1 . 0 "   e n c o d i n g = " u t f - 1 6 " ? > < S e t t i n g s > < C a l c u l a t e d F i e l d s > < i t e m > < M e a s u r e N a m e > T o t a l   P r o f i t   b e f o r e   R e t u r n s < / M e a s u r e N a m e > < D i s p l a y N a m e > T o t a l   P r o f i t   b e f o r e   R e t u r n s < / D i s p l a y N a m e > < V i s i b l e > F a l s e < / V i s i b l e > < / i t e m > < i t e m > < M e a s u r e N a m e > T o t a l   P r o f i t   a f t e r   R e t u r n s < / M e a s u r e N a m e > < D i s p l a y N a m e > T o t a l   P r o f i t   a f t e r   R e t u r n s < / D i s p l a y N a m e > < V i s i b l e > F a l s e < / V i s i b l e > < / i t e m > < i t e m > < M e a s u r e N a m e > O p p o r t u n i t y   l o s s < / M e a s u r e N a m e > < D i s p l a y N a m e > O p p o r t u n i t y   l o s s < / D i s p l a y N a m e > < V i s i b l e > F a l s e < / V i s i b l e > < / i t e m > < i t e m > < M e a s u r e N a m e > T o t a l   S a l e s   b e f o r e   R e t u r n s < / M e a s u r e N a m e > < D i s p l a y N a m e > T o t a l   S a l e s   b e f o r e   R e t u r n s < / D i s p l a y N a m e > < V i s i b l e > F a l s e < / V i s i b l e > < / i t e m > < i t e m > < M e a s u r e N a m e > O r d e r s   C o u n t < / M e a s u r e N a m e > < D i s p l a y N a m e > O r d e r s   C o u n t < / D i s p l a y N a m e > < V i s i b l e > F a l s e < / V i s i b l e > < / i t e m > < i t e m > < M e a s u r e N a m e > R e t u r n s   C o u n t < / M e a s u r e N a m e > < D i s p l a y N a m e > R e t u r n s   C o u n t < / D i s p l a y N a m e > < V i s i b l e > F a l s e < / V i s i b l e > < / i t e m > < i t e m > < M e a s u r e N a m e > R e t u r n   R a t e < / M e a s u r e N a m e > < D i s p l a y N a m e > R e t u r n   R a t e < / D i s p l a y N a m e > < V i s i b l e > F a l s e < / V i s i b l e > < / i t e m > < i t e m > < M e a s u r e N a m e > T o t a l   R e t u r n s < / M e a s u r e N a m e > < D i s p l a y N a m e > T o t a l   R e t u r n s < / D i s p l a y N a m e > < V i s i b l e > F a l s e < / V i s i b l e > < / i t e m > < i t e m > < M e a s u r e N a m e > A v e r a g e   D e l i v e r y   D a y s < / M e a s u r e N a m e > < D i s p l a y N a m e > A v e r a g e   D e l i v e r y   D a y s < / D i s p l a y N a m e > < V i s i b l e > F a l s e < / V i s i b l e > < / i t e m > < i t e m > < M e a s u r e N a m e > A v e r a g e   D e l i v e r y   D a y s   f o r   R e t u r n s < / M e a s u r e N a m e > < D i s p l a y N a m e > A v e r a g e   D e l i v e r y   D a y s   f o r   R e t u r n s < / D i s p l a y N a m e > < V i s i b l e > F a l s e < / V i s i b l e > < / i t e m > < i t e m > < M e a s u r e N a m e > A v e r a g e   D e l i v e r y   D a y s   f o r   N o n - R e t u r n s < / M e a s u r e N a m e > < D i s p l a y N a m e > A v e r a g e   D e l i v e r y   D a y s   f o r   N o n - R e t u r n s < / D i s p l a y N a m e > < V i s i b l e > F a l s e < / V i s i b l e > < / i t e m > < i t e m > < M e a s u r e N a m e > A v e r a g e   D i s c o u n t < / M e a s u r e N a m e > < D i s p l a y N a m e > A v e r a g e   D i s c o u n t < / D i s p l a y N a m e > < V i s i b l e > F a l s e < / V i s i b l e > < / i t e m > < i t e m > < M e a s u r e N a m e > A v g   P r o f i t   W i t h   D i s c o u n t < / M e a s u r e N a m e > < D i s p l a y N a m e > A v g   P r o f i t   W i t h   D i s c o u n t < / D i s p l a y N a m e > < V i s i b l e > F a l s e < / V i s i b l e > < / i t e m > < i t e m > < M e a s u r e N a m e > A v g   P r o f i t   W i t h   N o - D i s c o u n t < / M e a s u r e N a m e > < D i s p l a y N a m e > A v g   P r o f i t   W i t h   N o - D i s c o u n t < / D i s p l a y N a m e > < V i s i b l e > F a l s e < / V i s i b l e > < / i t e m > < i t e m > < M e a s u r e N a m e > P r o f i t   M a r g i n < / M e a s u r e N a m e > < D i s p l a y N a m e > P r o f i t   M a r g i n < / D i s p l a y N a m e > < V i s i b l e > F a l s e < / V i s i b l e > < / i t e m > < i t e m > < M e a s u r e N a m e > P r o f i t   M a r g i n   W i t h   D i s c o u n t < / M e a s u r e N a m e > < D i s p l a y N a m e > P r o f i t   M a r g i n   W i t h   D i s c o u n t < / D i s p l a y N a m e > < V i s i b l e > F a l s e < / V i s i b l e > < / i t e m > < i t e m > < M e a s u r e N a m e > P r o f i t   M a r g i n   w i t h   N o - D i s c o u n t < / M e a s u r e N a m e > < D i s p l a y N a m e > P r o f i t   M a r g i n   w i t h   N o - D i s c o u n t < / D i s p l a y N a m e > < V i s i b l e > F a l s e < / V i s i b l e > < / i t e m > < i t e m > < M e a s u r e N a m e > T o t a l   S a l e s   a f t e r   R e t u r n s < / M e a s u r e N a m e > < D i s p l a y N a m e > T o t a l   S a l e s   a f t e r   R e t u r n s < / D i s p l a y N a m e > < V i s i b l e > F a l s e < / V i s i b l e > < / i t e m > < i t e m > < M e a s u r e N a m e > T o t a l   N e t   S a l e s < / M e a s u r e N a m e > < D i s p l a y N a m e > T o t a l   N e t   S a l e s < / D i s p l a y N a m e > < V i s i b l e > F a l s e < / V i s i b l e > < / i t e m > < / C a l c u l a t e d F i e l d s > < S A H o s t H a s h > 0 < / S A H o s t H a s h > < G e m i n i F i e l d L i s t V i s i b l e > T r u e < / G e m i n i F i e l d L i s t V i s i b l e > < / S e t t i n g s > ] ] > < / C u s t o m C o n t e n t > < / G e m i n i > 
</file>

<file path=customXml/item3.xml>��< ? x m l   v e r s i o n = " 1 . 0 "   e n c o d i n g = " U T F - 1 6 " ? > < G e m i n i   x m l n s = " h t t p : / / g e m i n i / p i v o t c u s t o m i z a t i o n / S h o w I m p l i c i t M e a s u r e s " > < C u s t o m C o n t e n t > < ! [ C D A T A [ F a l s e ] ] > < / C u s t o m C o n t e n t > < / G e m i n i > 
</file>

<file path=customXml/item30.xml>��< ? x m l   v e r s i o n = " 1 . 0 "   e n c o d i n g = " U T F - 1 6 " ? > < G e m i n i   x m l n s = " h t t p : / / g e m i n i / p i v o t c u s t o m i z a t i o n / 2 d a a 8 2 1 d - 9 2 e 2 - 4 d 8 2 - 9 7 b 9 - 6 0 e 5 1 e 2 b 8 4 7 b " > < C u s t o m C o n t e n t > < ! [ C D A T A [ < ? x m l   v e r s i o n = " 1 . 0 "   e n c o d i n g = " u t f - 1 6 " ? > < S e t t i n g s > < C a l c u l a t e d F i e l d s > < i t e m > < M e a s u r e N a m e > T o t a l   P r o f i t   b e f o r e   R e t u r n s < / M e a s u r e N a m e > < D i s p l a y N a m e > T o t a l   P r o f i t   b e f o r e   R e t u r n s < / D i s p l a y N a m e > < V i s i b l e > F a l s e < / V i s i b l e > < / i t e m > < i t e m > < M e a s u r e N a m e > T o t a l   P r o f i t   a f t e r   R e t u r n s < / M e a s u r e N a m e > < D i s p l a y N a m e > T o t a l   P r o f i t   a f t e r   R e t u r n s < / D i s p l a y N a m e > < V i s i b l e > F a l s e < / V i s i b l e > < / i t e m > < i t e m > < M e a s u r e N a m e > O p p o r t u n i t y   l o s s < / M e a s u r e N a m e > < D i s p l a y N a m e > O p p o r t u n i t y   l o s s < / D i s p l a y N a m e > < V i s i b l e > F a l s e < / V i s i b l e > < / i t e m > < i t e m > < M e a s u r e N a m e > T o t a l   S a l e s   b e f o r e   R e t u r n s < / M e a s u r e N a m e > < D i s p l a y N a m e > T o t a l   S a l e s   b e f o r e   R e t u r n s < / D i s p l a y N a m e > < V i s i b l e > F a l s e < / V i s i b l e > < / i t e m > < i t e m > < M e a s u r e N a m e > O r d e r s   C o u n t < / M e a s u r e N a m e > < D i s p l a y N a m e > O r d e r s   C o u n t < / D i s p l a y N a m e > < V i s i b l e > F a l s e < / V i s i b l e > < / i t e m > < i t e m > < M e a s u r e N a m e > R e t u r n s   C o u n t < / M e a s u r e N a m e > < D i s p l a y N a m e > R e t u r n s   C o u n t < / D i s p l a y N a m e > < V i s i b l e > F a l s e < / V i s i b l e > < / i t e m > < i t e m > < M e a s u r e N a m e > R e t u r n   R a t e < / M e a s u r e N a m e > < D i s p l a y N a m e > R e t u r n   R a t e < / D i s p l a y N a m e > < V i s i b l e > F a l s e < / V i s i b l e > < / i t e m > < i t e m > < M e a s u r e N a m e > T o t a l   R e t u r n s < / M e a s u r e N a m e > < D i s p l a y N a m e > T o t a l   R e t u r n s < / D i s p l a y N a m e > < V i s i b l e > F a l s e < / V i s i b l e > < / i t e m > < i t e m > < M e a s u r e N a m e > A v e r a g e   D e l i v e r y   D a y s < / M e a s u r e N a m e > < D i s p l a y N a m e > A v e r a g e   D e l i v e r y   D a y s < / D i s p l a y N a m e > < V i s i b l e > F a l s e < / V i s i b l e > < / i t e m > < i t e m > < M e a s u r e N a m e > A v e r a g e   D e l i v e r y   D a y s   f o r   R e t u r n s < / M e a s u r e N a m e > < D i s p l a y N a m e > A v e r a g e   D e l i v e r y   D a y s   f o r   R e t u r n s < / D i s p l a y N a m e > < V i s i b l e > F a l s e < / V i s i b l e > < / i t e m > < i t e m > < M e a s u r e N a m e > A v e r a g e   D e l i v e r y   D a y s   f o r   N o n - R e t u r n s < / M e a s u r e N a m e > < D i s p l a y N a m e > A v e r a g e   D e l i v e r y   D a y s   f o r   N o n - R e t u r n s < / D i s p l a y N a m e > < V i s i b l e > F a l s e < / V i s i b l e > < / i t e m > < i t e m > < M e a s u r e N a m e > A v e r a g e   D i s c o u n t < / M e a s u r e N a m e > < D i s p l a y N a m e > A v e r a g e   D i s c o u n t < / D i s p l a y N a m e > < V i s i b l e > F a l s e < / V i s i b l e > < / i t e m > < i t e m > < M e a s u r e N a m e > A v g   P r o f i t   W i t h   D i s c o u n t < / M e a s u r e N a m e > < D i s p l a y N a m e > A v g   P r o f i t   W i t h   D i s c o u n t < / D i s p l a y N a m e > < V i s i b l e > F a l s e < / V i s i b l e > < / i t e m > < i t e m > < M e a s u r e N a m e > A v g   P r o f i t   W i t h   N o - D i s c o u n t < / M e a s u r e N a m e > < D i s p l a y N a m e > A v g   P r o f i t   W i t h   N o - D i s c o u n t < / D i s p l a y N a m e > < V i s i b l e > F a l s e < / V i s i b l e > < / i t e m > < i t e m > < M e a s u r e N a m e > P r o f i t   M a r g i n < / M e a s u r e N a m e > < D i s p l a y N a m e > P r o f i t   M a r g i n < / D i s p l a y N a m e > < V i s i b l e > F a l s e < / V i s i b l e > < / i t e m > < i t e m > < M e a s u r e N a m e > P r o f i t   M a r g i n   W i t h   D i s c o u n t < / M e a s u r e N a m e > < D i s p l a y N a m e > P r o f i t   M a r g i n   W i t h   D i s c o u n t < / D i s p l a y N a m e > < V i s i b l e > F a l s e < / V i s i b l e > < / i t e m > < i t e m > < M e a s u r e N a m e > P r o f i t   M a r g i n   w i t h   N o - D i s c o u n t < / M e a s u r e N a m e > < D i s p l a y N a m e > P r o f i t   M a r g i n   w i t h   N o - D i s c o u n t < / D i s p l a y N a m e > < V i s i b l e > F a l s e < / V i s i b l e > < / i t e m > < i t e m > < M e a s u r e N a m e > T o t a l   S a l e s   a f t e r   R e t u r n s < / M e a s u r e N a m e > < D i s p l a y N a m e > T o t a l   S a l e s   a f t e r   R e t u r n s < / D i s p l a y N a m e > < V i s i b l e > F a l s e < / V i s i b l e > < / i t e m > < i t e m > < M e a s u r e N a m e > T o t a l   N e t   S a l e s < / M e a s u r e N a m e > < D i s p l a y N a m e > T o t a l   N e t   S a l e s < / D i s p l a y N a m e > < V i s i b l e > F a l s e < / V i s i b l e > < / i t e m > < i t e m > < M e a s u r e N a m e > A v e r a g e   O r d e r   V a l u e < / M e a s u r e N a m e > < D i s p l a y N a m e > A v e r a g e   O r d e r   V a l u e < / D i s p l a y N a m e > < V i s i b l e > F a l s e < / V i s i b l e > < / i t e m > < / C a l c u l a t e d F i e l d s > < S A H o s t H a s h > 0 < / S A H o s t H a s h > < G e m i n i F i e l d L i s t V i s i b l e > T r u e < / G e m i n i F i e l d L i s t V i s i b l e > < / S e t t i n g s > ] ] > < / C u s t o m C o n t e n t > < / G e m i n i > 
</file>

<file path=customXml/item31.xml>��< ? x m l   v e r s i o n = " 1 . 0 "   e n c o d i n g = " U T F - 1 6 " ? > < G e m i n i   x m l n s = " h t t p : / / g e m i n i / p i v o t c u s t o m i z a t i o n / T a b l e X M L _ M a n a g e r s _ 7 2 9 a 0 4 d b - a 3 5 c - 4 e 7 e - 8 7 4 d - c 0 7 f 1 d 0 e 0 a 0 5 " > < C u s t o m C o n t e n t > < ! [ C D A T A [ < T a b l e W i d g e t G r i d S e r i a l i z a t i o n   x m l n s : x s i = " h t t p : / / w w w . w 3 . o r g / 2 0 0 1 / X M L S c h e m a - i n s t a n c e "   x m l n s : x s d = " h t t p : / / w w w . w 3 . o r g / 2 0 0 1 / X M L S c h e m a " > < C o l u m n S u g g e s t e d T y p e   / > < C o l u m n F o r m a t   / > < C o l u m n A c c u r a c y   / > < C o l u m n C u r r e n c y S y m b o l   / > < C o l u m n P o s i t i v e P a t t e r n   / > < C o l u m n N e g a t i v e P a t t e r n   / > < C o l u m n W i d t h s > < i t e m > < k e y > < s t r i n g > P e r s o n < / s t r i n g > < / k e y > < v a l u e > < i n t > 7 9 < / i n t > < / v a l u e > < / i t e m > < i t e m > < k e y > < s t r i n g > R e g i o n < / s t r i n g > < / k e y > < v a l u e > < i n t > 7 9 < / i n t > < / v a l u e > < / i t e m > < / C o l u m n W i d t h s > < C o l u m n D i s p l a y I n d e x > < i t e m > < k e y > < s t r i n g > P e r s o n < / s t r i n g > < / k e y > < v a l u e > < i n t > 0 < / i n t > < / v a l u e > < / i t e m > < i t e m > < k e y > < s t r i n g > R e g i o n < / s t r i n g > < / k e y > < v a l u e > < i n t > 1 < / 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e 5 2 9 3 c f 9 - c 1 b 9 - 4 1 4 c - b d d 7 - 9 d 2 6 6 b 7 a 4 f e a " > < C u s t o m C o n t e n t > < ! [ C D A T A [ < ? x m l   v e r s i o n = " 1 . 0 "   e n c o d i n g = " u t f - 1 6 " ? > < S e t t i n g s > < C a l c u l a t e d F i e l d s > < i t e m > < M e a s u r e N a m e > T o t a l   P r o f i t   b e f o r e   R e t u r n s < / M e a s u r e N a m e > < D i s p l a y N a m e > T o t a l   P r o f i t   b e f o r e   R e t u r n s < / D i s p l a y N a m e > < V i s i b l e > F a l s e < / V i s i b l e > < / i t e m > < i t e m > < M e a s u r e N a m e > T o t a l   P r o f i t   a f t e r   R e t u r n s < / M e a s u r e N a m e > < D i s p l a y N a m e > T o t a l   P r o f i t   a f t e r   R e t u r n s < / D i s p l a y N a m e > < V i s i b l e > F a l s e < / V i s i b l e > < / i t e m > < i t e m > < M e a s u r e N a m e > O p p o r t u n i t y   l o s s < / M e a s u r e N a m e > < D i s p l a y N a m e > O p p o r t u n i t y   l o s s < / D i s p l a y N a m e > < V i s i b l e > F a l s e < / V i s i b l e > < / i t e m > < i t e m > < M e a s u r e N a m e > T o t a l   S a l e s < / M e a s u r e N a m e > < D i s p l a y N a m e > T o t a l   S a l e s < / D i s p l a y N a m e > < V i s i b l e > F a l s e < / V i s i b l e > < / i t e m > < i t e m > < M e a s u r e N a m e > O r d e r s   C o u n t < / M e a s u r e N a m e > < D i s p l a y N a m e > O r d e r s   C o u n t < / D i s p l a y N a m e > < V i s i b l e > F a l s e < / V i s i b l e > < / i t e m > < i t e m > < M e a s u r e N a m e > R e t u r n s   C o u n t < / M e a s u r e N a m e > < D i s p l a y N a m e > R e t u r n s   C o u n t < / D i s p l a y N a m e > < V i s i b l e > F a l s e < / V i s i b l e > < / i t e m > < i t e m > < M e a s u r e N a m e > R e t u r n   R a t e < / M e a s u r e N a m e > < D i s p l a y N a m e > R e t u r n   R a t e < / D i s p l a y N a m e > < V i s i b l e > F a l s e < / V i s i b l e > < / i t e m > < i t e m > < M e a s u r e N a m e > T o t a l   R e t u r n s < / M e a s u r e N a m e > < D i s p l a y N a m e > T o t a l   R e t u r n s < / D i s p l a y N a m e > < V i s i b l e > F a l s e < / V i s i b l e > < / i t e m > < i t e m > < M e a s u r e N a m e > A v e r a g e   D e l i v e r y   D a y s < / M e a s u r e N a m e > < D i s p l a y N a m e > A v e r a g e   D e l i v e r y   D a y s < / D i s p l a y N a m e > < V i s i b l e > F a l s e < / V i s i b l e > < / i t e m > < i t e m > < M e a s u r e N a m e > A v e r a g e   D e l i v e r y   D a y s   f o r   R e t u r n s < / M e a s u r e N a m e > < D i s p l a y N a m e > A v e r a g e   D e l i v e r y   D a y s   f o r   R e t u r n s < / D i s p l a y N a m e > < V i s i b l e > F a l s e < / V i s i b l e > < / i t e m > < i t e m > < M e a s u r e N a m e > A v e r a g e   D e l i v e r y   D a y s   f o r   N o n - R e t u r n s < / M e a s u r e N a m e > < D i s p l a y N a m e > A v e r a g e   D e l i v e r y   D a y s   f o r   N o n - R e t u r n s < / D i s p l a y N a m e > < V i s i b l e > F a l s e < / V i s i b l e > < / i t e m > < i t e m > < M e a s u r e N a m e > A v e r a g e   D i s c o u n t < / M e a s u r e N a m e > < D i s p l a y N a m e > A v e r a g e   D i s c o u n t < / D i s p l a y N a m e > < V i s i b l e > F a l s e < / V i s i b l e > < / i t e m > < i t e m > < M e a s u r e N a m e > A v g   P r o f i t   W i t h   D i s c o u n t < / M e a s u r e N a m e > < D i s p l a y N a m e > A v g   P r o f i t   W i t h   D i s c o u n t < / D i s p l a y N a m e > < V i s i b l e > F a l s e < / V i s i b l e > < / i t e m > < i t e m > < M e a s u r e N a m e > A v g   P r o f i t   W i t h   N o - D i s c o u n t < / M e a s u r e N a m e > < D i s p l a y N a m e > A v g   P r o f i t   W i t h   N o - D i s c o u n t < / D i s p l a y N a m e > < V i s i b l e > F a l s e < / V i s i b l e > < / i t e m > < i t e m > < M e a s u r e N a m e > P r o f i t   M a r g i n < / M e a s u r e N a m e > < D i s p l a y N a m e > P r o f i t   M a r g i n < / D i s p l a y N a m e > < V i s i b l e > F a l s e < / V i s i b l e > < / i t e m > < i t e m > < M e a s u r e N a m e > P r o f i t   M a r g i n   W i t h   D i s c o u n t < / M e a s u r e N a m e > < D i s p l a y N a m e > P r o f i t   M a r g i n   W i t h   D i s c o u n t < / D i s p l a y N a m e > < V i s i b l e > F a l s e < / V i s i b l e > < / i t e m > < / C a l c u l a t e d F i e l d s > < S A H o s t H a s h > 0 < / S A H o s t H a s h > < G e m i n i F i e l d L i s t V i s i b l e > T r u e < / G e m i n i F i e l d L i s t V i s i b l e > < / S e t t i n g s > ] ] > < / C u s t o m C o n t e n t > < / G e m i n i > 
</file>

<file path=customXml/item33.xml>��< ? x m l   v e r s i o n = " 1 . 0 "   e n c o d i n g = " U T F - 1 6 " ? > < G e m i n i   x m l n s = " h t t p : / / g e m i n i / p i v o t c u s t o m i z a t i o n / 8 b f 3 1 1 c 0 - 9 8 a 5 - 4 e 2 8 - a 4 c d - f 2 7 2 5 8 4 9 d 0 6 7 " > < C u s t o m C o n t e n t > < ! [ C D A T A [ < ? x m l   v e r s i o n = " 1 . 0 "   e n c o d i n g = " u t f - 1 6 " ? > < S e t t i n g s > < C a l c u l a t e d F i e l d s > < i t e m > < M e a s u r e N a m e > T o t a l   P r o f i t   b e f o r e   R e t u r n s < / M e a s u r e N a m e > < D i s p l a y N a m e > T o t a l   P r o f i t   b e f o r e   R e t u r n s < / D i s p l a y N a m e > < V i s i b l e > F a l s e < / V i s i b l e > < / i t e m > < i t e m > < M e a s u r e N a m e > T o t a l   P r o f i t   a f t e r   R e t u r n s < / M e a s u r e N a m e > < D i s p l a y N a m e > T o t a l   P r o f i t   a f t e r   R e t u r n s < / D i s p l a y N a m e > < V i s i b l e > F a l s e < / V i s i b l e > < / i t e m > < i t e m > < M e a s u r e N a m e > O p p o r t u n i t y   l o s s < / M e a s u r e N a m e > < D i s p l a y N a m e > O p p o r t u n i t y   l o s s < / D i s p l a y N a m e > < V i s i b l e > F a l s e < / V i s i b l e > < / i t e m > < i t e m > < M e a s u r e N a m e > T o t a l   S a l e s < / M e a s u r e N a m e > < D i s p l a y N a m e > T o t a l   S a l e s < / D i s p l a y N a m e > < V i s i b l e > F a l s e < / V i s i b l e > < / i t e m > < i t e m > < M e a s u r e N a m e > O r d e r s   C o u n t < / M e a s u r e N a m e > < D i s p l a y N a m e > O r d e r s   C o u n t < / D i s p l a y N a m e > < V i s i b l e > F a l s e < / V i s i b l e > < / i t e m > < i t e m > < M e a s u r e N a m e > R e t u r n s   C o u n t < / M e a s u r e N a m e > < D i s p l a y N a m e > R e t u r n s   C o u n t < / D i s p l a y N a m e > < V i s i b l e > F a l s e < / V i s i b l e > < / i t e m > < i t e m > < M e a s u r e N a m e > R e t u r n   R a t e < / M e a s u r e N a m e > < D i s p l a y N a m e > R e t u r n   R a t e < / D i s p l a y N a m e > < V i s i b l e > F a l s e < / V i s i b l e > < / i t e m > < i t e m > < M e a s u r e N a m e > T o t a l   R e t u r n s < / M e a s u r e N a m e > < D i s p l a y N a m e > T o t a l   R e t u r n s < / D i s p l a y N a m e > < V i s i b l e > F a l s e < / V i s i b l e > < / i t e m > < i t e m > < M e a s u r e N a m e > A v e r a g e   D e l i v e r y   D a y s < / M e a s u r e N a m e > < D i s p l a y N a m e > A v e r a g e   D e l i v e r y   D a y s < / D i s p l a y N a m e > < V i s i b l e > F a l s e < / V i s i b l e > < / i t e m > < i t e m > < M e a s u r e N a m e > A v e r a g e   D e l i v e r y   D a y s   f o r   R e t u r n s < / M e a s u r e N a m e > < D i s p l a y N a m e > A v e r a g e   D e l i v e r y   D a y s   f o r   R e t u r n s < / D i s p l a y N a m e > < V i s i b l e > F a l s e < / V i s i b l e > < / i t e m > < i t e m > < M e a s u r e N a m e > A v e r a g e   D e l i v e r y   D a y s   f o r   N o n - R e t u r n s < / M e a s u r e N a m e > < D i s p l a y N a m e > A v e r a g e   D e l i v e r y   D a y s   f o r   N o n - R e t u r n s < / D i s p l a y N a m e > < V i s i b l e > F a l s e < / V i s i b l e > < / i t e m > < i t e m > < M e a s u r e N a m e > A v e r a g e   D i s c o u n t < / M e a s u r e N a m e > < D i s p l a y N a m e > A v e r a g e   D i s c o u n t < / D i s p l a y N a m e > < V i s i b l e > F a l s e < / V i s i b l e > < / i t e m > < i t e m > < M e a s u r e N a m e > A v g   P r o f i t   W i t h   D i s c o u n t < / M e a s u r e N a m e > < D i s p l a y N a m e > A v g   P r o f i t   W i t h   D i s c o u n t < / D i s p l a y N a m e > < V i s i b l e > F a l s e < / V i s i b l e > < / i t e m > < i t e m > < M e a s u r e N a m e > A v g   P r o f i t   W i t h   N o - D i s c o u n t < / M e a s u r e N a m e > < D i s p l a y N a m e > A v g   P r o f i t   W i t h   N o - D i s c o u n t < / D i s p l a y N a m e > < V i s i b l e > F a l s e < / V i s i b l e > < / i t e m > < i t e m > < M e a s u r e N a m e > P r o f i t   M a r g i n < / M e a s u r e N a m e > < D i s p l a y N a m e > P r o f i t   M a r g i n < / D i s p l a y N a m e > < V i s i b l e > F a l s e < / V i s i b l e > < / i t e m > < i t e m > < M e a s u r e N a m e > P r o f i t   M a r g i n   W i t h   D i s c o u n t < / M e a s u r e N a m e > < D i s p l a y N a m e > P r o f i t   M a r g i n   W i t h   D i s c o u n t < / D i s p l a y N a m e > < V i s i b l e > F a l s e < / V i s i b l e > < / i t e m > < i t e m > < M e a s u r e N a m e > P r o f i t   M a r g i n   w i t h   N o - D i s c o u n t < / M e a s u r e N a m e > < D i s p l a y N a m e > P r o f i t   M a r g i n   w i t h   N o - D i s c o u n t < / D i s p l a y N a m e > < V i s i b l e > F a l s e < / V i s i b l e > < / i t e m > < / C a l c u l a t e d F i e l d s > < S A H o s t H a s h > 0 < / S A H o s t H a s h > < G e m i n i F i e l d L i s t V i s i b l e > T r u e < / G e m i n i F i e l d L i s t V i s i b l e > < / S e t t i n g s > ] ] > < / C u s t o m C o n t e n t > < / G e m i n i > 
</file>

<file path=customXml/item34.xml>��< ? x m l   v e r s i o n = " 1 . 0 "   e n c o d i n g = " U T F - 1 6 " ? > < G e m i n i   x m l n s = " h t t p : / / g e m i n i / p i v o t c u s t o m i z a t i o n / M a n u a l C a l c M o d e " > < C u s t o m C o n t e n t > < ! [ C D A T A [ F a l s e ] ] > < / C u s t o m C o n t e n t > < / G e m i n i > 
</file>

<file path=customXml/item35.xml>��< ? x m l   v e r s i o n = " 1 . 0 "   e n c o d i n g = " U T F - 1 6 " ? > < G e m i n i   x m l n s = " h t t p : / / g e m i n i / p i v o t c u s t o m i z a t i o n / T a b l e X M L _ M e a s u r e S e l e c t o r _ 0 a a e 8 8 a 8 - 1 b 6 1 - 4 c 2 2 - a 8 5 4 - f 2 d 6 c d 3 0 c 9 d 2 " > < C u s t o m C o n t e n t > < ! [ C D A T A [ < T a b l e W i d g e t G r i d S e r i a l i z a t i o n   x m l n s : x s i = " h t t p : / / w w w . w 3 . o r g / 2 0 0 1 / X M L S c h e m a - i n s t a n c e "   x m l n s : x s d = " h t t p : / / w w w . w 3 . o r g / 2 0 0 1 / X M L S c h e m a " > < C o l u m n S u g g e s t e d T y p e   / > < C o l u m n F o r m a t   / > < C o l u m n A c c u r a c y   / > < C o l u m n C u r r e n c y S y m b o l   / > < C o l u m n P o s i t i v e P a t t e r n   / > < C o l u m n N e g a t i v e P a t t e r n   / > < C o l u m n W i d t h s > < i t e m > < k e y > < s t r i n g > M e s u r e   N a m e < / s t r i n g > < / k e y > < v a l u e > < i n t > 1 2 3 < / i n t > < / v a l u e > < / i t e m > < / C o l u m n W i d t h s > < C o l u m n D i s p l a y I n d e x > < i t e m > < k e y > < s t r i n g > M e s u r e   N a m e < / s t r i n g > < / k e y > < v a l u e > < i n t > 0 < / i n t > < / v a l u e > < / i t e m > < / C o l u m n D i s p l a y I n d e x > < C o l u m n F r o z e n   / > < C o l u m n C h e c k e d   / > < C o l u m n F i l t e r   / > < S e l e c t i o n F i l t e r   / > < F i l t e r P a r a m e t e r s   / > < I s S o r t D e s c e n d i n g > f a l s e < / I s S o r t D e s c e n d i n g > < / T a b l e W i d g e t G r i d S e r i a l i z a t i o n > ] ] > < / C u s t o m C o n t e n t > < / G e m i n i > 
</file>

<file path=customXml/item36.xml>��< ? x m l   v e r s i o n = " 1 . 0 "   e n c o d i n g = " u t f - 1 6 " ? > < D a t a M a s h u p   s q m i d = " d 5 3 0 c c d 1 - 2 e 6 2 - 4 c 0 e - 8 b 0 2 - 5 b a 7 8 9 a c 5 b b b "   x m l n s = " h t t p : / / s c h e m a s . m i c r o s o f t . c o m / D a t a M a s h u p " > A A A A A I M F A A B Q S w M E F A A C A A g A I R j 2 W g M 5 C P q m A A A A 9 w A A A B I A H A B D b 2 5 m a W c v U G F j a 2 F n Z S 5 4 b W w g o h g A K K A U A A A A A A A A A A A A A A A A A A A A A A A A A A A A h Y + x D o I w G I R f h X S n L U i I k F I G V 0 l M i M a 1 q R U a 4 c f Q Y n k 3 B x / J V x C j q J v j 3 X 2 X 3 N 2 v N 5 a P b e N d V G 9 0 B x k K M E W e A t k d N F Q Z G u z R X 6 K c s 4 2 Q J 1 E p b 4 L B p K P R G a q t P a e E O O e w W + C u r 0 h I a U D 2 x b q U t W q F r 8 F Y A V K h T + v w v 4 U 4 2 7 3 G 8 B A n M Q 6 S O I o w Z W R 2 W a H h S 4 T T 4 G f 6 Y 7 L V 0 N i h V 1 y B v y 0 Z m S U j 7 x P 8 A V B L A w Q U A A I A C A A h G P 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R j 2 W p Y p p t V 7 A g A A e w o A A B M A H A B G b 3 J t d W x h c y 9 T Z W N 0 a W 9 u M S 5 t I K I Y A C i g F A A A A A A A A A A A A A A A A A A A A A A A A A A A A N 1 V X Y s a M R R 9 F / w P Y f q i M G u x l E K 7 + L A 4 l k q 7 r X W E U l S W O H N 1 w m Y S S T J b R f z v T e b D n X E y d f v x s N Q X 5 Z 6 b n H N y P 5 Q Q K M I Z 8 r P v / n W 7 1 W 7 J C A s I 0 S 1 m e A N C o g G i o N o t p D 8 + T 0 Q A O j L a B U B 7 3 7 i 4 X 3 F + 3 3 l P K P S G n C l g S n a c 0 b u F h x V G N w z T v S R y 4 Y 0 m Y 3 S F q s E Z B B E j A a a L T x C g t w t P 4 L V a y G Q L 4 k 4 q L q C 3 o 3 L n d F 3 E E k p d p E Q C X T c T o s U Z b X d + B K C 0 n k z Y Y T 5 W E A + c H H X c j 4 S F A y d N c p b H u e F f 5 j e 8 c I a R S Q v R b L 8 F R 9 8 x w y v t Y i Y w k 2 s u 4 i G n S c w M K D s V O v d w c D K w 7 2 h V O g E p 2 K m j i 4 r 4 q 0 r 8 2 D 1 R T g S P u d K c H w C H R u G J N k f y e O d M n Y v m e c I N p b 5 + M i z k w L z H s m u 1 0 7 / g x 6 L E u J r o H 5 z V T E 1 h Q 8 7 C x 2 6 7 R Z i d u t x E X 0 T 4 X F s o k 9 b Q Q R l 4 o Y G e X M 0 y 1 e + W 8 s 8 q O e U / 0 N i r V T I V 0 g x o e 1 B A o f 6 d Q n 5 E t n Y k P w S U P I D Y o 4 6 H 9 7 K r s 8 Z M v X n d M / p K a b e 6 t N H L 7 4 B F 7 Z 5 y 8 K Q o p b 3 l I d R n L N G l j e 0 + T t h n H N d P + r C J d X t Z p j Z h S u z r c a L q Q V + V 3 u I U n X C p M E V D m 2 D L / K R H B A + T Q F l t a I o N t y j y k 9 V V I 1 h c a P e O K c g i y p J 4 B S K N f 0 0 w U 5 n P s 7 p 5 R A b m Y S y H N N O a n A O l P T c T J I 5 N A 2 v 2 x g a u b 7 l y 4 5 q j P X P P L 3 q 4 M a f a I o 1 p l Q o 0 Z 1 V K a 0 0 r W Z 9 C z B + 0 o 9 z j o / s M e L R e e S P X O i b F Z B S v U t 2 6 5 0 z l v T s F l Q j 2 P B d v r q 1 h 8 + b o v / v v r t D 9 v / / d m U 0 I n 7 b z / 3 Z W + y n n p V G s 9 m u F 6 P o n U E s B A i 0 A F A A C A A g A I R j 2 W g M 5 C P q m A A A A 9 w A A A B I A A A A A A A A A A A A A A A A A A A A A A E N v b m Z p Z y 9 Q Y W N r Y W d l L n h t b F B L A Q I t A B Q A A g A I A C E Y 9 l o P y u m r p A A A A O k A A A A T A A A A A A A A A A A A A A A A A P I A A A B b Q 2 9 u d G V u d F 9 U e X B l c 1 0 u e G 1 s U E s B A i 0 A F A A C A A g A I R j 2 W p Y p p t V 7 A g A A e w o A A B M A A A A A A A A A A A A A A A A A 4 w E A A E Z v c m 1 1 b G F z L 1 N l Y 3 R p b 2 4 x L m 1 Q S w U G A A A A A A M A A w D C A A A A q 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I y k A A A A A A A A B K 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3 J k Z X J z P C 9 J d G V t U G F 0 a D 4 8 L 0 l 0 Z W 1 M b 2 N h d G l v b j 4 8 U 3 R h Y m x l R W 5 0 c m l l c z 4 8 R W 5 0 c n k g V H l w Z T 0 i S X N Q c m l 2 Y X R l I i B W Y W x 1 Z T 0 i b D A i I C 8 + P E V u d H J 5 I F R 5 c G U 9 I k Z p b G x F b m F i b G V k I i B W Y W x 1 Z T 0 i b D A i I C 8 + P E V u d H J 5 I F R 5 c G U 9 I k Z p b G x F c n J v c k N v Z G U i I F Z h b H V l P S J z V W 5 r b m 9 3 b i I g L z 4 8 R W 5 0 c n k g V H l w Z T 0 i R m l s b E V y c m 9 y Q 2 9 1 b n 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j b 3 Z l c n l U Y X J n Z X R T a G V l d C I g V m F s d W U 9 I n N T a G V l d D E i I C 8 + P E V u d H J 5 I F R 5 c G U 9 I l J l Y 2 9 2 Z X J 5 V G F y Z 2 V 0 Q 2 9 s d W 1 u I i B W Y W x 1 Z T 0 i b D I i I C 8 + P E V u d H J 5 I F R 5 c G U 9 I l J l Y 2 9 2 Z X J 5 V G F y Z 2 V 0 U m 9 3 I i B W Y W x 1 Z T 0 i b D Q i I C 8 + P E V u d H J 5 I F R 5 c G U 9 I k Z p b G x T d G F 0 d X M i I F Z h b H V l P S J z Q 2 9 t c G x l d G U i I C 8 + P E V u d H J 5 I F R 5 c G U 9 I l F 1 Z X J 5 S U Q i I F Z h b H V l P S J z Y T A 5 Y T Z h Z T Y t Z T Y 0 O S 0 0 N D Q 3 L W I 1 N D Q t O W J j Z W U 0 N m Q y Y T V h I i A v P j x F b n R y e S B U e X B l P S J G a W x s Q 2 9 s d W 1 u T m F t Z X M i I F Z h b H V l P S J z W y Z x d W 9 0 O 0 9 y Z G V y I E l E J n F 1 b 3 Q 7 L C Z x d W 9 0 O 0 9 y Z G V y I E R h d G U m c X V v d D s s J n F 1 b 3 Q 7 U 2 h p c C B E Y X R l J n F 1 b 3 Q 7 L C Z x d W 9 0 O 0 9 y Z G V y I E R l b G l 2 Z X J 5 I C h E Y X l z K S Z x d W 9 0 O y w m c X V v d D t T a G l w I E 1 v Z G U m c X V v d D s s J n F 1 b 3 Q 7 Q 3 V z d G 9 t Z X I g S U Q m c X V v d D s s J n F 1 b 3 Q 7 Q 3 V z d G 9 t Z X I g T m F t Z S Z x d W 9 0 O y w m c X V v d D t T Z W d t Z W 5 0 J n F 1 b 3 Q 7 L C Z x d W 9 0 O 0 N v d W 5 0 c n k m c X V v d D s s J n F 1 b 3 Q 7 Q 2 l 0 e S Z x d W 9 0 O y w m c X V v d D t T d G F 0 Z S Z x d W 9 0 O y w m c X V v d D t Q b 3 N 0 Y W w g Q 2 9 k Z S Z x d W 9 0 O y w m c X V v d D t S Z W d p b 2 4 m c X V v d D s s J n F 1 b 3 Q 7 U H J v Z H V j d C B J R C Z x d W 9 0 O y w m c X V v d D t D Y X R l Z 2 9 y e S Z x d W 9 0 O y w m c X V v d D t T d W I t Q 2 F 0 Z W d v c n k m c X V v d D s s J n F 1 b 3 Q 7 U H J v Z H V j d C B O Y W 1 l J n F 1 b 3 Q 7 L C Z x d W 9 0 O 1 N h b G V z J n F 1 b 3 Q 7 L C Z x d W 9 0 O 1 F 1 Y W 5 0 a X R 5 J n F 1 b 3 Q 7 L C Z x d W 9 0 O 0 R p c 2 N v d W 5 0 J n F 1 b 3 Q 7 L C Z x d W 9 0 O 1 B y b 2 Z p d C Z x d W 9 0 O 1 0 i I C 8 + P E V u d H J 5 I F R 5 c G U 9 I k Z p b G x D b 2 x 1 b W 5 U e X B l c y I g V m F s d W U 9 I n N C Z 2 t K Q X d Z R 0 J n W U d C Z 1 l H Q m d Z R 0 J n W U Z B d 1 V G I i A v P j x F b n R y e S B U e X B l P S J G a W x s T G F z d F V w Z G F 0 Z W Q i I F Z h b H V l P S J k M j A y N S 0 w N y 0 y M V Q x N j o w N z o 0 M y 4 3 N j k z M j Y z W i I g L z 4 8 R W 5 0 c n k g V H l w Z T 0 i R m l s b F R v R G F 0 Y U 1 v Z G V s R W 5 h Y m x l Z C I g V m F s d W U 9 I m w x I i A v P j x F b n R y e S B U e X B l P S J S Z W x h d G l v b n N o a X B J b m Z v Q 2 9 u d G F p b m V y I i B W Y W x 1 Z T 0 i c 3 s m c X V v d D t j b 2 x 1 b W 5 D b 3 V u d C Z x d W 9 0 O z o y M S w m c X V v d D t r Z X l D b 2 x 1 b W 5 O Y W 1 l c y Z x d W 9 0 O z p b X S w m c X V v d D t x d W V y e V J l b G F 0 a W 9 u c 2 h p c H M m c X V v d D s 6 W 1 0 s J n F 1 b 3 Q 7 Y 2 9 s d W 1 u S W R l b n R p d G l l c y Z x d W 9 0 O z p b J n F 1 b 3 Q 7 U 2 V j d G l v b j E v T 3 J k Z X J z L 1 R y a W 1 t Z W Q g V G V 4 d C 5 7 T 3 J k Z X I g S U Q s M X 0 m c X V v d D s s J n F 1 b 3 Q 7 U 2 V j d G l v b j E v T 3 J k Z X J z L 0 N o Y W 5 n Z W Q g V H l w Z S 5 7 T 3 J k Z X I g R G F 0 Z S w y f S Z x d W 9 0 O y w m c X V v d D t T Z W N 0 a W 9 u M S 9 P c m R l c n M v Q 2 h h b m d l Z C B U e X B l L n t T a G l w I E R h d G U s M 3 0 m c X V v d D s s J n F 1 b 3 Q 7 U 2 V j d G l v b j E v T 3 J k Z X J z L 0 N o Y W 5 n Z W Q g V H l w Z S 5 7 T 3 J k Z X I g R G V s a X Z l c n k g K E R h e X M p L D R 9 J n F 1 b 3 Q 7 L C Z x d W 9 0 O 1 N l Y 3 R p b 2 4 x L 0 9 y Z G V y c y 9 D a G F u Z 2 V k I F R 5 c G U u e 1 N o a X A g T W 9 k Z S w 3 f S Z x d W 9 0 O y w m c X V v d D t T Z W N 0 a W 9 u M S 9 P c m R l c n M v V H J p b W 1 l Z C B U Z X h 0 L n t D d X N 0 b 2 1 l c i B J R C w 4 f S Z x d W 9 0 O y w m c X V v d D t T Z W N 0 a W 9 u M S 9 P c m R l c n M v Q 2 h h b m d l Z C B U e X B l L n t D d X N 0 b 2 1 l c i B O Y W 1 l L D l 9 J n F 1 b 3 Q 7 L C Z x d W 9 0 O 1 N l Y 3 R p b 2 4 x L 0 9 y Z G V y c y 9 D a G F u Z 2 V k I F R 5 c G U u e 1 N l Z 2 1 l b n Q s M T B 9 J n F 1 b 3 Q 7 L C Z x d W 9 0 O 1 N l Y 3 R p b 2 4 x L 0 9 y Z G V y c y 9 D a G F u Z 2 V k I F R 5 c G U u e 0 N v d W 5 0 c n k s M T F 9 J n F 1 b 3 Q 7 L C Z x d W 9 0 O 1 N l Y 3 R p b 2 4 x L 0 9 y Z G V y c y 9 D a G F u Z 2 V k I F R 5 c G U u e 0 N p d H k s M T J 9 J n F 1 b 3 Q 7 L C Z x d W 9 0 O 1 N l Y 3 R p b 2 4 x L 0 9 y Z G V y c y 9 D a G F u Z 2 V k I F R 5 c G U u e 1 N 0 Y X R l L D E z f S Z x d W 9 0 O y w m c X V v d D t T Z W N 0 a W 9 u M S 9 P c m R l c n M v V H J p b W 1 l Z C B U Z X h 0 L n t Q b 3 N 0 Y W w g Q 2 9 k Z S w x N H 0 m c X V v d D s s J n F 1 b 3 Q 7 U 2 V j d G l v b j E v T 3 J k Z X J z L 0 N o Y W 5 n Z W Q g V H l w Z S 5 7 U m V n a W 9 u L D E 1 f S Z x d W 9 0 O y w m c X V v d D t T Z W N 0 a W 9 u M S 9 P c m R l c n M v V H J p b W 1 l Z C B U Z X h 0 L n t Q c m 9 k d W N 0 I E l E L D E 2 f S Z x d W 9 0 O y w m c X V v d D t T Z W N 0 a W 9 u M S 9 P c m R l c n M v Q 2 h h b m d l Z C B U e X B l L n t D Y X R l Z 2 9 y e S w x N 3 0 m c X V v d D s s J n F 1 b 3 Q 7 U 2 V j d G l v b j E v T 3 J k Z X J z L 0 N o Y W 5 n Z W Q g V H l w Z S 5 7 U 3 V i L U N h d G V n b 3 J 5 L D E 4 f S Z x d W 9 0 O y w m c X V v d D t T Z W N 0 a W 9 u M S 9 P c m R l c n M v Q 2 h h b m d l Z C B U e X B l L n t Q c m 9 k d W N 0 I E 5 h b W U s M T l 9 J n F 1 b 3 Q 7 L C Z x d W 9 0 O 1 N l Y 3 R p b 2 4 x L 0 9 y Z G V y c y 9 D a G F u Z 2 V k I F R 5 c G U u e 1 N h b G V z L D I w f S Z x d W 9 0 O y w m c X V v d D t T Z W N 0 a W 9 u M S 9 P c m R l c n M v Q 2 h h b m d l Z C B U e X B l L n t R d W F u d G l 0 e S w y M X 0 m c X V v d D s s J n F 1 b 3 Q 7 U 2 V j d G l v b j E v T 3 J k Z X J z L 0 N o Y W 5 n Z W Q g V H l w Z S 5 7 R G l z Y 2 9 1 b n Q s M j J 9 J n F 1 b 3 Q 7 L C Z x d W 9 0 O 1 N l Y 3 R p b 2 4 x L 0 9 y Z G V y c y 9 D a G F u Z 2 V k I F R 5 c G U u e 1 B y b 2 Z p d C w y M 3 0 m c X V v d D t d L C Z x d W 9 0 O 0 N v b H V t b k N v d W 5 0 J n F 1 b 3 Q 7 O j I x L C Z x d W 9 0 O 0 t l e U N v b H V t b k 5 h b W V z J n F 1 b 3 Q 7 O l t d L C Z x d W 9 0 O 0 N v b H V t b k l k Z W 5 0 a X R p Z X M m c X V v d D s 6 W y Z x d W 9 0 O 1 N l Y 3 R p b 2 4 x L 0 9 y Z G V y c y 9 U c m l t b W V k I F R l e H Q u e 0 9 y Z G V y I E l E L D F 9 J n F 1 b 3 Q 7 L C Z x d W 9 0 O 1 N l Y 3 R p b 2 4 x L 0 9 y Z G V y c y 9 D a G F u Z 2 V k I F R 5 c G U u e 0 9 y Z G V y I E R h d G U s M n 0 m c X V v d D s s J n F 1 b 3 Q 7 U 2 V j d G l v b j E v T 3 J k Z X J z L 0 N o Y W 5 n Z W Q g V H l w Z S 5 7 U 2 h p c C B E Y X R l L D N 9 J n F 1 b 3 Q 7 L C Z x d W 9 0 O 1 N l Y 3 R p b 2 4 x L 0 9 y Z G V y c y 9 D a G F u Z 2 V k I F R 5 c G U u e 0 9 y Z G V y I E R l b G l 2 Z X J 5 I C h E Y X l z K S w 0 f S Z x d W 9 0 O y w m c X V v d D t T Z W N 0 a W 9 u M S 9 P c m R l c n M v Q 2 h h b m d l Z C B U e X B l L n t T a G l w I E 1 v Z G U s N 3 0 m c X V v d D s s J n F 1 b 3 Q 7 U 2 V j d G l v b j E v T 3 J k Z X J z L 1 R y a W 1 t Z W Q g V G V 4 d C 5 7 Q 3 V z d G 9 t Z X I g S U Q s O H 0 m c X V v d D s s J n F 1 b 3 Q 7 U 2 V j d G l v b j E v T 3 J k Z X J z L 0 N o Y W 5 n Z W Q g V H l w Z S 5 7 Q 3 V z d G 9 t Z X I g T m F t Z S w 5 f S Z x d W 9 0 O y w m c X V v d D t T Z W N 0 a W 9 u M S 9 P c m R l c n M v Q 2 h h b m d l Z C B U e X B l L n t T Z W d t Z W 5 0 L D E w f S Z x d W 9 0 O y w m c X V v d D t T Z W N 0 a W 9 u M S 9 P c m R l c n M v Q 2 h h b m d l Z C B U e X B l L n t D b 3 V u d H J 5 L D E x f S Z x d W 9 0 O y w m c X V v d D t T Z W N 0 a W 9 u M S 9 P c m R l c n M v Q 2 h h b m d l Z C B U e X B l L n t D a X R 5 L D E y f S Z x d W 9 0 O y w m c X V v d D t T Z W N 0 a W 9 u M S 9 P c m R l c n M v Q 2 h h b m d l Z C B U e X B l L n t T d G F 0 Z S w x M 3 0 m c X V v d D s s J n F 1 b 3 Q 7 U 2 V j d G l v b j E v T 3 J k Z X J z L 1 R y a W 1 t Z W Q g V G V 4 d C 5 7 U G 9 z d G F s I E N v Z G U s M T R 9 J n F 1 b 3 Q 7 L C Z x d W 9 0 O 1 N l Y 3 R p b 2 4 x L 0 9 y Z G V y c y 9 D a G F u Z 2 V k I F R 5 c G U u e 1 J l Z 2 l v b i w x N X 0 m c X V v d D s s J n F 1 b 3 Q 7 U 2 V j d G l v b j E v T 3 J k Z X J z L 1 R y a W 1 t Z W Q g V G V 4 d C 5 7 U H J v Z H V j d C B J R C w x N n 0 m c X V v d D s s J n F 1 b 3 Q 7 U 2 V j d G l v b j E v T 3 J k Z X J z L 0 N o Y W 5 n Z W Q g V H l w Z S 5 7 Q 2 F 0 Z W d v c n k s M T d 9 J n F 1 b 3 Q 7 L C Z x d W 9 0 O 1 N l Y 3 R p b 2 4 x L 0 9 y Z G V y c y 9 D a G F u Z 2 V k I F R 5 c G U u e 1 N 1 Y i 1 D Y X R l Z 2 9 y e S w x O H 0 m c X V v d D s s J n F 1 b 3 Q 7 U 2 V j d G l v b j E v T 3 J k Z X J z L 0 N o Y W 5 n Z W Q g V H l w Z S 5 7 U H J v Z H V j d C B O Y W 1 l L D E 5 f S Z x d W 9 0 O y w m c X V v d D t T Z W N 0 a W 9 u M S 9 P c m R l c n M v Q 2 h h b m d l Z C B U e X B l L n t T Y W x l c y w y M H 0 m c X V v d D s s J n F 1 b 3 Q 7 U 2 V j d G l v b j E v T 3 J k Z X J z L 0 N o Y W 5 n Z W Q g V H l w Z S 5 7 U X V h b n R p d H k s M j F 9 J n F 1 b 3 Q 7 L C Z x d W 9 0 O 1 N l Y 3 R p b 2 4 x L 0 9 y Z G V y c y 9 D a G F u Z 2 V k I F R 5 c G U u e 0 R p c 2 N v d W 5 0 L D I y f S Z x d W 9 0 O y w m c X V v d D t T Z W N 0 a W 9 u M S 9 P c m R l c n M v Q 2 h h b m d l Z C B U e X B l L n t Q c m 9 m a X Q s M j N 9 J n F 1 b 3 Q 7 X S w m c X V v d D t S Z W x h d G l v b n N o a X B J b m Z v J n F 1 b 3 Q 7 O l t d f S I g L z 4 8 R W 5 0 c n k g V H l w Z T 0 i R m l s b E 9 i a m V j d F R 5 c G U i I F Z h b H V l P S J z U G l 2 b 3 R U Y W J s Z S I g L z 4 8 R W 5 0 c n k g V H l w Z T 0 i R m l s b E N v d W 5 0 I i B W Y W x 1 Z T 0 i b D k 5 O T Q i I C 8 + P E V u d H J 5 I F R 5 c G U 9 I k F k Z G V k V G 9 E Y X R h T W 9 k Z W w i I F Z h b H V l P S J s M S I g L z 4 8 R W 5 0 c n k g V H l w Z T 0 i U G l 2 b 3 R P Y m p l Y 3 R O Y W 1 l I i B W Y W x 1 Z T 0 i c 1 R p b W U t Q m F z Z W Q g U G V y Z m 9 y b W F u Y 2 U h U G l 2 b 3 R U Y W J s Z T M 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P c m R l c n N f U 2 h l Z X Q 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m V 0 d X J u c z 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2 x 1 b W 5 U e X B l c y I g V m F s d W U 9 I n N C Z 1 k 9 I i A v P j x F b n R y e S B U e X B l P S J G a W x s T G F z d F V w Z G F 0 Z W Q i I F Z h b H V l P S J k M j A y N S 0 w N y 0 y M V Q x N j o w N z o 0 M y 4 3 O D Q 5 N T E 2 W i I g L z 4 8 R W 5 0 c n k g V H l w Z T 0 i R m l s b E V y c m 9 y Q 2 9 1 b n Q i I F Z h b H V l P S J s M C I g L z 4 8 R W 5 0 c n k g V H l w Z T 0 i R m l s b E V y c m 9 y Q 2 9 k Z S I g V m F s d W U 9 I n N V b m t u b 3 d u I i A v P j x F b n R y e S B U e X B l P S J R d W V y e U l E I i B W Y W x 1 Z T 0 i c z F j Y j Q 2 O D Q w L W I 4 Y z U t N G E 0 N i 0 4 Y T M 5 L T Q z N T B l Y j A 1 M m U 4 M S I g L z 4 8 R W 5 0 c n k g V H l w Z T 0 i R m l s b E N v d W 5 0 I i B W Y W x 1 Z T 0 i b D I 5 N i I g L z 4 8 R W 5 0 c n k g V H l w Z T 0 i R m l s b E N v b H V t b k 5 h b W V z I i B W Y W x 1 Z T 0 i c 1 s m c X V v d D t S Z X R 1 c m 5 l Z C Z x d W 9 0 O y w m c X V v d D t P c m R l c i B J R C Z x d W 9 0 O 1 0 i I C 8 + P E V u d H J 5 I F R 5 c G U 9 I l J l Y 2 9 2 Z X J 5 V G F y Z 2 V 0 U 2 h l Z X Q i I F Z h b H V l P S J z S 1 B J J 3 M i I C 8 + P E V u d H J 5 I F R 5 c G U 9 I l J l Y 2 9 2 Z X J 5 V G F y Z 2 V 0 Q 2 9 s d W 1 u I i B W Y W x 1 Z T 0 i b D I i I C 8 + P E V u d H J 5 I F R 5 c G U 9 I l J l Y 2 9 2 Z X J 5 V G F y Z 2 V 0 U m 9 3 I i B W Y W x 1 Z T 0 i b D Q i I C 8 + P E V u d H J 5 I F R 5 c G U 9 I k F k Z G V k V G 9 E Y X R h T W 9 k Z W w i I F Z h b H V l P S J s M 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m V 0 d X J u c y 9 D a G F u Z 2 V k I F R 5 c G U x L n t S Z X R 1 c m 5 l Z C w w f S Z x d W 9 0 O y w m c X V v d D t T Z W N 0 a W 9 u M S 9 S Z X R 1 c m 5 z L 1 R y a W 1 t Z W Q g V G V 4 d C 5 7 T 3 J k Z X I g S U Q s M X 0 m c X V v d D t d L C Z x d W 9 0 O 0 N v b H V t b k N v d W 5 0 J n F 1 b 3 Q 7 O j I s J n F 1 b 3 Q 7 S 2 V 5 Q 2 9 s d W 1 u T m F t Z X M m c X V v d D s 6 W 1 0 s J n F 1 b 3 Q 7 Q 2 9 s d W 1 u S W R l b n R p d G l l c y Z x d W 9 0 O z p b J n F 1 b 3 Q 7 U 2 V j d G l v b j E v U m V 0 d X J u c y 9 D a G F u Z 2 V k I F R 5 c G U x L n t S Z X R 1 c m 5 l Z C w w f S Z x d W 9 0 O y w m c X V v d D t T Z W N 0 a W 9 u M S 9 S Z X R 1 c m 5 z L 1 R y a W 1 t Z W Q g V G V 4 d C 5 7 T 3 J k Z X I g S U Q s M X 0 m c X V v d D t d L C Z x d W 9 0 O 1 J l b G F 0 a W 9 u c 2 h p c E l u Z m 8 m c X V v d D s 6 W 1 1 9 I i A v P j w v U 3 R h Y m x l R W 5 0 c m l l c z 4 8 L 0 l 0 Z W 0 + P E l 0 Z W 0 + P E l 0 Z W 1 M b 2 N h d G l v b j 4 8 S X R l b V R 5 c G U + R m 9 y b X V s Y T w v S X R l b V R 5 c G U + P E l 0 Z W 1 Q Y X R o P l N l Y 3 R p b 2 4 x L 1 J l d H V y b n M v U 2 9 1 c m N l P C 9 J d G V t U G F 0 a D 4 8 L 0 l 0 Z W 1 M b 2 N h d G l v b j 4 8 U 3 R h Y m x l R W 5 0 c m l l c y A v P j w v S X R l b T 4 8 S X R l b T 4 8 S X R l b U x v Y 2 F 0 a W 9 u P j x J d G V t V H l w Z T 5 G b 3 J t d W x h P C 9 J d G V t V H l w Z T 4 8 S X R l b V B h d G g + U 2 V j d G l v b j E v U m V 0 d X J u c y 9 S Z X R 1 c m 5 z X 1 N o Z W V 0 P C 9 J d G V t U G F 0 a D 4 8 L 0 l 0 Z W 1 M b 2 N h d G l v b j 4 8 U 3 R h Y m x l R W 5 0 c m l l c y A v P j w v S X R l b T 4 8 S X R l b T 4 8 S X R l b U x v Y 2 F 0 a W 9 u P j x J d G V t V H l w Z T 5 G b 3 J t d W x h P C 9 J d G V t V H l w Z T 4 8 S X R l b V B h d G g + U 2 V j d G l v b j E v U m V 0 d X J u c y 9 D a G F u Z 2 V k J T I w V H l w Z T w v S X R l b V B h d G g + P C 9 J d G V t T G 9 j Y X R p b 2 4 + P F N 0 Y W J s Z U V u d H J p Z X M g L z 4 8 L 0 l 0 Z W 0 + P E l 0 Z W 0 + P E l 0 Z W 1 M b 2 N h d G l v b j 4 8 S X R l b V R 5 c G U + R m 9 y b X V s Y T w v S X R l b V R 5 c G U + P E l 0 Z W 1 Q Y X R o P l N l Y 3 R p b 2 4 x L 1 J l d H V y b n M v U H J v b W 9 0 Z W Q l M j B I Z W F k Z X J z P C 9 J d G V t U G F 0 a D 4 8 L 0 l 0 Z W 1 M b 2 N h d G l v b j 4 8 U 3 R h Y m x l R W 5 0 c m l l c y A v P j w v S X R l b T 4 8 S X R l b T 4 8 S X R l b U x v Y 2 F 0 a W 9 u P j x J d G V t V H l w Z T 5 G b 3 J t d W x h P C 9 J d G V t V H l w Z T 4 8 S X R l b V B h d G g + U 2 V j d G l v b j E v U m V 0 d X J u c y 9 D a G F u Z 2 V k J T I w V H l w Z T E 8 L 0 l 0 Z W 1 Q Y X R o P j w v S X R l b U x v Y 2 F 0 a W 9 u P j x T d G F i b G V F b n R y a W V z I C 8 + P C 9 J d G V t P j x J d G V t P j x J d G V t T G 9 j Y X R p b 2 4 + P E l 0 Z W 1 U e X B l P k Z v c m 1 1 b G E 8 L 0 l 0 Z W 1 U e X B l P j x J d G V t U G F 0 a D 5 T Z W N 0 a W 9 u M S 9 P c m R l c n M v V H J p b W 1 l Z C U y M F R l e H Q 8 L 0 l 0 Z W 1 Q Y X R o P j w v S X R l b U x v Y 2 F 0 a W 9 u P j x T d G F i b G V F b n R y a W V z I C 8 + P C 9 J d G V t P j x J d G V t P j x J d G V t T G 9 j Y X R p b 2 4 + P E l 0 Z W 1 U e X B l P k Z v c m 1 1 b G E 8 L 0 l 0 Z W 1 U e X B l P j x J d G V t U G F 0 a D 5 T Z W N 0 a W 9 u M S 9 S Z X R 1 c m 5 z L 1 R y a W 1 t Z W Q l M j B U Z X h 0 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W F u Y W d l c 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d W 5 0 I i B W Y W x 1 Z T 0 i b D Q i I C 8 + P E V u d H J 5 I F R 5 c G U 9 I k Z p b G x F c n J v c k N v Z G U i I F Z h b H V l P S J z V W 5 r b m 9 3 b i I g L z 4 8 R W 5 0 c n k g V H l w Z T 0 i R m l s b E V y c m 9 y Q 2 9 1 b n Q i I F Z h b H V l P S J s M C I g L z 4 8 R W 5 0 c n k g V H l w Z T 0 i R m l s b E x h c 3 R V c G R h d G V k I i B W Y W x 1 Z T 0 i Z D I w M j U t M D c t M j F U M T Y 6 M D c 6 N D M u N z U z N z A z M 1 o i I C 8 + P E V u d H J 5 I F R 5 c G U 9 I k Z p b G x D b 2 x 1 b W 5 U e X B l c y I g V m F s d W U 9 I n N C Z 1 k 9 I i A v P j x F b n R y e S B U e X B l P S J R d W V y e U l E I i B W Y W x 1 Z T 0 i c 2 Q 5 M D d k Z W I z L T Y x O G Y t N D E w N y 1 i M T N h L T J k N m F l M j c z N G R m M C I g L z 4 8 R W 5 0 c n k g V H l w Z T 0 i R m l s b E N v b H V t b k 5 h b W V z I i B W Y W x 1 Z T 0 i c 1 s m c X V v d D t Q Z X J z b 2 4 m c X V v d D s s J n F 1 b 3 Q 7 U m V n a W 9 u J n F 1 b 3 Q 7 X S I g L z 4 8 R W 5 0 c n k g V H l w Z T 0 i R m l s b F N 0 Y X R 1 c y I g V m F s d W U 9 I n N D b 2 1 w b G V 0 Z S I g L z 4 8 R W 5 0 c n k g V H l w Z T 0 i U m V j b 3 Z l c n l U Y X J n Z X R T a G V l d C I g V m F s d W U 9 I n N T a G V l d D I i I C 8 + P E V u d H J 5 I F R 5 c G U 9 I l J l Y 2 9 2 Z X J 5 V G F y Z 2 V 0 Q 2 9 s d W 1 u I i B W Y W x 1 Z T 0 i b D E i I C 8 + P E V u d H J 5 I F R 5 c G U 9 I l J l Y 2 9 2 Z X J 5 V G F y Z 2 V 0 U m 9 3 I i B W Y W x 1 Z T 0 i b D E i I C 8 + P E V u d H J 5 I F R 5 c G U 9 I k F k Z G V k V G 9 E Y X R h T W 9 k Z W w i I F Z h b H V l P S J s M S I g L z 4 8 R W 5 0 c n k g V H l w Z T 0 i U m V s Y X R p b 2 5 z a G l w S W 5 m b 0 N v b n R h a W 5 l c i I g V m F s d W U 9 I n N 7 J n F 1 b 3 Q 7 Y 2 9 s d W 1 u Q 2 9 1 b n Q m c X V v d D s 6 M i w m c X V v d D t r Z X l D b 2 x 1 b W 5 O Y W 1 l c y Z x d W 9 0 O z p b X S w m c X V v d D t x d W V y e V J l b G F 0 a W 9 u c 2 h p c H M m c X V v d D s 6 W 1 0 s J n F 1 b 3 Q 7 Y 2 9 s d W 1 u S W R l b n R p d G l l c y Z x d W 9 0 O z p b J n F 1 b 3 Q 7 U 2 V j d G l v b j E v T W F u Y W d l c n M v Q 2 h h b m d l Z C B U e X B l M S 5 7 U G V y c 2 9 u L D B 9 J n F 1 b 3 Q 7 L C Z x d W 9 0 O 1 N l Y 3 R p b 2 4 x L 0 1 h b m F n Z X J z L 0 N o Y W 5 n Z W Q g V H l w Z T E u e 1 J l Z 2 l v b i w x f S Z x d W 9 0 O 1 0 s J n F 1 b 3 Q 7 Q 2 9 s d W 1 u Q 2 9 1 b n Q m c X V v d D s 6 M i w m c X V v d D t L Z X l D b 2 x 1 b W 5 O Y W 1 l c y Z x d W 9 0 O z p b X S w m c X V v d D t D b 2 x 1 b W 5 J Z G V u d G l 0 a W V z J n F 1 b 3 Q 7 O l s m c X V v d D t T Z W N 0 a W 9 u M S 9 N Y W 5 h Z 2 V y c y 9 D a G F u Z 2 V k I F R 5 c G U x L n t Q Z X J z b 2 4 s M H 0 m c X V v d D s s J n F 1 b 3 Q 7 U 2 V j d G l v b j E v T W F u Y W d l c n M v Q 2 h h b m d l Z C B U e X B l M S 5 7 U m V n a W 9 u L D F 9 J n F 1 b 3 Q 7 X S w m c X V v d D t S Z W x h d G l v b n N o a X B J b m Z v J n F 1 b 3 Q 7 O l t d f S I g L z 4 8 L 1 N 0 Y W J s Z U V u d H J p Z X M + P C 9 J d G V t P j x J d G V t P j x J d G V t T G 9 j Y X R p b 2 4 + P E l 0 Z W 1 U e X B l P k Z v c m 1 1 b G E 8 L 0 l 0 Z W 1 U e X B l P j x J d G V t U G F 0 a D 5 T Z W N 0 a W 9 u M S 9 N Y W 5 h Z 2 V y c y 9 T b 3 V y Y 2 U 8 L 0 l 0 Z W 1 Q Y X R o P j w v S X R l b U x v Y 2 F 0 a W 9 u P j x T d G F i b G V F b n R y a W V z I C 8 + P C 9 J d G V t P j x J d G V t P j x J d G V t T G 9 j Y X R p b 2 4 + P E l 0 Z W 1 U e X B l P k Z v c m 1 1 b G E 8 L 0 l 0 Z W 1 U e X B l P j x J d G V t U G F 0 a D 5 T Z W N 0 a W 9 u M S 9 N Y W 5 h Z 2 V y c y 9 N Y W 5 n Z X J z X 1 N o Z W V 0 P C 9 J d G V t U G F 0 a D 4 8 L 0 l 0 Z W 1 M b 2 N h d G l v b j 4 8 U 3 R h Y m x l R W 5 0 c m l l c y A v P j w v S X R l b T 4 8 S X R l b T 4 8 S X R l b U x v Y 2 F 0 a W 9 u P j x J d G V t V H l w Z T 5 G b 3 J t d W x h P C 9 J d G V t V H l w Z T 4 8 S X R l b V B h d G g + U 2 V j d G l v b j E v T W F u Y W d l c n M v Q 2 h h b m d l Z C U y M F R 5 c G U 8 L 0 l 0 Z W 1 Q Y X R o P j w v S X R l b U x v Y 2 F 0 a W 9 u P j x T d G F i b G V F b n R y a W V z I C 8 + P C 9 J d G V t P j x J d G V t P j x J d G V t T G 9 j Y X R p b 2 4 + P E l 0 Z W 1 U e X B l P k Z v c m 1 1 b G E 8 L 0 l 0 Z W 1 U e X B l P j x J d G V t U G F 0 a D 5 T Z W N 0 a W 9 u M S 9 N Y W 5 h Z 2 V y c y 9 Q c m 9 t b 3 R l Z C U y M E h l Y W R l c n M 8 L 0 l 0 Z W 1 Q Y X R o P j w v S X R l b U x v Y 2 F 0 a W 9 u P j x T d G F i b G V F b n R y a W V z I C 8 + P C 9 J d G V t P j x J d G V t P j x J d G V t T G 9 j Y X R p b 2 4 + P E l 0 Z W 1 U e X B l P k Z v c m 1 1 b G E 8 L 0 l 0 Z W 1 U e X B l P j x J d G V t U G F 0 a D 5 T Z W N 0 a W 9 u M S 9 N Y W 5 h Z 2 V y c y 9 D a G F u Z 2 V k J T I w V H l w Z T E 8 L 0 l 0 Z W 1 Q Y X R o P j w v S X R l b U x v Y 2 F 0 a W 9 u P j x T d G F i b G V F b n R y a W V z I C 8 + P C 9 J d G V t P j w v S X R l b X M + P C 9 M b 2 N h b F B h Y 2 t h Z 2 V N Z X R h Z G F 0 Y U Z p b G U + F g A A A F B L B Q Y A A A A A A A A A A A A A A A A A A A A A A A A m A Q A A A Q A A A N C M n d 8 B F d E R j H o A w E / C l + s B A A A A f E U 5 a x / 5 j k C w p n p z e q t W 4 A A A A A A C A A A A A A A Q Z g A A A A E A A C A A A A C A N X w w J c K C B g Y l / 0 p Z l 7 H S Y r A q k h P 9 Z L o p 2 c m E p x x 8 u w A A A A A O g A A A A A I A A C A A A A B H 1 5 J D W F t N 3 L 2 P s v v c y v r e m D 3 3 S Z v O S L i v v W 1 S 1 i Y t + 1 A A A A C K q A a q f b f k G N D D Q 5 P 4 3 7 T P z / h t n z d 3 a A J 3 S Q B x Y z e G + p X v y 6 2 D f i V a Q j C a Z a K V K F t H e e Q u X H U 2 L 3 U V K 7 O m 7 N l o G 1 m t S u 9 Z g l Q 0 h T h / D Y T P c E A A A A D n Q c 4 H j e 6 n z a K 4 s R M W / J r d Q 9 z T z g n i y B E T x R L G P S U + n 3 o P 3 J I A L r e Z L h 2 I Y L H C g + h 3 z J H l b c 4 k J l U c l G k m F v r D < / D a t a M a s h u p > 
</file>

<file path=customXml/item37.xml>��< ? x m l   v e r s i o n = " 1 . 0 "   e n c o d i n g = " U T F - 1 6 " ? > < G e m i n i   x m l n s = " h t t p : / / g e m i n i / p i v o t c u s t o m i z a t i o n / C l i e n t W i n d o w X M L " > < C u s t o m C o n t e n t > < ! [ C D A T A [ O r d e r s _ e d 4 1 8 0 3 5 - 5 5 0 f - 4 a 3 6 - 8 f b d - 9 5 6 e 6 6 e 8 9 8 b 8 ] ] > < / C u s t o m C o n t e n t > < / G e m i n i > 
</file>

<file path=customXml/item38.xml>��< ? x m l   v e r s i o n = " 1 . 0 "   e n c o d i n g = " U T F - 1 6 " ? > < G e m i n i   x m l n s = " h t t p : / / g e m i n i / p i v o t c u s t o m i z a t i o n / T a b l e O r d e r " > < C u s t o m C o n t e n t > < ! [ C D A T A [ O r d e r s _ e d 4 1 8 0 3 5 - 5 5 0 f - 4 a 3 6 - 8 f b d - 9 5 6 e 6 6 e 8 9 8 b 8 , R e t u r n s _ f a b 6 0 1 3 8 - b f 6 7 - 4 2 f e - 9 a e 0 - 9 6 9 d f 2 1 8 c 1 1 1 , M a n a g e r s _ 7 2 9 a 0 4 d b - a 3 5 c - 4 e 7 e - 8 7 4 d - c 0 7 f 1 d 0 e 0 a 0 5 ] ] > < / C u s t o m C o n t e n t > < / G e m i n i > 
</file>

<file path=customXml/item3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 M a n g e r s 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 M a n g e r s 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 C o l u m n s \ P e r s o n < / 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 C o l u m n s \ P e r s o n < / 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V i e w S t a t e s > < / D i a g r a m M a n a g e r . S e r i a l i z a b l e D i a g r a m > < 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 C o l u m n s \ R e t u r n e d < / K e y > < / D i a g r a m O b j e c t K e y > < D i a g r a m O b j e c t K e y > < K e y > C o l u m n s \ O r d e r 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 C o l u m n s \ R e t u r n e d 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V i e w S t a t e s > < / D i a g r a m M a n a g e r . S e r i a l i z a b l e D i a g r a m > < D i a g r a m M a n a g e r . S e r i a l i z a b l e D i a g r a m > < A d a p t e r   i : t y p e = " M e a s u r e D i a g r a m S a n d b o x A d a p t e r " > < T a b l e N a m e > M a n a g e r s 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 M a n a g e r s 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 C o l u m n s \ P e r s o n < / 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 C o l u m n s \ P e r s o n < / 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 T a g s \ T a b l e s \ & l t ; T a b l e s \ R e t u r n s & g t ; < / K e y > < / D i a g r a m O b j e c t K e y > < D i a g r a m O b j e c t K e y > < K e y > D y n a m i c   T a g s \ T a b l e s \ & l t ; T a b l e s \ M a n a g e r s & g t ; < / K e y > < / D i a g r a m O b j e c t K e y > < D i a g r a m O b j e c t K e y > < K e y > D y n a m i c   T a g s \ T a b l e s \ & l t ; T a b l e s \ M e a s u r e S e l e c t o r & g t ; < / K e y > < / D i a g r a m O b j e c t K e y > < D i a g r a m O b j e c t K e y > < K e y > T a b l e s \ O r d e r s < / K e y > < / D i a g r a m O b j e c t K e y > < D i a g r a m O b j e c t K e y > < K e y > T a b l e s \ O r d e r s \ C o l u m n s \ O r d e r   I D < / K e y > < / D i a g r a m O b j e c t K e y > < D i a g r a m O b j e c t K e y > < K e y > T a b l e s \ O r d e r s \ C o l u m n s \ O r d e r   D a t e < / K e y > < / D i a g r a m O b j e c t K e y > < D i a g r a m O b j e c t K e y > < K e y > T a b l e s \ O r d e r s \ C o l u m n s \ S h i p   D a t e < / K e y > < / D i a g r a m O b j e c t K e y > < D i a g r a m O b j e c t K e y > < K e y > T a b l e s \ O r d e r s \ C o l u m n s \ O r d e r   D e l i v e r y   ( D a y s ) < / K e y > < / D i a g r a m O b j e c t K e y > < D i a g r a m O b j e c t K e y > < K e y > T a b l e s \ O r d e r s \ C o l u m n s \ S h i p   M o d e < / K e y > < / D i a g r a m O b j e c t K e y > < D i a g r a m O b j e c t K e y > < K e y > T a b l e s \ O r d e r s \ C o l u m n s \ C u s t o m e r   I D < / K e y > < / D i a g r a m O b j e c t K e y > < D i a g r a m O b j e c t K e y > < K e y > T a b l e s \ O r d e r s \ C o l u m n s \ C u s t o m e r   N a m e < / K e y > < / D i a g r a m O b j e c t K e y > < D i a g r a m O b j e c t K e y > < K e y > T a b l e s \ O r d e r s \ C o l u m n s \ S e g m e n t < / K e y > < / D i a g r a m O b j e c t K e y > < D i a g r a m O b j e c t K e y > < K e y > T a b l e s \ O r d e r s \ C o l u m n s \ C o u n t r y < / K e y > < / D i a g r a m O b j e c t K e y > < D i a g r a m O b j e c t K e y > < K e y > T a b l e s \ O r d e r s \ C o l u m n s \ C i t y < / K e y > < / D i a g r a m O b j e c t K e y > < D i a g r a m O b j e c t K e y > < K e y > T a b l e s \ O r d e r s \ C o l u m n s \ S t a t e < / K e y > < / D i a g r a m O b j e c t K e y > < D i a g r a m O b j e c t K e y > < K e y > T a b l e s \ O r d e r s \ C o l u m n s \ P o s t a l   C o d e < / K e y > < / D i a g r a m O b j e c t K e y > < D i a g r a m O b j e c t K e y > < K e y > T a b l e s \ O r d e r s \ C o l u m n s \ R e g i o n < / K e y > < / D i a g r a m O b j e c t K e y > < D i a g r a m O b j e c t K e y > < K e y > T a b l e s \ O r d e r s \ C o l u m n s \ P r o d u c t   I D < / K e y > < / D i a g r a m O b j e c t K e y > < D i a g r a m O b j e c t K e y > < K e y > T a b l e s \ O r d e r s \ C o l u m n s \ C a t e g o r y < / K e y > < / D i a g r a m O b j e c t K e y > < D i a g r a m O b j e c t K e y > < K e y > T a b l e s \ O r d e r s \ C o l u m n s \ S u b - C a t e g o r y < / K e y > < / D i a g r a m O b j e c t K e y > < D i a g r a m O b j e c t K e y > < K e y > T a b l e s \ O r d e r s \ C o l u m n s \ P r o d u c t   N a m e < / K e y > < / D i a g r a m O b j e c t K e y > < D i a g r a m O b j e c t K e y > < K e y > T a b l e s \ O r d e r s \ C o l u m n s \ S a l e s < / K e y > < / D i a g r a m O b j e c t K e y > < D i a g r a m O b j e c t K e y > < K e y > T a b l e s \ O r d e r s \ C o l u m n s \ Q u a n t i t y < / K e y > < / D i a g r a m O b j e c t K e y > < D i a g r a m O b j e c t K e y > < K e y > T a b l e s \ O r d e r s \ C o l u m n s \ D i s c o u n t < / K e y > < / D i a g r a m O b j e c t K e y > < D i a g r a m O b j e c t K e y > < K e y > T a b l e s \ O r d e r s \ C o l u m n s \ P r o f i t < / K e y > < / D i a g r a m O b j e c t K e y > < D i a g r a m O b j e c t K e y > < K e y > T a b l e s \ O r d e r s \ C o l u m n s \ P r i c e     E a c h < / K e y > < / D i a g r a m O b j e c t K e y > < D i a g r a m O b j e c t K e y > < K e y > T a b l e s \ O r d e r s \ C o l u m n s \ R e t u r n s < / K e y > < / D i a g r a m O b j e c t K e y > < D i a g r a m O b j e c t K e y > < K e y > T a b l e s \ O r d e r s \ C o l u m n s \ P r o f i t   a f t e r   R e t u r n s < / K e y > < / D i a g r a m O b j e c t K e y > < D i a g r a m O b j e c t K e y > < K e y > T a b l e s \ O r d e r s \ C o l u m n s \ P r o f i t   p e r   U n i t < / K e y > < / D i a g r a m O b j e c t K e y > < D i a g r a m O b j e c t K e y > < K e y > T a b l e s \ O r d e r s \ C o l u m n s \ S a l e s   a f t e r   R e t u r n s < / K e y > < / D i a g r a m O b j e c t K e y > < D i a g r a m O b j e c t K e y > < K e y > T a b l e s \ O r d e r s \ C o l u m n s \ N e t   S a l e s < / K e y > < / D i a g r a m O b j e c t K e y > < D i a g r a m O b j e c t K e y > < K e y > T a b l e s \ O r d e r s \ C o l u m n s \ O r d e r   D a t e   ( Y e a r ) < / K e y > < / D i a g r a m O b j e c t K e y > < D i a g r a m O b j e c t K e y > < K e y > T a b l e s \ O r d e r s \ C o l u m n s \ O r d e r   D a t e   ( Q u a r t e r ) < / K e y > < / D i a g r a m O b j e c t K e y > < D i a g r a m O b j e c t K e y > < K e y > T a b l e s \ O r d e r s \ C o l u m n s \ O r d e r   D a t e   ( M o n t h   I n d e x ) < / K e y > < / D i a g r a m O b j e c t K e y > < D i a g r a m O b j e c t K e y > < K e y > T a b l e s \ O r d e r s \ C o l u m n s \ O r d e r   D a t e   ( M o n t h ) < / K e y > < / D i a g r a m O b j e c t K e y > < D i a g r a m O b j e c t K e y > < K e y > T a b l e s \ O r d e r s \ M e a s u r e s \ S u m   o f   P r o f i t   p e r   U n i t < / K e y > < / D i a g r a m O b j e c t K e y > < D i a g r a m O b j e c t K e y > < K e y > T a b l e s \ O r d e r s \ S u m   o f   P r o f i t   p e r   U n i t \ A d d i t i o n a l   I n f o \ I m p l i c i t   M e a s u r e < / K e y > < / D i a g r a m O b j e c t K e y > < D i a g r a m O b j e c t K e y > < K e y > T a b l e s \ O r d e r s \ M e a s u r e s \ S u m   o f   Q u a n t i t y < / K e y > < / D i a g r a m O b j e c t K e y > < D i a g r a m O b j e c t K e y > < K e y > T a b l e s \ O r d e r s \ S u m   o f   Q u a n t i t y \ A d d i t i o n a l   I n f o \ I m p l i c i t   M e a s u r e < / K e y > < / D i a g r a m O b j e c t K e y > < D i a g r a m O b j e c t K e y > < K e y > T a b l e s \ O r d e r s \ M e a s u r e s \ T o t a l   P r o f i t   b e f o r e   R e t u r n s < / K e y > < / D i a g r a m O b j e c t K e y > < D i a g r a m O b j e c t K e y > < K e y > T a b l e s \ O r d e r s \ M e a s u r e s \ T o t a l   P r o f i t   a f t e r   R e t u r n s < / K e y > < / D i a g r a m O b j e c t K e y > < D i a g r a m O b j e c t K e y > < K e y > T a b l e s \ O r d e r s \ M e a s u r e s \ O p p o r t u n i t y   l o s s < / K e y > < / D i a g r a m O b j e c t K e y > < D i a g r a m O b j e c t K e y > < K e y > T a b l e s \ O r d e r s \ M e a s u r e s \ T o t a l   S a l e s   b e f o r e   R e t u r n s < / K e y > < / D i a g r a m O b j e c t K e y > < D i a g r a m O b j e c t K e y > < K e y > T a b l e s \ O r d e r s \ M e a s u r e s \ O r d e r s   C o u n t < / K e y > < / D i a g r a m O b j e c t K e y > < D i a g r a m O b j e c t K e y > < K e y > T a b l e s \ O r d e r s \ M e a s u r e s \ R e t u r n s   C o u n t < / K e y > < / D i a g r a m O b j e c t K e y > < D i a g r a m O b j e c t K e y > < K e y > T a b l e s \ O r d e r s \ M e a s u r e s \ R e t u r n   R a t e < / K e y > < / D i a g r a m O b j e c t K e y > < D i a g r a m O b j e c t K e y > < K e y > T a b l e s \ O r d e r s \ M e a s u r e s \ A v e r a g e   D e l i v e r y   D a y s < / K e y > < / D i a g r a m O b j e c t K e y > < D i a g r a m O b j e c t K e y > < K e y > T a b l e s \ O r d e r s \ M e a s u r e s \ A v e r a g e   D e l i v e r y   D a y s   f o r   R e t u r n s < / K e y > < / D i a g r a m O b j e c t K e y > < D i a g r a m O b j e c t K e y > < K e y > T a b l e s \ O r d e r s \ M e a s u r e s \ A v e r a g e   D e l i v e r y   D a y s   f o r   N o n - R e t u r n s < / K e y > < / D i a g r a m O b j e c t K e y > < D i a g r a m O b j e c t K e y > < K e y > T a b l e s \ O r d e r s \ M e a s u r e s \ A v e r a g e   D i s c o u n t < / K e y > < / D i a g r a m O b j e c t K e y > < D i a g r a m O b j e c t K e y > < K e y > T a b l e s \ O r d e r s \ M e a s u r e s \ A v g   P r o f i t   W i t h   D i s c o u n t < / K e y > < / D i a g r a m O b j e c t K e y > < D i a g r a m O b j e c t K e y > < K e y > T a b l e s \ O r d e r s \ M e a s u r e s \ A v g   P r o f i t   W i t h   N o - D i s c o u n t < / K e y > < / D i a g r a m O b j e c t K e y > < D i a g r a m O b j e c t K e y > < K e y > T a b l e s \ O r d e r s \ M e a s u r e s \ P r o f i t   M a r g i n < / K e y > < / D i a g r a m O b j e c t K e y > < D i a g r a m O b j e c t K e y > < K e y > T a b l e s \ O r d e r s \ M e a s u r e s \ P r o f i t   M a r g i n   W i t h   D i s c o u n t < / K e y > < / D i a g r a m O b j e c t K e y > < D i a g r a m O b j e c t K e y > < K e y > T a b l e s \ O r d e r s \ M e a s u r e s \ P r o f i t   M a r g i n   w i t h   N o - D i s c o u n t < / K e y > < / D i a g r a m O b j e c t K e y > < D i a g r a m O b j e c t K e y > < K e y > T a b l e s \ O r d e r s \ M e a s u r e s \ T o t a l   S a l e s   a f t e r   R e t u r n s < / K e y > < / D i a g r a m O b j e c t K e y > < D i a g r a m O b j e c t K e y > < K e y > T a b l e s \ O r d e r s \ M e a s u r e s \ T o t a l   N e t   S a l e s < / K e y > < / D i a g r a m O b j e c t K e y > < D i a g r a m O b j e c t K e y > < K e y > T a b l e s \ O r d e r s \ M e a s u r e s \ A v e r a g e   O r d e r   V a l u e < / K e y > < / D i a g r a m O b j e c t K e y > < D i a g r a m O b j e c t K e y > < K e y > T a b l e s \ O r d e r s \ M e a s u r e s \ S a l e s   L o s s   % < / K e y > < / D i a g r a m O b j e c t K e y > < D i a g r a m O b j e c t K e y > < K e y > T a b l e s \ O r d e r s \ M e a s u r e s \ P r o f i t   L o s s   % < / K e y > < / D i a g r a m O b j e c t K e y > < D i a g r a m O b j e c t K e y > < K e y > T a b l e s \ R e t u r n s < / K e y > < / D i a g r a m O b j e c t K e y > < D i a g r a m O b j e c t K e y > < K e y > T a b l e s \ R e t u r n s \ C o l u m n s \ R e t u r n e d < / K e y > < / D i a g r a m O b j e c t K e y > < D i a g r a m O b j e c t K e y > < K e y > T a b l e s \ R e t u r n s \ C o l u m n s \ O r d e r   I D < / K e y > < / D i a g r a m O b j e c t K e y > < D i a g r a m O b j e c t K e y > < K e y > T a b l e s \ M a n a g e r s < / K e y > < / D i a g r a m O b j e c t K e y > < D i a g r a m O b j e c t K e y > < K e y > T a b l e s \ M a n a g e r s \ C o l u m n s \ P e r s o n < / K e y > < / D i a g r a m O b j e c t K e y > < D i a g r a m O b j e c t K e y > < K e y > T a b l e s \ M a n a g e r s \ C o l u m n s \ R e g i o n < / K e y > < / D i a g r a m O b j e c t K e y > < D i a g r a m O b j e c t K e y > < K e y > T a b l e s \ M e a s u r e S e l e c t o r < / K e y > < / D i a g r a m O b j e c t K e y > < D i a g r a m O b j e c t K e y > < K e y > T a b l e s \ M e a s u r e S e l e c t o r \ C o l u m n s \ M e s u r e   N a m e < / 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 R e l a t i o n s h i p s \ & l t ; T a b l e s \ O r d e r s \ C o l u m n s \ R e g i o n & g t ; - & l t ; T a b l e s \ M a n a g e r s \ C o l u m n s \ R e g i o n & g t ; < / K e y > < / D i a g r a m O b j e c t K e y > < D i a g r a m O b j e c t K e y > < K e y > R e l a t i o n s h i p s \ & l t ; T a b l e s \ O r d e r s \ C o l u m n s \ R e g i o n & g t ; - & l t ; T a b l e s \ M a n a g e r s \ C o l u m n s \ R e g i o n & g t ; \ F K < / K e y > < / D i a g r a m O b j e c t K e y > < D i a g r a m O b j e c t K e y > < K e y > R e l a t i o n s h i p s \ & l t ; T a b l e s \ O r d e r s \ C o l u m n s \ R e g i o n & g t ; - & l t ; T a b l e s \ M a n a g e r s \ C o l u m n s \ R e g i o n & g t ; \ P K < / K e y > < / D i a g r a m O b j e c t K e y > < D i a g r a m O b j e c t K e y > < K e y > R e l a t i o n s h i p s \ & l t ; T a b l e s \ O r d e r s \ C o l u m n s \ R e g i o n & g t ; - & l t ; T a b l e s \ M a n a g e r s \ C o l u m n s \ R e g i o n & g t ; \ C r o s s F i l t e r < / K e y > < / D i a g r a m O b j e c t K e y > < / A l l K e y s > < S e l e c t e d K e y s > < D i a g r a m O b j e c t K e y > < K e y > T a b l e s \ R e t u r n s 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 T a g s \ T a b l e s \ & l t ; T a b l e s \ M a n a g e r s & g t ; < / K e y > < / a : K e y > < a : V a l u e   i : t y p e = " D i a g r a m D i s p l a y T a g V i e w S t a t e " > < I s N o t F i l t e r e d O u t > t r u e < / I s N o t F i l t e r e d O u t > < / a : V a l u e > < / a : K e y V a l u e O f D i a g r a m O b j e c t K e y a n y T y p e z b w N T n L X > < a : K e y V a l u e O f D i a g r a m O b j e c t K e y a n y T y p e z b w N T n L X > < a : K e y > < K e y > D y n a m i c   T a g s \ T a b l e s \ & l t ; T a b l e s \ M e a s u r e S e l e c t o r & g t ; < / K e y > < / a : K e y > < a : V a l u e   i : t y p e = " D i a g r a m D i s p l a y T a g V i e w S t a t e " > < I s N o t F i l t e r e d O u t > t r u e < / I s N o t F i l t e r e d O u t > < / a : V a l u e > < / a : K e y V a l u e O f D i a g r a m O b j e c t K e y a n y T y p e z b w N T n L X > < a : K e y V a l u e O f D i a g r a m O b j e c t K e y a n y T y p e z b w N T n L X > < a : K e y > < K e y > T a b l e s \ O r d e r s < / K e y > < / a : K e y > < a : V a l u e   i : t y p e = " D i a g r a m D i s p l a y N o d e V i e w S t a t e " > < H e i g h t > 5 1 9 < / H e i g h t > < I s E x p a n d e d > t r u e < / I s E x p a n d e d > < L a y e d O u t > t r u e < / L a y e d O u t > < L e f t > 3 4 6 . 0 9 6 1 8 9 4 3 2 3 3 4 0 9 < / L e f t > < 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 T a b l e s \ O r d e r s \ C o l u m n s \ O r d e r   D e l i v e r y   ( D a y s ) < / 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 T a b l e s \ O r d e r s \ C o l u m n s \ S e g m e n t < / 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 T a b l e s \ O r d e r s \ C o l u m n s \ S t a t e < / 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 T a b l e s \ O r d e r s \ C o l u m n s \ C a t e g o r y < / K e y > < / a : K e y > < a : V a l u e   i : t y p e = " D i a g r a m D i s p l a y N o d e V i e w S t a t e " > < H e i g h t > 1 5 0 < / H e i g h t > < I s E x p a n d e d > t r u e < / I s E x p a n d e d > < W i d t h > 2 0 0 < / W i d t h > < / a : V a l u e > < / a : K e y V a l u e O f D i a g r a m O b j e c t K e y a n y T y p e z b w N T n L X > < a : K e y V a l u e O f D i a g r a m O b j e c t K e y a n y T y p e z b w N T n L X > < a : K e y > < K e y > T a b l e s \ O r d e r s \ C o l u m n s \ S u b - C a t e g o r y < / 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 T a b l e s \ O r d e r s \ C o l u m n s \ P r i c e     E a c h < / K e y > < / a : K e y > < a : V a l u e   i : t y p e = " D i a g r a m D i s p l a y N o d e V i e w S t a t e " > < H e i g h t > 1 5 0 < / H e i g h t > < I s E x p a n d e d > t r u e < / I s E x p a n d e d > < W i d t h > 2 0 0 < / W i d t h > < / a : V a l u e > < / a : K e y V a l u e O f D i a g r a m O b j e c t K e y a n y T y p e z b w N T n L X > < a : K e y V a l u e O f D i a g r a m O b j e c t K e y a n y T y p e z b w N T n L X > < a : K e y > < K e y > T a b l e s \ O r d e r s \ C o l u m n s \ R e t u r n s < / K e y > < / a : K e y > < a : V a l u e   i : t y p e = " D i a g r a m D i s p l a y N o d e V i e w S t a t e " > < H e i g h t > 1 5 0 < / H e i g h t > < I s E x p a n d e d > t r u e < / I s E x p a n d e d > < W i d t h > 2 0 0 < / W i d t h > < / a : V a l u e > < / a : K e y V a l u e O f D i a g r a m O b j e c t K e y a n y T y p e z b w N T n L X > < a : K e y V a l u e O f D i a g r a m O b j e c t K e y a n y T y p e z b w N T n L X > < a : K e y > < K e y > T a b l e s \ O r d e r s \ C o l u m n s \ P r o f i t   a f t e r   R e t u r n s < / K e y > < / a : K e y > < a : V a l u e   i : t y p e = " D i a g r a m D i s p l a y N o d e V i e w S t a t e " > < H e i g h t > 1 5 0 < / H e i g h t > < I s E x p a n d e d > t r u e < / I s E x p a n d e d > < W i d t h > 2 0 0 < / W i d t h > < / a : V a l u e > < / a : K e y V a l u e O f D i a g r a m O b j e c t K e y a n y T y p e z b w N T n L X > < a : K e y V a l u e O f D i a g r a m O b j e c t K e y a n y T y p e z b w N T n L X > < a : K e y > < K e y > T a b l e s \ O r d e r s \ C o l u m n s \ P r o f i t   p e r   U n i t < / K e y > < / a : K e y > < a : V a l u e   i : t y p e = " D i a g r a m D i s p l a y N o d e V i e w S t a t e " > < H e i g h t > 1 5 0 < / H e i g h t > < I s E x p a n d e d > t r u e < / I s E x p a n d e d > < W i d t h > 2 0 0 < / W i d t h > < / a : V a l u e > < / a : K e y V a l u e O f D i a g r a m O b j e c t K e y a n y T y p e z b w N T n L X > < a : K e y V a l u e O f D i a g r a m O b j e c t K e y a n y T y p e z b w N T n L X > < a : K e y > < K e y > T a b l e s \ O r d e r s \ C o l u m n s \ S a l e s   a f t e r   R e t u r n s < / K e y > < / a : K e y > < a : V a l u e   i : t y p e = " D i a g r a m D i s p l a y N o d e V i e w S t a t e " > < H e i g h t > 1 5 0 < / H e i g h t > < I s E x p a n d e d > t r u e < / I s E x p a n d e d > < W i d t h > 2 0 0 < / W i d t h > < / a : V a l u e > < / a : K e y V a l u e O f D i a g r a m O b j e c t K e y a n y T y p e z b w N T n L X > < a : K e y V a l u e O f D i a g r a m O b j e c t K e y a n y T y p e z b w N T n L X > < a : K e y > < K e y > T a b l e s \ O r d e r s \ C o l u m n s \ N e t   S a l e s < / K e y > < / a : K e y > < a : V a l u e   i : t y p e = " D i a g r a m D i s p l a y N o d e V i e w S t a t e " > < H e i g h t > 1 5 0 < / H e i g h t > < I s E x p a n d e d > t r u e < / I s E x p a n d e d > < W i d t h > 2 0 0 < / W i d t h > < / a : V a l u e > < / a : K e y V a l u e O f D i a g r a m O b j e c t K e y a n y T y p e z b w N T n L X > < a : K e y V a l u e O f D i a g r a m O b j e c t K e y a n y T y p e z b w N T n L X > < a : K e y > < K e y > T a b l e s \ O r d e r s \ C o l u m n s \ O r d e r   D a t e   ( Y e a r ) < / K e y > < / a : K e y > < a : V a l u e   i : t y p e = " D i a g r a m D i s p l a y N o d e V i e w S t a t e " > < H e i g h t > 1 5 0 < / H e i g h t > < I s E x p a n d e d > t r u e < / I s E x p a n d e d > < W i d t h > 2 0 0 < / W i d t h > < / a : V a l u e > < / a : K e y V a l u e O f D i a g r a m O b j e c t K e y a n y T y p e z b w N T n L X > < a : K e y V a l u e O f D i a g r a m O b j e c t K e y a n y T y p e z b w N T n L X > < a : K e y > < K e y > T a b l e s \ O r d e r s \ C o l u m n s \ O r d e r   D a t e   ( Q u a r t e r ) < / K e y > < / a : K e y > < a : V a l u e   i : t y p e = " D i a g r a m D i s p l a y N o d e V i e w S t a t e " > < H e i g h t > 1 5 0 < / H e i g h t > < I s E x p a n d e d > t r u e < / I s E x p a n d e d > < W i d t h > 2 0 0 < / W i d t h > < / a : V a l u e > < / a : K e y V a l u e O f D i a g r a m O b j e c t K e y a n y T y p e z b w N T n L X > < a : K e y V a l u e O f D i a g r a m O b j e c t K e y a n y T y p e z b w N T n L X > < a : K e y > < K e y > T a b l e s \ O r d e r s \ C o l u m n s \ O r d e r   D a t e   ( M o n t h   I n d e x ) < / K e y > < / a : K e y > < a : V a l u e   i : t y p e = " D i a g r a m D i s p l a y N o d e V i e w S t a t e " > < H e i g h t > 1 5 0 < / H e i g h t > < I s E x p a n d e d > t r u e < / I s E x p a n d e d > < W i d t h > 2 0 0 < / W i d t h > < / a : V a l u e > < / a : K e y V a l u e O f D i a g r a m O b j e c t K e y a n y T y p e z b w N T n L X > < a : K e y V a l u e O f D i a g r a m O b j e c t K e y a n y T y p e z b w N T n L X > < a : K e y > < K e y > T a b l e s \ O r d e r s \ C o l u m n s \ O r d e r   D a t e   ( M o n t h ) < / K e y > < / a : K e y > < a : V a l u e   i : t y p e = " D i a g r a m D i s p l a y N o d e V i e w S t a t e " > < H e i g h t > 1 5 0 < / H e i g h t > < I s E x p a n d e d > t r u e < / I s E x p a n d e d > < W i d t h > 2 0 0 < / W i d t h > < / a : V a l u e > < / a : K e y V a l u e O f D i a g r a m O b j e c t K e y a n y T y p e z b w N T n L X > < a : K e y V a l u e O f D i a g r a m O b j e c t K e y a n y T y p e z b w N T n L X > < a : K e y > < K e y > T a b l e s \ O r d e r s \ M e a s u r e s \ S u m   o f   P r o f i t   p e r   U n i t < / K e y > < / a : K e y > < a : V a l u e   i : t y p e = " D i a g r a m D i s p l a y N o d e V i e w S t a t e " > < H e i g h t > 1 5 0 < / H e i g h t > < I s E x p a n d e d > t r u e < / I s E x p a n d e d > < W i d t h > 2 0 0 < / W i d t h > < / a : V a l u e > < / a : K e y V a l u e O f D i a g r a m O b j e c t K e y a n y T y p e z b w N T n L X > < a : K e y V a l u e O f D i a g r a m O b j e c t K e y a n y T y p e z b w N T n L X > < a : K e y > < K e y > T a b l e s \ O r d e r s \ S u m   o f   P r o f i t   p e r   U n i t \ A d d i t i o n a l 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 T a b l e s \ O r d e r s \ M e a s u r e s \ T o t a l   P r o f i t   b e f o r e   R e t u r n s < / K e y > < / a : K e y > < a : V a l u e   i : t y p e = " D i a g r a m D i s p l a y N o d e V i e w S t a t e " > < H e i g h t > 1 5 0 < / H e i g h t > < I s E x p a n d e d > t r u e < / I s E x p a n d e d > < W i d t h > 2 0 0 < / W i d t h > < / a : V a l u e > < / a : K e y V a l u e O f D i a g r a m O b j e c t K e y a n y T y p e z b w N T n L X > < a : K e y V a l u e O f D i a g r a m O b j e c t K e y a n y T y p e z b w N T n L X > < a : K e y > < K e y > T a b l e s \ O r d e r s \ M e a s u r e s \ T o t a l   P r o f i t   a f t e r   R e t u r n s < / K e y > < / a : K e y > < a : V a l u e   i : t y p e = " D i a g r a m D i s p l a y N o d e V i e w S t a t e " > < H e i g h t > 1 5 0 < / H e i g h t > < I s E x p a n d e d > t r u e < / I s E x p a n d e d > < W i d t h > 2 0 0 < / W i d t h > < / a : V a l u e > < / a : K e y V a l u e O f D i a g r a m O b j e c t K e y a n y T y p e z b w N T n L X > < a : K e y V a l u e O f D i a g r a m O b j e c t K e y a n y T y p e z b w N T n L X > < a : K e y > < K e y > T a b l e s \ O r d e r s \ M e a s u r e s \ O p p o r t u n i t y   l o s s < / K e y > < / a : K e y > < a : V a l u e   i : t y p e = " D i a g r a m D i s p l a y N o d e V i e w S t a t e " > < H e i g h t > 1 5 0 < / H e i g h t > < I s E x p a n d e d > t r u e < / I s E x p a n d e d > < W i d t h > 2 0 0 < / W i d t h > < / a : V a l u e > < / a : K e y V a l u e O f D i a g r a m O b j e c t K e y a n y T y p e z b w N T n L X > < a : K e y V a l u e O f D i a g r a m O b j e c t K e y a n y T y p e z b w N T n L X > < a : K e y > < K e y > T a b l e s \ O r d e r s \ M e a s u r e s \ T o t a l   S a l e s   b e f o r e   R e t u r n s < / K e y > < / a : K e y > < a : V a l u e   i : t y p e = " D i a g r a m D i s p l a y N o d e V i e w S t a t e " > < H e i g h t > 1 5 0 < / H e i g h t > < I s E x p a n d e d > t r u e < / I s E x p a n d e d > < W i d t h > 2 0 0 < / W i d t h > < / a : V a l u e > < / a : K e y V a l u e O f D i a g r a m O b j e c t K e y a n y T y p e z b w N T n L X > < a : K e y V a l u e O f D i a g r a m O b j e c t K e y a n y T y p e z b w N T n L X > < a : K e y > < K e y > T a b l e s \ O r d e r s \ M e a s u r e s \ O r d e r s   C o u n t < / K e y > < / a : K e y > < a : V a l u e   i : t y p e = " D i a g r a m D i s p l a y N o d e V i e w S t a t e " > < H e i g h t > 1 5 0 < / H e i g h t > < I s E x p a n d e d > t r u e < / I s E x p a n d e d > < W i d t h > 2 0 0 < / W i d t h > < / a : V a l u e > < / a : K e y V a l u e O f D i a g r a m O b j e c t K e y a n y T y p e z b w N T n L X > < a : K e y V a l u e O f D i a g r a m O b j e c t K e y a n y T y p e z b w N T n L X > < a : K e y > < K e y > T a b l e s \ O r d e r s \ M e a s u r e s \ R e t u r n s   C o u n t < / K e y > < / a : K e y > < a : V a l u e   i : t y p e = " D i a g r a m D i s p l a y N o d e V i e w S t a t e " > < H e i g h t > 1 5 0 < / H e i g h t > < I s E x p a n d e d > t r u e < / I s E x p a n d e d > < W i d t h > 2 0 0 < / W i d t h > < / a : V a l u e > < / a : K e y V a l u e O f D i a g r a m O b j e c t K e y a n y T y p e z b w N T n L X > < a : K e y V a l u e O f D i a g r a m O b j e c t K e y a n y T y p e z b w N T n L X > < a : K e y > < K e y > T a b l e s \ O r d e r s \ M e a s u r e s \ R e t u r n   R a t e < / K e y > < / a : K e y > < a : V a l u e   i : t y p e = " D i a g r a m D i s p l a y N o d e V i e w S t a t e " > < H e i g h t > 1 5 0 < / H e i g h t > < I s E x p a n d e d > t r u e < / I s E x p a n d e d > < W i d t h > 2 0 0 < / W i d t h > < / a : V a l u e > < / a : K e y V a l u e O f D i a g r a m O b j e c t K e y a n y T y p e z b w N T n L X > < a : K e y V a l u e O f D i a g r a m O b j e c t K e y a n y T y p e z b w N T n L X > < a : K e y > < K e y > T a b l e s \ O r d e r s \ M e a s u r e s \ A v e r a g e   D e l i v e r y   D a y s < / K e y > < / a : K e y > < a : V a l u e   i : t y p e = " D i a g r a m D i s p l a y N o d e V i e w S t a t e " > < H e i g h t > 1 5 0 < / H e i g h t > < I s E x p a n d e d > t r u e < / I s E x p a n d e d > < W i d t h > 2 0 0 < / W i d t h > < / a : V a l u e > < / a : K e y V a l u e O f D i a g r a m O b j e c t K e y a n y T y p e z b w N T n L X > < a : K e y V a l u e O f D i a g r a m O b j e c t K e y a n y T y p e z b w N T n L X > < a : K e y > < K e y > T a b l e s \ O r d e r s \ M e a s u r e s \ A v e r a g e   D e l i v e r y   D a y s   f o r   R e t u r n s < / K e y > < / a : K e y > < a : V a l u e   i : t y p e = " D i a g r a m D i s p l a y N o d e V i e w S t a t e " > < H e i g h t > 1 5 0 < / H e i g h t > < I s E x p a n d e d > t r u e < / I s E x p a n d e d > < W i d t h > 2 0 0 < / W i d t h > < / a : V a l u e > < / a : K e y V a l u e O f D i a g r a m O b j e c t K e y a n y T y p e z b w N T n L X > < a : K e y V a l u e O f D i a g r a m O b j e c t K e y a n y T y p e z b w N T n L X > < a : K e y > < K e y > T a b l e s \ O r d e r s \ M e a s u r e s \ A v e r a g e   D e l i v e r y   D a y s   f o r   N o n - R e t u r n s < / K e y > < / a : K e y > < a : V a l u e   i : t y p e = " D i a g r a m D i s p l a y N o d e V i e w S t a t e " > < H e i g h t > 1 5 0 < / H e i g h t > < I s E x p a n d e d > t r u e < / I s E x p a n d e d > < W i d t h > 2 0 0 < / W i d t h > < / a : V a l u e > < / a : K e y V a l u e O f D i a g r a m O b j e c t K e y a n y T y p e z b w N T n L X > < a : K e y V a l u e O f D i a g r a m O b j e c t K e y a n y T y p e z b w N T n L X > < a : K e y > < K e y > T a b l e s \ O r d e r s \ M e a s u r e s \ A v e r a g e   D i s c o u n t < / K e y > < / a : K e y > < a : V a l u e   i : t y p e = " D i a g r a m D i s p l a y N o d e V i e w S t a t e " > < H e i g h t > 1 5 0 < / H e i g h t > < I s E x p a n d e d > t r u e < / I s E x p a n d e d > < W i d t h > 2 0 0 < / W i d t h > < / a : V a l u e > < / a : K e y V a l u e O f D i a g r a m O b j e c t K e y a n y T y p e z b w N T n L X > < a : K e y V a l u e O f D i a g r a m O b j e c t K e y a n y T y p e z b w N T n L X > < a : K e y > < K e y > T a b l e s \ O r d e r s \ M e a s u r e s \ A v g   P r o f i t   W i t h   D i s c o u n t < / K e y > < / a : K e y > < a : V a l u e   i : t y p e = " D i a g r a m D i s p l a y N o d e V i e w S t a t e " > < H e i g h t > 1 5 0 < / H e i g h t > < I s E x p a n d e d > t r u e < / I s E x p a n d e d > < W i d t h > 2 0 0 < / W i d t h > < / a : V a l u e > < / a : K e y V a l u e O f D i a g r a m O b j e c t K e y a n y T y p e z b w N T n L X > < a : K e y V a l u e O f D i a g r a m O b j e c t K e y a n y T y p e z b w N T n L X > < a : K e y > < K e y > T a b l e s \ O r d e r s \ M e a s u r e s \ A v g   P r o f i t   W i t h   N o - D i s c o u n t < / K e y > < / a : K e y > < a : V a l u e   i : t y p e = " D i a g r a m D i s p l a y N o d e V i e w S t a t e " > < H e i g h t > 1 5 0 < / H e i g h t > < I s E x p a n d e d > t r u e < / I s E x p a n d e d > < W i d t h > 2 0 0 < / W i d t h > < / a : V a l u e > < / a : K e y V a l u e O f D i a g r a m O b j e c t K e y a n y T y p e z b w N T n L X > < a : K e y V a l u e O f D i a g r a m O b j e c t K e y a n y T y p e z b w N T n L X > < a : K e y > < K e y > T a b l e s \ O r d e r s \ M e a s u r e s \ P r o f i t   M a r g i n < / K e y > < / a : K e y > < a : V a l u e   i : t y p e = " D i a g r a m D i s p l a y N o d e V i e w S t a t e " > < H e i g h t > 1 5 0 < / H e i g h t > < I s E x p a n d e d > t r u e < / I s E x p a n d e d > < W i d t h > 2 0 0 < / W i d t h > < / a : V a l u e > < / a : K e y V a l u e O f D i a g r a m O b j e c t K e y a n y T y p e z b w N T n L X > < a : K e y V a l u e O f D i a g r a m O b j e c t K e y a n y T y p e z b w N T n L X > < a : K e y > < K e y > T a b l e s \ O r d e r s \ M e a s u r e s \ P r o f i t   M a r g i n   W i t h   D i s c o u n t < / K e y > < / a : K e y > < a : V a l u e   i : t y p e = " D i a g r a m D i s p l a y N o d e V i e w S t a t e " > < H e i g h t > 1 5 0 < / H e i g h t > < I s E x p a n d e d > t r u e < / I s E x p a n d e d > < W i d t h > 2 0 0 < / W i d t h > < / a : V a l u e > < / a : K e y V a l u e O f D i a g r a m O b j e c t K e y a n y T y p e z b w N T n L X > < a : K e y V a l u e O f D i a g r a m O b j e c t K e y a n y T y p e z b w N T n L X > < a : K e y > < K e y > T a b l e s \ O r d e r s \ M e a s u r e s \ P r o f i t   M a r g i n   w i t h   N o - D i s c o u n t < / K e y > < / a : K e y > < a : V a l u e   i : t y p e = " D i a g r a m D i s p l a y N o d e V i e w S t a t e " > < H e i g h t > 1 5 0 < / H e i g h t > < I s E x p a n d e d > t r u e < / I s E x p a n d e d > < W i d t h > 2 0 0 < / W i d t h > < / a : V a l u e > < / a : K e y V a l u e O f D i a g r a m O b j e c t K e y a n y T y p e z b w N T n L X > < a : K e y V a l u e O f D i a g r a m O b j e c t K e y a n y T y p e z b w N T n L X > < a : K e y > < K e y > T a b l e s \ O r d e r s \ M e a s u r e s \ T o t a l   S a l e s   a f t e r   R e t u r n s < / K e y > < / a : K e y > < a : V a l u e   i : t y p e = " D i a g r a m D i s p l a y N o d e V i e w S t a t e " > < H e i g h t > 1 5 0 < / H e i g h t > < I s E x p a n d e d > t r u e < / I s E x p a n d e d > < W i d t h > 2 0 0 < / W i d t h > < / a : V a l u e > < / a : K e y V a l u e O f D i a g r a m O b j e c t K e y a n y T y p e z b w N T n L X > < a : K e y V a l u e O f D i a g r a m O b j e c t K e y a n y T y p e z b w N T n L X > < a : K e y > < K e y > T a b l e s \ O r d e r s \ M e a s u r e s \ T o t a l   N e t   S a l e s < / K e y > < / a : K e y > < a : V a l u e   i : t y p e = " D i a g r a m D i s p l a y N o d e V i e w S t a t e " > < H e i g h t > 1 5 0 < / H e i g h t > < I s E x p a n d e d > t r u e < / I s E x p a n d e d > < W i d t h > 2 0 0 < / W i d t h > < / a : V a l u e > < / a : K e y V a l u e O f D i a g r a m O b j e c t K e y a n y T y p e z b w N T n L X > < a : K e y V a l u e O f D i a g r a m O b j e c t K e y a n y T y p e z b w N T n L X > < a : K e y > < K e y > T a b l e s \ O r d e r s \ M e a s u r e s \ A v e r a g e   O r d e r   V a l u e < / K e y > < / a : K e y > < a : V a l u e   i : t y p e = " D i a g r a m D i s p l a y N o d e V i e w S t a t e " > < H e i g h t > 1 5 0 < / H e i g h t > < I s E x p a n d e d > t r u e < / I s E x p a n d e d > < W i d t h > 2 0 0 < / W i d t h > < / a : V a l u e > < / a : K e y V a l u e O f D i a g r a m O b j e c t K e y a n y T y p e z b w N T n L X > < a : K e y V a l u e O f D i a g r a m O b j e c t K e y a n y T y p e z b w N T n L X > < a : K e y > < K e y > T a b l e s \ O r d e r s \ M e a s u r e s \ S a l e s   L o s s   % < / K e y > < / a : K e y > < a : V a l u e   i : t y p e = " D i a g r a m D i s p l a y N o d e V i e w S t a t e " > < H e i g h t > 1 5 0 < / H e i g h t > < I s E x p a n d e d > t r u e < / I s E x p a n d e d > < W i d t h > 2 0 0 < / W i d t h > < / a : V a l u e > < / a : K e y V a l u e O f D i a g r a m O b j e c t K e y a n y T y p e z b w N T n L X > < a : K e y V a l u e O f D i a g r a m O b j e c t K e y a n y T y p e z b w N T n L X > < a : K e y > < K e y > T a b l e s \ O r d e r s \ M e a s u r e s \ P r o f i t   L o s s   % < / K e y > < / a : K e y > < a : V a l u e   i : t y p e = " D i a g r a m D i s p l a y N o d e V i e w S t a t e " > < H e i g h t > 1 5 0 < / H e i g h t > < I s E x p a n d e d > t r u e < / I s E x p a n d e d > < W i d t h > 2 0 0 < / W i d t h > < / a : V a l u e > < / a : K e y V a l u e O f D i a g r a m O b j e c t K e y a n y T y p e z b w N T n L X > < a : K e y V a l u e O f D i a g r a m O b j e c t K e y a n y T y p e z b w N T n L X > < a : K e y > < K e y > T a b l e s \ R e t u r n s < / K e y > < / a : K e y > < a : V a l u e   i : t y p e = " D i a g r a m D i s p l a y N o d e V i e w S t a t e " > < H e i g h t > 1 4 6 < / H e i g h t > < I s E x p a n d e d > t r u e < / I s E x p a n d e d > < I s F o c u s e d > t r u e < / I s F o c u s e d > < L a y e d O u t > t r u e < / L a y e d O u t > < L e f t > - 5 . 6 8 4 3 4 1 8 8 6 0 8 0 8 0 1 5 E - 1 4 < / L e f t > < T a b I n d e x > 1 < / T a b I n d e x > < T o p > 1 8 6 < / T o p > < W i d t h > 2 0 0 < / W i d t h > < / a : V a l u e > < / a : K e y V a l u e O f D i a g r a m O b j e c t K e y a n y T y p e z b w N T n L X > < a : K e y V a l u e O f D i a g r a m O b j e c t K e y a n y T y p e z b w N T n L X > < a : K e y > < K e y > T a b l e s \ R e t u r n s \ C o l u m n s \ R e t u r n e d < / K e y > < / a : K e y > < a : V a l u e   i : t y p e = " D i a g r a m D i s p l a y N o d e V i e w S t a t e " > < H e i g h t > 1 5 0 < / H e i g h t > < I s E x p a n d e d > t r u e < / I s E x p a n d e d > < 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 T a b l e s \ M a n a g e r s < / K e y > < / a : K e y > < a : V a l u e   i : t y p e = " D i a g r a m D i s p l a y N o d e V i e w S t a t e " > < H e i g h t > 1 5 0 < / H e i g h t > < I s E x p a n d e d > t r u e < / I s E x p a n d e d > < L a y e d O u t > t r u e < / L a y e d O u t > < L e f t > 6 9 7 < / L e f t > < T a b I n d e x > 2 < / T a b I n d e x > < T o p > 1 8 4 . 5 < / T o p > < W i d t h > 2 0 0 < / W i d t h > < / a : V a l u e > < / a : K e y V a l u e O f D i a g r a m O b j e c t K e y a n y T y p e z b w N T n L X > < a : K e y V a l u e O f D i a g r a m O b j e c t K e y a n y T y p e z b w N T n L X > < a : K e y > < K e y > T a b l e s \ M a n a g e r s \ C o l u m n s \ P e r s o n < / K e y > < / a : K e y > < a : V a l u e   i : t y p e = " D i a g r a m D i s p l a y N o d e V i e w S t a t e " > < H e i g h t > 1 5 0 < / H e i g h t > < I s E x p a n d e d > t r u e < / I s E x p a n d e d > < W i d t h > 2 0 0 < / W i d t h > < / a : V a l u e > < / a : K e y V a l u e O f D i a g r a m O b j e c t K e y a n y T y p e z b w N T n L X > < a : K e y V a l u e O f D i a g r a m O b j e c t K e y a n y T y p e z b w N T n L X > < a : K e y > < K e y > T a b l e s \ M a n a g e r s \ C o l u m n s \ R e g i o n < / K e y > < / a : K e y > < a : V a l u e   i : t y p e = " D i a g r a m D i s p l a y N o d e V i e w S t a t e " > < H e i g h t > 1 5 0 < / H e i g h t > < I s E x p a n d e d > t r u e < / I s E x p a n d e d > < W i d t h > 2 0 0 < / W i d t h > < / a : V a l u e > < / a : K e y V a l u e O f D i a g r a m O b j e c t K e y a n y T y p e z b w N T n L X > < a : K e y V a l u e O f D i a g r a m O b j e c t K e y a n y T y p e z b w N T n L X > < a : K e y > < K e y > T a b l e s \ M e a s u r e S e l e c t o r < / K e y > < / a : K e y > < a : V a l u e   i : t y p e = " D i a g r a m D i s p l a y N o d e V i e w S t a t e " > < H e i g h t > 1 5 0 < / H e i g h t > < I s E x p a n d e d > t r u e < / I s E x p a n d e d > < L a y e d O u t > t r u e < / L a y e d O u t > < L e f t > 9 3 7 < / L e f t > < T a b I n d e x > 3 < / T a b I n d e x > < T o p > 1 8 4 . 5 < / T o p > < W i d t h > 2 0 0 < / W i d t h > < / a : V a l u e > < / a : K e y V a l u e O f D i a g r a m O b j e c t K e y a n y T y p e z b w N T n L X > < a : K e y V a l u e O f D i a g r a m O b j e c t K e y a n y T y p e z b w N T n L X > < a : K e y > < K e y > T a b l e s \ M e a s u r e S e l e c t o r \ C o l u m n s \ M e s u r e   N a m e < / K e y > < / a : K e y > < a : V a l u e   i : t y p e = " D i a g r a m D i s p l a y N o d e V i e w S t a t e " > < H e i g h t > 1 5 0 < / H e i g h t > < I s E x p a n d e d > t r u e < / I s E x p a n d e d > < W i d t h > 2 0 0 < / W i d t h > < / a : V a l u e > < / a : K e y V a l u e O f D i a g r a m O b j e c t K e y a n y T y p e z b w N T n L X > < a : K e y V a l u e O f D i a g r a m O b j e c t K e y a n y T y p e z b w N T n L X > < a : K e y > < K e y > R e l a t i o n s h i p s \ & l t ; T a b l e s \ O r d e r s \ C o l u m n s \ O r d e r   I D & g t ; - & l t ; T a b l e s \ R e t u r n s \ C o l u m n s \ O r d e r   I D & g t ; < / K e y > < / a : K e y > < a : V a l u e   i : t y p e = " D i a g r a m D i s p l a y L i n k V i e w S t a t e " > < A u t o m a t i o n P r o p e r t y H e l p e r T e x t > E n d   p o i n t   1 :   ( 3 3 0 . 0 9 6 1 8 9 4 3 2 3 3 4 , 2 5 9 . 5 ) .   E n d   p o i n t   2 :   ( 2 1 6 , 2 5 9 )   < / A u t o m a t i o n P r o p e r t y H e l p e r T e x t > < L a y e d O u t > t r u e < / L a y e d O u t > < P o i n t s   x m l n s : b = " h t t p : / / s c h e m a s . d a t a c o n t r a c t . o r g / 2 0 0 4 / 0 7 / S y s t e m . W i n d o w s " > < b : P o i n t > < b : _ x > 3 3 0 . 0 9 6 1 8 9 4 3 2 3 3 4 0 9 < / b : _ x > < b : _ y > 2 5 9 . 5 < / b : _ y > < / b : P o i n t > < b : P o i n t > < b : _ x > 2 7 5 . 0 4 8 0 9 4 9 3 2 3 3 4 1 < / b : _ x > < b : _ y > 2 5 9 . 5 < / b : _ y > < / b : P o i n t > < b : P o i n t > < b : _ x > 2 7 1 . 0 4 8 0 9 4 9 3 2 3 3 4 1 < / b : _ x > < b : _ y > 2 5 9 < / b : _ y > < / b : P o i n t > < b : P o i n t > < b : _ x > 2 1 6 < / b : _ x > < b : _ y > 2 5 9 < / 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 3 3 0 . 0 9 6 1 8 9 4 3 2 3 3 4 0 9 < / b : _ x > < b : _ y > 2 5 1 . 5 < / b : _ y > < / L a b e l L o c a t i o n > < L o c a t i o n   x m l n s : b = " h t t p : / / s c h e m a s . d a t a c o n t r a c t . o r g / 2 0 0 4 / 0 7 / S y s t e m . W i n d o w s " > < b : _ x > 3 4 6 . 0 9 6 1 8 9 4 3 2 3 3 4 0 9 < / b : _ x > < b : _ y > 2 5 9 . 5 < / b : _ y > < / L o c a t i o n > < S h a p e R o t a t e A n g l e > 1 8 0 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 2 0 0 < / b : _ x > < b : _ y > 2 5 1 < / b : _ y > < / L a b e l L o c a t i o n > < L o c a t i o n   x m l n s : b = " h t t p : / / s c h e m a s . d a t a c o n t r a c t . o r g / 2 0 0 4 / 0 7 / S y s t e m . W i n d o w s " > < b : _ x > 2 0 0 < / b : _ x > < b : _ y > 2 5 9 < / b : _ y > < / L o c a t i o n > < S h a p e R o t a t e A n g l e > 3 6 0 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 3 3 0 . 0 9 6 1 8 9 4 3 2 3 3 4 0 9 < / b : _ x > < b : _ y > 2 5 9 . 5 < / b : _ y > < / b : P o i n t > < b : P o i n t > < b : _ x > 2 7 5 . 0 4 8 0 9 4 9 3 2 3 3 4 1 < / b : _ x > < b : _ y > 2 5 9 . 5 < / b : _ y > < / b : P o i n t > < b : P o i n t > < b : _ x > 2 7 1 . 0 4 8 0 9 4 9 3 2 3 3 4 1 < / b : _ x > < b : _ y > 2 5 9 < / b : _ y > < / b : P o i n t > < b : P o i n t > < b : _ x > 2 1 6 < / b : _ x > < b : _ y > 2 5 9 < / b : _ y > < / b : P o i n t > < / P o i n t s > < / a : V a l u e > < / a : K e y V a l u e O f D i a g r a m O b j e c t K e y a n y T y p e z b w N T n L X > < a : K e y V a l u e O f D i a g r a m O b j e c t K e y a n y T y p e z b w N T n L X > < a : K e y > < K e y > R e l a t i o n s h i p s \ & l t ; T a b l e s \ O r d e r s \ C o l u m n s \ R e g i o n & g t ; - & l t ; T a b l e s \ M a n a g e r s \ C o l u m n s \ R e g i o n & g t ; < / K e y > < / a : K e y > < a : V a l u e   i : t y p e = " D i a g r a m D i s p l a y L i n k V i e w S t a t e " > < A u t o m a t i o n P r o p e r t y H e l p e r T e x t > E n d   p o i n t   1 :   ( 5 6 2 . 0 9 6 1 8 9 4 3 2 3 3 4 , 2 5 9 . 5 ) .   E n d   p o i n t   2 :   ( 6 8 1 , 2 5 9 . 5 )   < / A u t o m a t i o n P r o p e r t y H e l p e r T e x t > < L a y e d O u t > t r u e < / L a y e d O u t > < P o i n t s   x m l n s : b = " h t t p : / / s c h e m a s . d a t a c o n t r a c t . o r g / 2 0 0 4 / 0 7 / S y s t e m . W i n d o w s " > < b : P o i n t > < b : _ x > 5 6 2 . 0 9 6 1 8 9 4 3 2 3 3 4 0 9 < / b : _ x > < b : _ y > 2 5 9 . 5 < / b : _ y > < / b : P o i n t > < b : P o i n t > < b : _ x > 6 8 1 < / b : _ x > < b : _ y > 2 5 9 . 5 < / b : _ y > < / b : P o i n t > < / P o i n t s > < / a : V a l u e > < / a : K e y V a l u e O f D i a g r a m O b j e c t K e y a n y T y p e z b w N T n L X > < a : K e y V a l u e O f D i a g r a m O b j e c t K e y a n y T y p e z b w N T n L X > < a : K e y > < K e y > R e l a t i o n s h i p s \ & l t ; T a b l e s \ O r d e r s \ C o l u m n s \ R e g i o n & g t ; - & l t ; T a b l e s \ M a n a g e r s \ C o l u m n s \ R e g i o n & g t ; \ F K < / K e y > < / a : K e y > < a : V a l u e   i : t y p e = " D i a g r a m D i s p l a y L i n k E n d p o i n t V i e w S t a t e " > < H e i g h t > 1 6 < / H e i g h t > < L a b e l L o c a t i o n   x m l n s : b = " h t t p : / / s c h e m a s . d a t a c o n t r a c t . o r g / 2 0 0 4 / 0 7 / S y s t e m . W i n d o w s " > < b : _ x > 5 4 6 . 0 9 6 1 8 9 4 3 2 3 3 4 0 9 < / b : _ x > < b : _ y > 2 5 1 . 5 < / b : _ y > < / L a b e l L o c a t i o n > < L o c a t i o n   x m l n s : b = " h t t p : / / s c h e m a s . d a t a c o n t r a c t . o r g / 2 0 0 4 / 0 7 / S y s t e m . W i n d o w s " > < b : _ x > 5 4 6 . 0 9 6 1 8 9 4 3 2 3 3 4 0 9 < / b : _ x > < b : _ y > 2 5 9 . 5 < / b : _ y > < / L o c a t i o n > < S h a p e R o t a t e A n g l e > 3 6 0 < / S h a p e R o t a t e A n g l e > < W i d t h > 1 6 < / W i d t h > < / a : V a l u e > < / a : K e y V a l u e O f D i a g r a m O b j e c t K e y a n y T y p e z b w N T n L X > < a : K e y V a l u e O f D i a g r a m O b j e c t K e y a n y T y p e z b w N T n L X > < a : K e y > < K e y > R e l a t i o n s h i p s \ & l t ; T a b l e s \ O r d e r s \ C o l u m n s \ R e g i o n & g t ; - & l t ; T a b l e s \ M a n a g e r s \ C o l u m n s \ R e g i o n & g t ; \ P K < / K e y > < / a : K e y > < a : V a l u e   i : t y p e = " D i a g r a m D i s p l a y L i n k E n d p o i n t V i e w S t a t e " > < H e i g h t > 1 6 < / H e i g h t > < L a b e l L o c a t i o n   x m l n s : b = " h t t p : / / s c h e m a s . d a t a c o n t r a c t . o r g / 2 0 0 4 / 0 7 / S y s t e m . W i n d o w s " > < b : _ x > 6 8 1 < / b : _ x > < b : _ y > 2 5 1 . 5 < / b : _ y > < / L a b e l L o c a t i o n > < L o c a t i o n   x m l n s : b = " h t t p : / / s c h e m a s . d a t a c o n t r a c t . o r g / 2 0 0 4 / 0 7 / S y s t e m . W i n d o w s " > < b : _ x > 6 9 7 < / b : _ x > < b : _ y > 2 5 9 . 5 < / b : _ y > < / L o c a t i o n > < S h a p e R o t a t e A n g l e > 1 8 0 < / S h a p e R o t a t e A n g l e > < W i d t h > 1 6 < / W i d t h > < / a : V a l u e > < / a : K e y V a l u e O f D i a g r a m O b j e c t K e y a n y T y p e z b w N T n L X > < a : K e y V a l u e O f D i a g r a m O b j e c t K e y a n y T y p e z b w N T n L X > < a : K e y > < K e y > R e l a t i o n s h i p s \ & l t ; T a b l e s \ O r d e r s \ C o l u m n s \ R e g i o n & g t ; - & l t ; T a b l e s \ M a n a g e r s \ C o l u m n s \ R e g i o n & g t ; \ C r o s s F i l t e r < / K e y > < / a : K e y > < a : V a l u e   i : t y p e = " D i a g r a m D i s p l a y L i n k C r o s s F i l t e r V i e w S t a t e " > < P o i n t s   x m l n s : b = " h t t p : / / s c h e m a s . d a t a c o n t r a c t . o r g / 2 0 0 4 / 0 7 / S y s t e m . W i n d o w s " > < b : P o i n t > < b : _ x > 5 6 2 . 0 9 6 1 8 9 4 3 2 3 3 4 0 9 < / b : _ x > < b : _ y > 2 5 9 . 5 < / b : _ y > < / b : P o i n t > < b : P o i n t > < b : _ x > 6 8 1 < / b : _ x > < b : _ y > 2 5 9 . 5 < / b : _ y > < / b : P o i n t > < / P o i n t s > < / a : V a l u e > < / a : K e y V a l u e O f D i a g r a m O b j e c t K e y a n y T y p e z b w N T n L X > < / V i e w S t a t e s > < / D i a g r a m M a n a g e r . S e r i a l i z a b l e D i a g r a m > < D i a g r a m M a n a g e r . S e r i a l i z a b l e D i a g r a m > < A d a p t e r   i : t y p e = " M e a s u r e D i a g r a m S a n d b o x A d a p t e r " > < T a b l e N a m e > M e a s u r e S e l e c t o r 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 M e a s u r e S e l e c t o r 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 M e a s u r e s \ S e l e c t e d   M e a s u r e   V a l u e < / K e y > < / D i a g r a m O b j e c t K e y > < D i a g r a m O b j e c t K e y > < K e y > M e a s u r e s \ S e l e c t e d   M e a s u r e   V a l u e \ T a g I n f o \ F o r m u l a < / K e y > < / D i a g r a m O b j e c t K e y > < D i a g r a m O b j e c t K e y > < K e y > M e a s u r e s \ S e l e c t e d   M e a s u r e   V a l u e \ T a g I n f o \ V a l u e < / K e y > < / D i a g r a m O b j e c t K e y > < D i a g r a m O b j e c t K e y > < K e y > C o l u m n s \ M e s u r e 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 M e a s u r e s \ S e l e c t e d   M e a s u r e   V a l u e < / K e y > < / a : K e y > < a : V a l u e   i : t y p e = " M e a s u r e G r i d N o d e V i e w S t a t e " > < L a y e d O u t > t r u e < / L a y e d O u t > < / a : V a l u e > < / a : K e y V a l u e O f D i a g r a m O b j e c t K e y a n y T y p e z b w N T n L X > < a : K e y V a l u e O f D i a g r a m O b j e c t K e y a n y T y p e z b w N T n L X > < a : K e y > < K e y > M e a s u r e s \ S e l e c t e d   M e a s u r e   V a l u e \ T a g I n f o \ F o r m u l a < / K e y > < / a : K e y > < a : V a l u e   i : t y p e = " M e a s u r e G r i d V i e w S t a t e I D i a g r a m T a g A d d i t i o n a l I n f o " / > < / a : K e y V a l u e O f D i a g r a m O b j e c t K e y a n y T y p e z b w N T n L X > < a : K e y V a l u e O f D i a g r a m O b j e c t K e y a n y T y p e z b w N T n L X > < a : K e y > < K e y > M e a s u r e s \ S e l e c t e d   M e a s u r e   V a l u e \ T a g I n f o \ V a l u e < / K e y > < / a : K e y > < a : V a l u e   i : t y p e = " M e a s u r e G r i d V i e w S t a t e I D i a g r a m T a g A d d i t i o n a l I n f o " / > < / a : K e y V a l u e O f D i a g r a m O b j e c t K e y a n y T y p e z b w N T n L X > < a : K e y V a l u e O f D i a g r a m O b j e c t K e y a n y T y p e z b w N T n L X > < a : K e y > < K e y > C o l u m n s \ M e s u r e   N a m e < / K e y > < / a : K e y > < a : V a l u e   i : t y p e = " M e a s u r e G r i d N o d e V i e w S t a t e " > < 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 P r o f i t   b e f o r e   R e t u r n s < / K e y > < / D i a g r a m O b j e c t K e y > < D i a g r a m O b j e c t K e y > < K e y > M e a s u r e s \ T o t a l   P r o f i t   b e f o r e   R e t u r n s \ T a g I n f o \ F o r m u l a < / K e y > < / D i a g r a m O b j e c t K e y > < D i a g r a m O b j e c t K e y > < K e y > M e a s u r e s \ T o t a l   P r o f i t   b e f o r e   R e t u r n s \ T a g I n f o \ V a l u e < / K e y > < / D i a g r a m O b j e c t K e y > < D i a g r a m O b j e c t K e y > < K e y > M e a s u r e s \ T o t a l   P r o f i t   a f t e r   R e t u r n s < / K e y > < / D i a g r a m O b j e c t K e y > < D i a g r a m O b j e c t K e y > < K e y > M e a s u r e s \ T o t a l   P r o f i t   a f t e r   R e t u r n s \ T a g I n f o \ F o r m u l a < / K e y > < / D i a g r a m O b j e c t K e y > < D i a g r a m O b j e c t K e y > < K e y > M e a s u r e s \ T o t a l   P r o f i t   a f t e r   R e t u r n s \ T a g I n f o \ V a l u e < / K e y > < / D i a g r a m O b j e c t K e y > < D i a g r a m O b j e c t K e y > < K e y > M e a s u r e s \ O p p o r t u n i t y   l o s s < / K e y > < / D i a g r a m O b j e c t K e y > < D i a g r a m O b j e c t K e y > < K e y > M e a s u r e s \ O p p o r t u n i t y   l o s s \ T a g I n f o \ F o r m u l a < / K e y > < / D i a g r a m O b j e c t K e y > < D i a g r a m O b j e c t K e y > < K e y > M e a s u r e s \ O p p o r t u n i t y   l o s s \ T a g I n f o \ V a l u e < / K e y > < / D i a g r a m O b j e c t K e y > < D i a g r a m O b j e c t K e y > < K e y > M e a s u r e s \ T o t a l   S a l e s   b e f o r e   R e t u r n s < / K e y > < / D i a g r a m O b j e c t K e y > < D i a g r a m O b j e c t K e y > < K e y > M e a s u r e s \ T o t a l   S a l e s   b e f o r e   R e t u r n s \ T a g I n f o \ F o r m u l a < / K e y > < / D i a g r a m O b j e c t K e y > < D i a g r a m O b j e c t K e y > < K e y > M e a s u r e s \ T o t a l   S a l e s   b e f o r e   R e t u r n s \ T a g I n f o \ V a l u e < / K e y > < / D i a g r a m O b j e c t K e y > < D i a g r a m O b j e c t K e y > < K e y > M e a s u r e s \ O r d e r s   C o u n t < / K e y > < / D i a g r a m O b j e c t K e y > < D i a g r a m O b j e c t K e y > < K e y > M e a s u r e s \ O r d e r s   C o u n t \ T a g I n f o \ F o r m u l a < / K e y > < / D i a g r a m O b j e c t K e y > < D i a g r a m O b j e c t K e y > < K e y > M e a s u r e s \ O r d e r s   C o u n t \ T a g I n f o \ V a l u e < / K e y > < / D i a g r a m O b j e c t K e y > < D i a g r a m O b j e c t K e y > < K e y > M e a s u r e s \ R e t u r n s   C o u n t < / K e y > < / D i a g r a m O b j e c t K e y > < D i a g r a m O b j e c t K e y > < K e y > M e a s u r e s \ R e t u r n s   C o u n t \ T a g I n f o \ F o r m u l a < / K e y > < / D i a g r a m O b j e c t K e y > < D i a g r a m O b j e c t K e y > < K e y > M e a s u r e s \ R e t u r n s   C o u n t \ T a g I n f o \ V a l u e < / K e y > < / D i a g r a m O b j e c t K e y > < D i a g r a m O b j e c t K e y > < K e y > M e a s u r e s \ R e t u r n   R a t e < / K e y > < / D i a g r a m O b j e c t K e y > < D i a g r a m O b j e c t K e y > < K e y > M e a s u r e s \ R e t u r n   R a t e \ T a g I n f o \ F o r m u l a < / K e y > < / D i a g r a m O b j e c t K e y > < D i a g r a m O b j e c t K e y > < K e y > M e a s u r e s \ R e t u r n   R a t e \ T a g I n f o \ V a l u e < / K e y > < / D i a g r a m O b j e c t K e y > < D i a g r a m O b j e c t K e y > < K e y > M e a s u r e s \ A v e r a g e   D e l i v e r y   D a y s < / K e y > < / D i a g r a m O b j e c t K e y > < D i a g r a m O b j e c t K e y > < K e y > M e a s u r e s \ A v e r a g e   D e l i v e r y   D a y s \ T a g I n f o \ F o r m u l a < / K e y > < / D i a g r a m O b j e c t K e y > < D i a g r a m O b j e c t K e y > < K e y > M e a s u r e s \ A v e r a g e   D e l i v e r y   D a y s \ T a g I n f o \ V a l u e < / K e y > < / D i a g r a m O b j e c t K e y > < D i a g r a m O b j e c t K e y > < K e y > M e a s u r e s \ A v e r a g e   D e l i v e r y   D a y s   f o r   R e t u r n s < / K e y > < / D i a g r a m O b j e c t K e y > < D i a g r a m O b j e c t K e y > < K e y > M e a s u r e s \ A v e r a g e   D e l i v e r y   D a y s   f o r   R e t u r n s \ T a g I n f o \ F o r m u l a < / K e y > < / D i a g r a m O b j e c t K e y > < D i a g r a m O b j e c t K e y > < K e y > M e a s u r e s \ A v e r a g e   D e l i v e r y   D a y s   f o r   R e t u r n s \ T a g I n f o \ V a l u e < / K e y > < / D i a g r a m O b j e c t K e y > < D i a g r a m O b j e c t K e y > < K e y > M e a s u r e s \ A v e r a g e   D e l i v e r y   D a y s   f o r   N o n - R e t u r n s < / K e y > < / D i a g r a m O b j e c t K e y > < D i a g r a m O b j e c t K e y > < K e y > M e a s u r e s \ A v e r a g e   D e l i v e r y   D a y s   f o r   N o n - R e t u r n s \ T a g I n f o \ F o r m u l a < / K e y > < / D i a g r a m O b j e c t K e y > < D i a g r a m O b j e c t K e y > < K e y > M e a s u r e s \ A v e r a g e   D e l i v e r y   D a y s   f o r   N o n - R e t u r n s \ T a g I n f o \ V a l u e < / K e y > < / D i a g r a m O b j e c t K e y > < D i a g r a m O b j e c t K e y > < K e y > M e a s u r e s \ A v e r a g e   D i s c o u n t < / K e y > < / D i a g r a m O b j e c t K e y > < D i a g r a m O b j e c t K e y > < K e y > M e a s u r e s \ A v e r a g e   D i s c o u n t \ T a g I n f o \ F o r m u l a < / K e y > < / D i a g r a m O b j e c t K e y > < D i a g r a m O b j e c t K e y > < K e y > M e a s u r e s \ A v e r a g e   D i s c o u n t \ T a g I n f o \ V a l u e < / K e y > < / D i a g r a m O b j e c t K e y > < D i a g r a m O b j e c t K e y > < K e y > M e a s u r e s \ A v g   P r o f i t   W i t h   D i s c o u n t < / K e y > < / D i a g r a m O b j e c t K e y > < D i a g r a m O b j e c t K e y > < K e y > M e a s u r e s \ A v g   P r o f i t   W i t h   D i s c o u n t \ T a g I n f o \ F o r m u l a < / K e y > < / D i a g r a m O b j e c t K e y > < D i a g r a m O b j e c t K e y > < K e y > M e a s u r e s \ A v g   P r o f i t   W i t h   D i s c o u n t \ T a g I n f o \ V a l u e < / K e y > < / D i a g r a m O b j e c t K e y > < D i a g r a m O b j e c t K e y > < K e y > M e a s u r e s \ A v g   P r o f i t   W i t h   N o - D i s c o u n t < / K e y > < / D i a g r a m O b j e c t K e y > < D i a g r a m O b j e c t K e y > < K e y > M e a s u r e s \ A v g   P r o f i t   W i t h   N o - D i s c o u n t \ T a g I n f o \ F o r m u l a < / K e y > < / D i a g r a m O b j e c t K e y > < D i a g r a m O b j e c t K e y > < K e y > M e a s u r e s \ A v g   P r o f i t   W i t h   N o - D i s c o u n t \ T a g I n f o \ V a l u e < / K e y > < / D i a g r a m O b j e c t K e y > < D i a g r a m O b j e c t K e y > < K e y > M e a s u r e s \ P r o f i t   M a r g i n < / K e y > < / D i a g r a m O b j e c t K e y > < D i a g r a m O b j e c t K e y > < K e y > M e a s u r e s \ P r o f i t   M a r g i n \ T a g I n f o \ F o r m u l a < / K e y > < / D i a g r a m O b j e c t K e y > < D i a g r a m O b j e c t K e y > < K e y > M e a s u r e s \ P r o f i t   M a r g i n \ T a g I n f o \ V a l u e < / K e y > < / D i a g r a m O b j e c t K e y > < D i a g r a m O b j e c t K e y > < K e y > M e a s u r e s \ P r o f i t   M a r g i n   W i t h   D i s c o u n t < / K e y > < / D i a g r a m O b j e c t K e y > < D i a g r a m O b j e c t K e y > < K e y > M e a s u r e s \ P r o f i t   M a r g i n   W i t h   D i s c o u n t \ T a g I n f o \ F o r m u l a < / K e y > < / D i a g r a m O b j e c t K e y > < D i a g r a m O b j e c t K e y > < K e y > M e a s u r e s \ P r o f i t   M a r g i n   W i t h   D i s c o u n t \ T a g I n f o \ V a l u e < / K e y > < / D i a g r a m O b j e c t K e y > < D i a g r a m O b j e c t K e y > < K e y > M e a s u r e s \ P r o f i t   M a r g i n   w i t h   N o - D i s c o u n t < / K e y > < / D i a g r a m O b j e c t K e y > < D i a g r a m O b j e c t K e y > < K e y > M e a s u r e s \ P r o f i t   M a r g i n   w i t h   N o - D i s c o u n t \ T a g I n f o \ F o r m u l a < / K e y > < / D i a g r a m O b j e c t K e y > < D i a g r a m O b j e c t K e y > < K e y > M e a s u r e s \ P r o f i t   M a r g i n   w i t h   N o - D i s c o u n t \ T a g I n f o \ V a l u e < / K e y > < / D i a g r a m O b j e c t K e y > < D i a g r a m O b j e c t K e y > < K e y > M e a s u r e s \ T o t a l   S a l e s   a f t e r   R e t u r n s < / K e y > < / D i a g r a m O b j e c t K e y > < D i a g r a m O b j e c t K e y > < K e y > M e a s u r e s \ T o t a l   S a l e s   a f t e r   R e t u r n s \ T a g I n f o \ F o r m u l a < / K e y > < / D i a g r a m O b j e c t K e y > < D i a g r a m O b j e c t K e y > < K e y > M e a s u r e s \ T o t a l   S a l e s   a f t e r   R e t u r n s \ T a g I n f o \ V a l u e < / K e y > < / D i a g r a m O b j e c t K e y > < D i a g r a m O b j e c t K e y > < K e y > M e a s u r e s \ T o t a l   N e t   S a l e s < / K e y > < / D i a g r a m O b j e c t K e y > < D i a g r a m O b j e c t K e y > < K e y > M e a s u r e s \ T o t a l   N e t   S a l e s \ T a g I n f o \ F o r m u l a < / K e y > < / D i a g r a m O b j e c t K e y > < D i a g r a m O b j e c t K e y > < K e y > M e a s u r e s \ T o t a l   N e t   S a l e s \ T a g I n f o \ V a l u e < / K e y > < / D i a g r a m O b j e c t K e y > < D i a g r a m O b j e c t K e y > < K e y > M e a s u r e s \ A v e r a g e   O r d e r   V a l u e < / K e y > < / D i a g r a m O b j e c t K e y > < D i a g r a m O b j e c t K e y > < K e y > M e a s u r e s \ A v e r a g e   O r d e r   V a l u e \ T a g I n f o \ F o r m u l a < / K e y > < / D i a g r a m O b j e c t K e y > < D i a g r a m O b j e c t K e y > < K e y > M e a s u r e s \ A v e r a g e   O r d e r   V a l u e \ T a g I n f o \ V a l u e < / K e y > < / D i a g r a m O b j e c t K e y > < D i a g r a m O b j e c t K e y > < K e y > M e a s u r e s \ S a l e s   L o s s   % < / K e y > < / D i a g r a m O b j e c t K e y > < D i a g r a m O b j e c t K e y > < K e y > M e a s u r e s \ S a l e s   L o s s   % \ T a g I n f o \ F o r m u l a < / K e y > < / D i a g r a m O b j e c t K e y > < D i a g r a m O b j e c t K e y > < K e y > M e a s u r e s \ S a l e s   L o s s   % \ T a g I n f o \ V a l u e < / K e y > < / D i a g r a m O b j e c t K e y > < D i a g r a m O b j e c t K e y > < K e y > M e a s u r e s \ P r o f i t   L o s s   % < / K e y > < / D i a g r a m O b j e c t K e y > < D i a g r a m O b j e c t K e y > < K e y > M e a s u r e s \ P r o f i t   L o s s   % \ T a g I n f o \ F o r m u l a < / K e y > < / D i a g r a m O b j e c t K e y > < D i a g r a m O b j e c t K e y > < K e y > M e a s u r e s \ P r o f i t   L o s s   % \ T a g I n f o \ V a l u e < / K e y > < / D i a g r a m O b j e c t K e y > < D i a g r a m O b j e c t K e y > < K e y > M e a s u r e s \ S u m   o f   P r o f i t   p e r   U n i t < / K e y > < / D i a g r a m O b j e c t K e y > < D i a g r a m O b j e c t K e y > < K e y > M e a s u r e s \ S u m   o f   P r o f i t   p e r   U n i t \ T a g I n f o \ F o r m u l a < / K e y > < / D i a g r a m O b j e c t K e y > < D i a g r a m O b j e c t K e y > < K e y > M e a s u r e s \ S u m   o f   P r o f i t   p e r   U n i t \ T a g I n f o \ V a l u e < / K e y > < / D i a g r a m O b j e c t K e y > < D i a g r a m O b j e c t K e y > < K e y > M e a s u r e s \ S u m   o f   Q u a n t i t y < / K e y > < / D i a g r a m O b j e c t K e y > < D i a g r a m O b j e c t K e y > < K e y > M e a s u r e s \ S u m   o f   Q u a n t i t y \ T a g I n f o \ F o r m u l a < / K e y > < / D i a g r a m O b j e c t K e y > < D i a g r a m O b j e c t K e y > < K e y > M e a s u r e s \ S u m   o f   Q u a n t i t y \ T a g I n f o \ V a l u e < / K e y > < / D i a g r a m O b j e c t K e y > < D i a g r a m O b j e c t K e y > < K e y > C o l u m n s \ O r d e r   I D < / K e y > < / D i a g r a m O b j e c t K e y > < D i a g r a m O b j e c t K e y > < K e y > C o l u m n s \ O r d e r   D a t e < / K e y > < / D i a g r a m O b j e c t K e y > < D i a g r a m O b j e c t K e y > < K e y > C o l u m n s \ S h i p   D a t e < / K e y > < / D i a g r a m O b j e c t K e y > < D i a g r a m O b j e c t K e y > < K e y > C o l u m n s \ O r d e r   D e l i v e r y   ( D a y s ) < / K e y > < / D i a g r a m O b j e c t K e y > < D i a g r a m O b j e c t K e y > < K e y > C o l u m n s \ S h i p   M o d e < / K e y > < / D i a g r a m O b j e c t K e y > < D i a g r a m O b j e c t K e y > < K e y > C o l u m n s \ C u s t o m e r   I D < / K e y > < / D i a g r a m O b j e c t K e y > < D i a g r a m O b j e c t K e y > < K e y > C o l u m n s \ C u s t o m e r   N a m e < / K e y > < / D i a g r a m O b j e c t K e y > < D i a g r a m O b j e c t K e y > < K e y > C o l u m n s \ S e g m e n t < / K e y > < / D i a g r a m O b j e c t K e y > < D i a g r a m O b j e c t K e y > < K e y > C o l u m n s \ C o u n t r y < / K e y > < / D i a g r a m O b j e c t K e y > < D i a g r a m O b j e c t K e y > < K e y > C o l u m n s \ C i t y < / K e y > < / D i a g r a m O b j e c t K e y > < D i a g r a m O b j e c t K e y > < K e y > C o l u m n s \ S t a t e < / K e y > < / D i a g r a m O b j e c t K e y > < D i a g r a m O b j e c t K e y > < K e y > C o l u m n s \ P o s t a l   C o d e < / K e y > < / D i a g r a m O b j e c t K e y > < D i a g r a m O b j e c t K e y > < K e y > C o l u m n s \ R e g i o n < / K e y > < / D i a g r a m O b j e c t K e y > < D i a g r a m O b j e c t K e y > < K e y > C o l u m n s \ P r o d u c t   I D < / K e y > < / D i a g r a m O b j e c t K e y > < D i a g r a m O b j e c t K e y > < K e y > C o l u m n s \ C a t e g o r y < / K e y > < / D i a g r a m O b j e c t K e y > < D i a g r a m O b j e c t K e y > < K e y > C o l u m n s \ S u b - C a t e g o r y < / K e y > < / D i a g r a m O b j e c t K e y > < D i a g r a m O b j e c t K e y > < K e y > C o l u m n s \ P r o d u c t   N a m e < / K e y > < / D i a g r a m O b j e c t K e y > < D i a g r a m O b j e c t K e y > < K e y > C o l u m n s \ S a l e s < / K e y > < / D i a g r a m O b j e c t K e y > < D i a g r a m O b j e c t K e y > < K e y > C o l u m n s \ Q u a n t i t y < / K e y > < / D i a g r a m O b j e c t K e y > < D i a g r a m O b j e c t K e y > < K e y > C o l u m n s \ D i s c o u n t < / K e y > < / D i a g r a m O b j e c t K e y > < D i a g r a m O b j e c t K e y > < K e y > C o l u m n s \ P r o f i t < / K e y > < / D i a g r a m O b j e c t K e y > < D i a g r a m O b j e c t K e y > < K e y > C o l u m n s \ P r i c e     E a c h < / K e y > < / D i a g r a m O b j e c t K e y > < D i a g r a m O b j e c t K e y > < K e y > C o l u m n s \ R e t u r n s < / K e y > < / D i a g r a m O b j e c t K e y > < D i a g r a m O b j e c t K e y > < K e y > C o l u m n s \ P r o f i t   a f t e r   R e t u r n s < / K e y > < / D i a g r a m O b j e c t K e y > < D i a g r a m O b j e c t K e y > < K e y > C o l u m n s \ P r o f i t   p e r   U n i t < / K e y > < / D i a g r a m O b j e c t K e y > < D i a g r a m O b j e c t K e y > < K e y > C o l u m n s \ S a l e s   a f t e r   R e t u r n s < / K e y > < / D i a g r a m O b j e c t K e y > < D i a g r a m O b j e c t K e y > < K e y > C o l u m n s \ N e t   S a l e s < / 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 P r o f i t   p e r   U n i t & g t ; - & l t ; M e a s u r e s \ P r o f i t   p e r   U n i t & g t ; < / K e y > < / D i a g r a m O b j e c t K e y > < D i a g r a m O b j e c t K e y > < K e y > L i n k s \ & l t ; C o l u m n s \ S u m   o f   P r o f i t   p e r   U n i t & g t ; - & l t ; M e a s u r e s \ P r o f i t   p e r   U n i t & g t ; \ C O L U M N < / K e y > < / D i a g r a m O b j e c t K e y > < D i a g r a m O b j e c t K e y > < K e y > L i n k s \ & l t ; C o l u m n s \ S u m   o f   P r o f i t   p e r   U n i t & g t ; - & l t ; M e a s u r e s \ P r o f i t   p e r   U n i t & g t ; \ M E A S U R E 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 2 8 < / F o c u s C o l u m n > < F o c u s R o w > 2 < / F o c u s R o w > < S e l e c t i o n E n d C o l u m n > 2 8 < / S e l e c t i o n E n d C o l u m n > < S e l e c t i o n E n d R o w > 2 < / S e l e c t i o n E n d R o w > < S e l e c t i o n S t a r t C o l u m n > 2 8 < / S e l e c t i o n S t a r t C o l u m n > < S e l e c t i o n S t a r t R o w > 2 < / S e l e c t i o n S t a r t R o w > < T e x t s > < M e a s u r e G r i d T e x t > < C o l u m n > 2 8 < / C o l u m n > < L a y e d O u t > t r u e < / L a y e d O u t > < R o w > 2 < / R o w > < / 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 P r o f i t   b e f o r e   R e t u r n s < / K e y > < / a : K e y > < a : V a l u e   i : t y p e = " M e a s u r e G r i d N o d e V i e w S t a t e " > < C o l u m n > 2 0 < / C o l u m n > < L a y e d O u t > t r u e < / L a y e d O u t > < R o w > 1 < / R o w > < / a : V a l u e > < / a : K e y V a l u e O f D i a g r a m O b j e c t K e y a n y T y p e z b w N T n L X > < a : K e y V a l u e O f D i a g r a m O b j e c t K e y a n y T y p e z b w N T n L X > < a : K e y > < K e y > M e a s u r e s \ T o t a l   P r o f i t   b e f o r e   R e t u r n s \ T a g I n f o \ F o r m u l a < / K e y > < / a : K e y > < a : V a l u e   i : t y p e = " M e a s u r e G r i d V i e w S t a t e I D i a g r a m T a g A d d i t i o n a l I n f o " / > < / a : K e y V a l u e O f D i a g r a m O b j e c t K e y a n y T y p e z b w N T n L X > < a : K e y V a l u e O f D i a g r a m O b j e c t K e y a n y T y p e z b w N T n L X > < a : K e y > < K e y > M e a s u r e s \ T o t a l   P r o f i t   b e f o r e   R e t u r n s \ T a g I n f o \ V a l u e < / K e y > < / a : K e y > < a : V a l u e   i : t y p e = " M e a s u r e G r i d V i e w S t a t e I D i a g r a m T a g A d d i t i o n a l I n f o " / > < / a : K e y V a l u e O f D i a g r a m O b j e c t K e y a n y T y p e z b w N T n L X > < a : K e y V a l u e O f D i a g r a m O b j e c t K e y a n y T y p e z b w N T n L X > < a : K e y > < K e y > M e a s u r e s \ T o t a l   P r o f i t   a f t e r   R e t u r n s < / K e y > < / a : K e y > < a : V a l u e   i : t y p e = " M e a s u r e G r i d N o d e V i e w S t a t e " > < C o l u m n > 2 0 < / C o l u m n > < L a y e d O u t > t r u e < / L a y e d O u t > < R o w > 2 < / R o w > < / a : V a l u e > < / a : K e y V a l u e O f D i a g r a m O b j e c t K e y a n y T y p e z b w N T n L X > < a : K e y V a l u e O f D i a g r a m O b j e c t K e y a n y T y p e z b w N T n L X > < a : K e y > < K e y > M e a s u r e s \ T o t a l   P r o f i t   a f t e r   R e t u r n s \ T a g I n f o \ F o r m u l a < / K e y > < / a : K e y > < a : V a l u e   i : t y p e = " M e a s u r e G r i d V i e w S t a t e I D i a g r a m T a g A d d i t i o n a l I n f o " / > < / a : K e y V a l u e O f D i a g r a m O b j e c t K e y a n y T y p e z b w N T n L X > < a : K e y V a l u e O f D i a g r a m O b j e c t K e y a n y T y p e z b w N T n L X > < a : K e y > < K e y > M e a s u r e s \ T o t a l   P r o f i t   a f t e r   R e t u r n s \ T a g I n f o \ V a l u e < / K e y > < / a : K e y > < a : V a l u e   i : t y p e = " M e a s u r e G r i d V i e w S t a t e I D i a g r a m T a g A d d i t i o n a l I n f o " / > < / a : K e y V a l u e O f D i a g r a m O b j e c t K e y a n y T y p e z b w N T n L X > < a : K e y V a l u e O f D i a g r a m O b j e c t K e y a n y T y p e z b w N T n L X > < a : K e y > < K e y > M e a s u r e s \ O p p o r t u n i t y   l o s s < / K e y > < / a : K e y > < a : V a l u e   i : t y p e = " M e a s u r e G r i d N o d e V i e w S t a t e " > < C o l u m n > 2 0 < / C o l u m n > < L a y e d O u t > t r u e < / L a y e d O u t > < R o w > 3 < / R o w > < / a : V a l u e > < / a : K e y V a l u e O f D i a g r a m O b j e c t K e y a n y T y p e z b w N T n L X > < a : K e y V a l u e O f D i a g r a m O b j e c t K e y a n y T y p e z b w N T n L X > < a : K e y > < K e y > M e a s u r e s \ O p p o r t u n i t y   l o s s \ T a g I n f o \ F o r m u l a < / K e y > < / a : K e y > < a : V a l u e   i : t y p e = " M e a s u r e G r i d V i e w S t a t e I D i a g r a m T a g A d d i t i o n a l I n f o " / > < / a : K e y V a l u e O f D i a g r a m O b j e c t K e y a n y T y p e z b w N T n L X > < a : K e y V a l u e O f D i a g r a m O b j e c t K e y a n y T y p e z b w N T n L X > < a : K e y > < K e y > M e a s u r e s \ O p p o r t u n i t y   l o s s \ T a g I n f o \ V a l u e < / K e y > < / a : K e y > < a : V a l u e   i : t y p e = " M e a s u r e G r i d V i e w S t a t e I D i a g r a m T a g A d d i t i o n a l I n f o " / > < / a : K e y V a l u e O f D i a g r a m O b j e c t K e y a n y T y p e z b w N T n L X > < a : K e y V a l u e O f D i a g r a m O b j e c t K e y a n y T y p e z b w N T n L X > < a : K e y > < K e y > M e a s u r e s \ T o t a l   S a l e s   b e f o r e   R e t u r n s < / K e y > < / a : K e y > < a : V a l u e   i : t y p e = " M e a s u r e G r i d N o d e V i e w S t a t e " > < C o l u m n > 1 7 < / C o l u m n > < L a y e d O u t > t r u e < / L a y e d O u t > < R o w > 1 < / R o w > < / a : V a l u e > < / a : K e y V a l u e O f D i a g r a m O b j e c t K e y a n y T y p e z b w N T n L X > < a : K e y V a l u e O f D i a g r a m O b j e c t K e y a n y T y p e z b w N T n L X > < a : K e y > < K e y > M e a s u r e s \ T o t a l   S a l e s   b e f o r e   R e t u r n s \ T a g I n f o \ F o r m u l a < / K e y > < / a : K e y > < a : V a l u e   i : t y p e = " M e a s u r e G r i d V i e w S t a t e I D i a g r a m T a g A d d i t i o n a l I n f o " / > < / a : K e y V a l u e O f D i a g r a m O b j e c t K e y a n y T y p e z b w N T n L X > < a : K e y V a l u e O f D i a g r a m O b j e c t K e y a n y T y p e z b w N T n L X > < a : K e y > < K e y > M e a s u r e s \ T o t a l   S a l e s   b e f o r e   R e t u r n s \ T a g I n f o \ V a l u e < / K e y > < / a : K e y > < a : V a l u e   i : t y p e = " M e a s u r e G r i d V i e w S t a t e I D i a g r a m T a g A d d i t i o n a l I n f o " / > < / a : K e y V a l u e O f D i a g r a m O b j e c t K e y a n y T y p e z b w N T n L X > < a : K e y V a l u e O f D i a g r a m O b j e c t K e y a n y T y p e z b w N T n L X > < a : K e y > < K e y > M e a s u r e s \ O r d e r s   C o u n t < / K e y > < / a : K e y > < a : V a l u e   i : t y p e = " M e a s u r e G r i d N o d e V i e w S t a t e " > < C o l u m n > 1 7 < / C o l u m n > < L a y e d O u t > t r u e < / L a y e d O u t > < R o w > 2 < / R o w > < / a : V a l u e > < / a : K e y V a l u e O f D i a g r a m O b j e c t K e y a n y T y p e z b w N T n L X > < a : K e y V a l u e O f D i a g r a m O b j e c t K e y a n y T y p e z b w N T n L X > < a : K e y > < K e y > M e a s u r e s \ O r d e r s   C o u n t \ T a g I n f o \ F o r m u l a < / K e y > < / a : K e y > < a : V a l u e   i : t y p e = " M e a s u r e G r i d V i e w S t a t e I D i a g r a m T a g A d d i t i o n a l I n f o " / > < / a : K e y V a l u e O f D i a g r a m O b j e c t K e y a n y T y p e z b w N T n L X > < a : K e y V a l u e O f D i a g r a m O b j e c t K e y a n y T y p e z b w N T n L X > < a : K e y > < K e y > M e a s u r e s \ O r d e r s   C o u n t \ T a g I n f o \ V a l u e < / K e y > < / a : K e y > < a : V a l u e   i : t y p e = " M e a s u r e G r i d V i e w S t a t e I D i a g r a m T a g A d d i t i o n a l I n f o " / > < / a : K e y V a l u e O f D i a g r a m O b j e c t K e y a n y T y p e z b w N T n L X > < a : K e y V a l u e O f D i a g r a m O b j e c t K e y a n y T y p e z b w N T n L X > < a : K e y > < K e y > M e a s u r e s \ R e t u r n s   C o u n t < / K e y > < / a : K e y > < a : V a l u e   i : t y p e = " M e a s u r e G r i d N o d e V i e w S t a t e " > < C o l u m n > 1 7 < / C o l u m n > < L a y e d O u t > t r u e < / L a y e d O u t > < R o w > 3 < / R o w > < / a : V a l u e > < / a : K e y V a l u e O f D i a g r a m O b j e c t K e y a n y T y p e z b w N T n L X > < a : K e y V a l u e O f D i a g r a m O b j e c t K e y a n y T y p e z b w N T n L X > < a : K e y > < K e y > M e a s u r e s \ R e t u r n s   C o u n t \ T a g I n f o \ F o r m u l a < / K e y > < / a : K e y > < a : V a l u e   i : t y p e = " M e a s u r e G r i d V i e w S t a t e I D i a g r a m T a g A d d i t i o n a l I n f o " / > < / a : K e y V a l u e O f D i a g r a m O b j e c t K e y a n y T y p e z b w N T n L X > < a : K e y V a l u e O f D i a g r a m O b j e c t K e y a n y T y p e z b w N T n L X > < a : K e y > < K e y > M e a s u r e s \ R e t u r n s   C o u n t \ T a g I n f o \ V a l u e < / K e y > < / a : K e y > < a : V a l u e   i : t y p e = " M e a s u r e G r i d V i e w S t a t e I D i a g r a m T a g A d d i t i o n a l I n f o " / > < / a : K e y V a l u e O f D i a g r a m O b j e c t K e y a n y T y p e z b w N T n L X > < a : K e y V a l u e O f D i a g r a m O b j e c t K e y a n y T y p e z b w N T n L X > < a : K e y > < K e y > M e a s u r e s \ R e t u r n   R a t e < / K e y > < / a : K e y > < a : V a l u e   i : t y p e = " M e a s u r e G r i d N o d e V i e w S t a t e " > < C o l u m n > 1 7 < / C o l u m n > < L a y e d O u t > t r u e < / L a y e d O u t > < R o w > 4 < / R o w > < / a : V a l u e > < / a : K e y V a l u e O f D i a g r a m O b j e c t K e y a n y T y p e z b w N T n L X > < a : K e y V a l u e O f D i a g r a m O b j e c t K e y a n y T y p e z b w N T n L X > < a : K e y > < K e y > M e a s u r e s \ R e t u r n   R a t e \ T a g I n f o \ F o r m u l a < / K e y > < / a : K e y > < a : V a l u e   i : t y p e = " M e a s u r e G r i d V i e w S t a t e I D i a g r a m T a g A d d i t i o n a l I n f o " / > < / a : K e y V a l u e O f D i a g r a m O b j e c t K e y a n y T y p e z b w N T n L X > < a : K e y V a l u e O f D i a g r a m O b j e c t K e y a n y T y p e z b w N T n L X > < a : K e y > < K e y > M e a s u r e s \ R e t u r n   R a t e \ T a g I n f o \ V a l u e < / K e y > < / a : K e y > < a : V a l u e   i : t y p e = " M e a s u r e G r i d V i e w S t a t e I D i a g r a m T a g A d d i t i o n a l I n f o " / > < / a : K e y V a l u e O f D i a g r a m O b j e c t K e y a n y T y p e z b w N T n L X > < a : K e y V a l u e O f D i a g r a m O b j e c t K e y a n y T y p e z b w N T n L X > < a : K e y > < K e y > M e a s u r e s \ A v e r a g e   D e l i v e r y   D a y s < / K e y > < / a : K e y > < a : V a l u e   i : t y p e = " M e a s u r e G r i d N o d e V i e w S t a t e " > < C o l u m n > 3 < / C o l u m n > < L a y e d O u t > t r u e < / L a y e d O u t > < R o w > 1 < / R o w > < / a : V a l u e > < / a : K e y V a l u e O f D i a g r a m O b j e c t K e y a n y T y p e z b w N T n L X > < a : K e y V a l u e O f D i a g r a m O b j e c t K e y a n y T y p e z b w N T n L X > < a : K e y > < K e y > M e a s u r e s \ A v e r a g e   D e l i v e r y   D a y s \ T a g I n f o \ F o r m u l a < / K e y > < / a : K e y > < a : V a l u e   i : t y p e = " M e a s u r e G r i d V i e w S t a t e I D i a g r a m T a g A d d i t i o n a l I n f o " / > < / a : K e y V a l u e O f D i a g r a m O b j e c t K e y a n y T y p e z b w N T n L X > < a : K e y V a l u e O f D i a g r a m O b j e c t K e y a n y T y p e z b w N T n L X > < a : K e y > < K e y > M e a s u r e s \ A v e r a g e   D e l i v e r y   D a y s \ T a g I n f o \ V a l u e < / K e y > < / a : K e y > < a : V a l u e   i : t y p e = " M e a s u r e G r i d V i e w S t a t e I D i a g r a m T a g A d d i t i o n a l I n f o " / > < / a : K e y V a l u e O f D i a g r a m O b j e c t K e y a n y T y p e z b w N T n L X > < a : K e y V a l u e O f D i a g r a m O b j e c t K e y a n y T y p e z b w N T n L X > < a : K e y > < K e y > M e a s u r e s \ A v e r a g e   D e l i v e r y   D a y s   f o r   R e t u r n s < / K e y > < / a : K e y > < a : V a l u e   i : t y p e = " M e a s u r e G r i d N o d e V i e w S t a t e " > < C o l u m n > 3 < / C o l u m n > < L a y e d O u t > t r u e < / L a y e d O u t > < R o w > 2 < / R o w > < / a : V a l u e > < / a : K e y V a l u e O f D i a g r a m O b j e c t K e y a n y T y p e z b w N T n L X > < a : K e y V a l u e O f D i a g r a m O b j e c t K e y a n y T y p e z b w N T n L X > < a : K e y > < K e y > M e a s u r e s \ A v e r a g e   D e l i v e r y   D a y s   f o r   R e t u r n s \ T a g I n f o \ F o r m u l a < / K e y > < / a : K e y > < a : V a l u e   i : t y p e = " M e a s u r e G r i d V i e w S t a t e I D i a g r a m T a g A d d i t i o n a l I n f o " / > < / a : K e y V a l u e O f D i a g r a m O b j e c t K e y a n y T y p e z b w N T n L X > < a : K e y V a l u e O f D i a g r a m O b j e c t K e y a n y T y p e z b w N T n L X > < a : K e y > < K e y > M e a s u r e s \ A v e r a g e   D e l i v e r y   D a y s   f o r   R e t u r n s \ T a g I n f o \ V a l u e < / K e y > < / a : K e y > < a : V a l u e   i : t y p e = " M e a s u r e G r i d V i e w S t a t e I D i a g r a m T a g A d d i t i o n a l I n f o " / > < / a : K e y V a l u e O f D i a g r a m O b j e c t K e y a n y T y p e z b w N T n L X > < a : K e y V a l u e O f D i a g r a m O b j e c t K e y a n y T y p e z b w N T n L X > < a : K e y > < K e y > M e a s u r e s \ A v e r a g e   D e l i v e r y   D a y s   f o r   N o n - R e t u r n s < / K e y > < / a : K e y > < a : V a l u e   i : t y p e = " M e a s u r e G r i d N o d e V i e w S t a t e " > < C o l u m n > 3 < / C o l u m n > < L a y e d O u t > t r u e < / L a y e d O u t > < R o w > 3 < / R o w > < / a : V a l u e > < / a : K e y V a l u e O f D i a g r a m O b j e c t K e y a n y T y p e z b w N T n L X > < a : K e y V a l u e O f D i a g r a m O b j e c t K e y a n y T y p e z b w N T n L X > < a : K e y > < K e y > M e a s u r e s \ A v e r a g e   D e l i v e r y   D a y s   f o r   N o n - R e t u r n s \ T a g I n f o \ F o r m u l a < / K e y > < / a : K e y > < a : V a l u e   i : t y p e = " M e a s u r e G r i d V i e w S t a t e I D i a g r a m T a g A d d i t i o n a l I n f o " / > < / a : K e y V a l u e O f D i a g r a m O b j e c t K e y a n y T y p e z b w N T n L X > < a : K e y V a l u e O f D i a g r a m O b j e c t K e y a n y T y p e z b w N T n L X > < a : K e y > < K e y > M e a s u r e s \ A v e r a g e   D e l i v e r y   D a y s   f o r   N o n - R e t u r n s \ T a g I n f o \ V a l u e < / K e y > < / a : K e y > < a : V a l u e   i : t y p e = " M e a s u r e G r i d V i e w S t a t e I D i a g r a m T a g A d d i t i o n a l I n f o " / > < / a : K e y V a l u e O f D i a g r a m O b j e c t K e y a n y T y p e z b w N T n L X > < a : K e y V a l u e O f D i a g r a m O b j e c t K e y a n y T y p e z b w N T n L X > < a : K e y > < K e y > M e a s u r e s \ A v e r a g e   D i s c o u n t < / K e y > < / a : K e y > < a : V a l u e   i : t y p e = " M e a s u r e G r i d N o d e V i e w S t a t e " > < C o l u m n > 1 9 < / C o l u m n > < L a y e d O u t > t r u e < / L a y e d O u t > < R o w > 1 < / R o w > < / a : V a l u e > < / a : K e y V a l u e O f D i a g r a m O b j e c t K e y a n y T y p e z b w N T n L X > < a : K e y V a l u e O f D i a g r a m O b j e c t K e y a n y T y p e z b w N T n L X > < a : K e y > < K e y > M e a s u r e s \ A v e r a g e   D i s c o u n t \ T a g I n f o \ F o r m u l a < / K e y > < / a : K e y > < a : V a l u e   i : t y p e = " M e a s u r e G r i d V i e w S t a t e I D i a g r a m T a g A d d i t i o n a l I n f o " / > < / a : K e y V a l u e O f D i a g r a m O b j e c t K e y a n y T y p e z b w N T n L X > < a : K e y V a l u e O f D i a g r a m O b j e c t K e y a n y T y p e z b w N T n L X > < a : K e y > < K e y > M e a s u r e s \ A v e r a g e   D i s c o u n t \ T a g I n f o \ V a l u e < / K e y > < / a : K e y > < a : V a l u e   i : t y p e = " M e a s u r e G r i d V i e w S t a t e I D i a g r a m T a g A d d i t i o n a l I n f o " / > < / a : K e y V a l u e O f D i a g r a m O b j e c t K e y a n y T y p e z b w N T n L X > < a : K e y V a l u e O f D i a g r a m O b j e c t K e y a n y T y p e z b w N T n L X > < a : K e y > < K e y > M e a s u r e s \ A v g   P r o f i t   W i t h   D i s c o u n t < / K e y > < / a : K e y > < a : V a l u e   i : t y p e = " M e a s u r e G r i d N o d e V i e w S t a t e " > < C o l u m n > 1 9 < / C o l u m n > < L a y e d O u t > t r u e < / L a y e d O u t > < R o w > 2 < / R o w > < / a : V a l u e > < / a : K e y V a l u e O f D i a g r a m O b j e c t K e y a n y T y p e z b w N T n L X > < a : K e y V a l u e O f D i a g r a m O b j e c t K e y a n y T y p e z b w N T n L X > < a : K e y > < K e y > M e a s u r e s \ A v g   P r o f i t   W i t h   D i s c o u n t \ T a g I n f o \ F o r m u l a < / K e y > < / a : K e y > < a : V a l u e   i : t y p e = " M e a s u r e G r i d V i e w S t a t e I D i a g r a m T a g A d d i t i o n a l I n f o " / > < / a : K e y V a l u e O f D i a g r a m O b j e c t K e y a n y T y p e z b w N T n L X > < a : K e y V a l u e O f D i a g r a m O b j e c t K e y a n y T y p e z b w N T n L X > < a : K e y > < K e y > M e a s u r e s \ A v g   P r o f i t   W i t h   D i s c o u n t \ T a g I n f o \ V a l u e < / K e y > < / a : K e y > < a : V a l u e   i : t y p e = " M e a s u r e G r i d V i e w S t a t e I D i a g r a m T a g A d d i t i o n a l I n f o " / > < / a : K e y V a l u e O f D i a g r a m O b j e c t K e y a n y T y p e z b w N T n L X > < a : K e y V a l u e O f D i a g r a m O b j e c t K e y a n y T y p e z b w N T n L X > < a : K e y > < K e y > M e a s u r e s \ A v g   P r o f i t   W i t h   N o - D i s c o u n t < / K e y > < / a : K e y > < a : V a l u e   i : t y p e = " M e a s u r e G r i d N o d e V i e w S t a t e " > < C o l u m n > 1 9 < / C o l u m n > < L a y e d O u t > t r u e < / L a y e d O u t > < R o w > 3 < / R o w > < / a : V a l u e > < / a : K e y V a l u e O f D i a g r a m O b j e c t K e y a n y T y p e z b w N T n L X > < a : K e y V a l u e O f D i a g r a m O b j e c t K e y a n y T y p e z b w N T n L X > < a : K e y > < K e y > M e a s u r e s \ A v g   P r o f i t   W i t h   N o - D i s c o u n t \ T a g I n f o \ F o r m u l a < / K e y > < / a : K e y > < a : V a l u e   i : t y p e = " M e a s u r e G r i d V i e w S t a t e I D i a g r a m T a g A d d i t i o n a l I n f o " / > < / a : K e y V a l u e O f D i a g r a m O b j e c t K e y a n y T y p e z b w N T n L X > < a : K e y V a l u e O f D i a g r a m O b j e c t K e y a n y T y p e z b w N T n L X > < a : K e y > < K e y > M e a s u r e s \ A v g   P r o f i t   W i t h   N o - D i s c o u n t \ T a g I n f o \ V a l u e < / K e y > < / a : K e y > < a : V a l u e   i : t y p e = " M e a s u r e G r i d V i e w S t a t e I D i a g r a m T a g A d d i t i o n a l I n f o " / > < / a : K e y V a l u e O f D i a g r a m O b j e c t K e y a n y T y p e z b w N T n L X > < a : K e y V a l u e O f D i a g r a m O b j e c t K e y a n y T y p e z b w N T n L X > < a : K e y > < K e y > M e a s u r e s \ P r o f i t   M a r g i n < / K e y > < / a : K e y > < a : V a l u e   i : t y p e = " M e a s u r e G r i d N o d e V i e w S t a t e " > < C o l u m n > 2 0 < / C o l u m n > < L a y e d O u t > t r u e < / L a y e d O u t > < R o w > 4 < / R o w > < / a : V a l u e > < / a : K e y V a l u e O f D i a g r a m O b j e c t K e y a n y T y p e z b w N T n L X > < a : K e y V a l u e O f D i a g r a m O b j e c t K e y a n y T y p e z b w N T n L X > < a : K e y > < K e y > M e a s u r e s \ P r o f i t   M a r g i n \ T a g I n f o \ F o r m u l a < / K e y > < / a : K e y > < a : V a l u e   i : t y p e = " M e a s u r e G r i d V i e w S t a t e I D i a g r a m T a g A d d i t i o n a l I n f o " / > < / a : K e y V a l u e O f D i a g r a m O b j e c t K e y a n y T y p e z b w N T n L X > < a : K e y V a l u e O f D i a g r a m O b j e c t K e y a n y T y p e z b w N T n L X > < a : K e y > < K e y > M e a s u r e s \ P r o f i t   M a r g i n \ T a g I n f o \ V a l u e < / K e y > < / a : K e y > < a : V a l u e   i : t y p e = " M e a s u r e G r i d V i e w S t a t e I D i a g r a m T a g A d d i t i o n a l I n f o " / > < / a : K e y V a l u e O f D i a g r a m O b j e c t K e y a n y T y p e z b w N T n L X > < a : K e y V a l u e O f D i a g r a m O b j e c t K e y a n y T y p e z b w N T n L X > < a : K e y > < K e y > M e a s u r e s \ P r o f i t   M a r g i n   W i t h   D i s c o u n t < / K e y > < / a : K e y > < a : V a l u e   i : t y p e = " M e a s u r e G r i d N o d e V i e w S t a t e " > < C o l u m n > 2 0 < / C o l u m n > < L a y e d O u t > t r u e < / L a y e d O u t > < R o w > 5 < / R o w > < / a : V a l u e > < / a : K e y V a l u e O f D i a g r a m O b j e c t K e y a n y T y p e z b w N T n L X > < a : K e y V a l u e O f D i a g r a m O b j e c t K e y a n y T y p e z b w N T n L X > < a : K e y > < K e y > M e a s u r e s \ P r o f i t   M a r g i n   W i t h   D i s c o u n t \ T a g I n f o \ F o r m u l a < / K e y > < / a : K e y > < a : V a l u e   i : t y p e = " M e a s u r e G r i d V i e w S t a t e I D i a g r a m T a g A d d i t i o n a l I n f o " / > < / a : K e y V a l u e O f D i a g r a m O b j e c t K e y a n y T y p e z b w N T n L X > < a : K e y V a l u e O f D i a g r a m O b j e c t K e y a n y T y p e z b w N T n L X > < a : K e y > < K e y > M e a s u r e s \ P r o f i t   M a r g i n   W i t h   D i s c o u n t \ T a g I n f o \ V a l u e < / K e y > < / a : K e y > < a : V a l u e   i : t y p e = " M e a s u r e G r i d V i e w S t a t e I D i a g r a m T a g A d d i t i o n a l I n f o " / > < / a : K e y V a l u e O f D i a g r a m O b j e c t K e y a n y T y p e z b w N T n L X > < a : K e y V a l u e O f D i a g r a m O b j e c t K e y a n y T y p e z b w N T n L X > < a : K e y > < K e y > M e a s u r e s \ P r o f i t   M a r g i n   w i t h   N o - D i s c o u n t < / K e y > < / a : K e y > < a : V a l u e   i : t y p e = " M e a s u r e G r i d N o d e V i e w S t a t e " > < C o l u m n > 2 0 < / C o l u m n > < L a y e d O u t > t r u e < / L a y e d O u t > < R o w > 6 < / R o w > < / a : V a l u e > < / a : K e y V a l u e O f D i a g r a m O b j e c t K e y a n y T y p e z b w N T n L X > < a : K e y V a l u e O f D i a g r a m O b j e c t K e y a n y T y p e z b w N T n L X > < a : K e y > < K e y > M e a s u r e s \ P r o f i t   M a r g i n   w i t h   N o - D i s c o u n t \ T a g I n f o \ F o r m u l a < / K e y > < / a : K e y > < a : V a l u e   i : t y p e = " M e a s u r e G r i d V i e w S t a t e I D i a g r a m T a g A d d i t i o n a l I n f o " / > < / a : K e y V a l u e O f D i a g r a m O b j e c t K e y a n y T y p e z b w N T n L X > < a : K e y V a l u e O f D i a g r a m O b j e c t K e y a n y T y p e z b w N T n L X > < a : K e y > < K e y > M e a s u r e s \ P r o f i t   M a r g i n   w i t h   N o - D i s c o u n t \ T a g I n f o \ V a l u e < / K e y > < / a : K e y > < a : V a l u e   i : t y p e = " M e a s u r e G r i d V i e w S t a t e I D i a g r a m T a g A d d i t i o n a l I n f o " / > < / a : K e y V a l u e O f D i a g r a m O b j e c t K e y a n y T y p e z b w N T n L X > < a : K e y V a l u e O f D i a g r a m O b j e c t K e y a n y T y p e z b w N T n L X > < a : K e y > < K e y > M e a s u r e s \ T o t a l   S a l e s   a f t e r   R e t u r n s < / K e y > < / a : K e y > < a : V a l u e   i : t y p e = " M e a s u r e G r i d N o d e V i e w S t a t e " > < C o l u m n > 2 5 < / C o l u m n > < L a y e d O u t > t r u e < / L a y e d O u t > < R o w > 1 < / R o w > < / a : V a l u e > < / a : K e y V a l u e O f D i a g r a m O b j e c t K e y a n y T y p e z b w N T n L X > < a : K e y V a l u e O f D i a g r a m O b j e c t K e y a n y T y p e z b w N T n L X > < a : K e y > < K e y > M e a s u r e s \ T o t a l   S a l e s   a f t e r   R e t u r n s \ T a g I n f o \ F o r m u l a < / K e y > < / a : K e y > < a : V a l u e   i : t y p e = " M e a s u r e G r i d V i e w S t a t e I D i a g r a m T a g A d d i t i o n a l I n f o " / > < / a : K e y V a l u e O f D i a g r a m O b j e c t K e y a n y T y p e z b w N T n L X > < a : K e y V a l u e O f D i a g r a m O b j e c t K e y a n y T y p e z b w N T n L X > < a : K e y > < K e y > M e a s u r e s \ T o t a l   S a l e s   a f t e r   R e t u r n s \ T a g I n f o \ V a l u e < / K e y > < / a : K e y > < a : V a l u e   i : t y p e = " M e a s u r e G r i d V i e w S t a t e I D i a g r a m T a g A d d i t i o n a l I n f o " / > < / a : K e y V a l u e O f D i a g r a m O b j e c t K e y a n y T y p e z b w N T n L X > < a : K e y V a l u e O f D i a g r a m O b j e c t K e y a n y T y p e z b w N T n L X > < a : K e y > < K e y > M e a s u r e s \ T o t a l   N e t   S a l e s < / K e y > < / a : K e y > < a : V a l u e   i : t y p e = " M e a s u r e G r i d N o d e V i e w S t a t e " > < C o l u m n > 2 6 < / C o l u m n > < L a y e d O u t > t r u e < / L a y e d O u t > < R o w > 1 < / R o w > < / a : V a l u e > < / a : K e y V a l u e O f D i a g r a m O b j e c t K e y a n y T y p e z b w N T n L X > < a : K e y V a l u e O f D i a g r a m O b j e c t K e y a n y T y p e z b w N T n L X > < a : K e y > < K e y > M e a s u r e s \ T o t a l   N e t   S a l e s \ T a g I n f o \ F o r m u l a < / K e y > < / a : K e y > < a : V a l u e   i : t y p e = " M e a s u r e G r i d V i e w S t a t e I D i a g r a m T a g A d d i t i o n a l I n f o " / > < / a : K e y V a l u e O f D i a g r a m O b j e c t K e y a n y T y p e z b w N T n L X > < a : K e y V a l u e O f D i a g r a m O b j e c t K e y a n y T y p e z b w N T n L X > < a : K e y > < K e y > M e a s u r e s \ T o t a l   N e t   S a l e s \ T a g I n f o \ V a l u e < / K e y > < / a : K e y > < a : V a l u e   i : t y p e = " M e a s u r e G r i d V i e w S t a t e I D i a g r a m T a g A d d i t i o n a l I n f o " / > < / a : K e y V a l u e O f D i a g r a m O b j e c t K e y a n y T y p e z b w N T n L X > < a : K e y V a l u e O f D i a g r a m O b j e c t K e y a n y T y p e z b w N T n L X > < a : K e y > < K e y > M e a s u r e s \ A v e r a g e   O r d e r   V a l u e < / K e y > < / a : K e y > < a : V a l u e   i : t y p e = " M e a s u r e G r i d N o d e V i e w S t a t e " > < C o l u m n > 1 7 < / C o l u m n > < L a y e d O u t > t r u e < / L a y e d O u t > < R o w > 5 < / R o w > < / a : V a l u e > < / a : K e y V a l u e O f D i a g r a m O b j e c t K e y a n y T y p e z b w N T n L X > < a : K e y V a l u e O f D i a g r a m O b j e c t K e y a n y T y p e z b w N T n L X > < a : K e y > < K e y > M e a s u r e s \ A v e r a g e   O r d e r   V a l u e \ T a g I n f o \ F o r m u l a < / K e y > < / a : K e y > < a : V a l u e   i : t y p e = " M e a s u r e G r i d V i e w S t a t e I D i a g r a m T a g A d d i t i o n a l I n f o " / > < / a : K e y V a l u e O f D i a g r a m O b j e c t K e y a n y T y p e z b w N T n L X > < a : K e y V a l u e O f D i a g r a m O b j e c t K e y a n y T y p e z b w N T n L X > < a : K e y > < K e y > M e a s u r e s \ A v e r a g e   O r d e r   V a l u e \ T a g I n f o \ V a l u e < / K e y > < / a : K e y > < a : V a l u e   i : t y p e = " M e a s u r e G r i d V i e w S t a t e I D i a g r a m T a g A d d i t i o n a l I n f o " / > < / a : K e y V a l u e O f D i a g r a m O b j e c t K e y a n y T y p e z b w N T n L X > < a : K e y V a l u e O f D i a g r a m O b j e c t K e y a n y T y p e z b w N T n L X > < a : K e y > < K e y > M e a s u r e s \ S a l e s   L o s s   % < / K e y > < / a : K e y > < a : V a l u e   i : t y p e = " M e a s u r e G r i d N o d e V i e w S t a t e " > < C o l u m n > 1 7 < / C o l u m n > < L a y e d O u t > t r u e < / L a y e d O u t > < R o w > 6 < / R o w > < / a : V a l u e > < / a : K e y V a l u e O f D i a g r a m O b j e c t K e y a n y T y p e z b w N T n L X > < a : K e y V a l u e O f D i a g r a m O b j e c t K e y a n y T y p e z b w N T n L X > < a : K e y > < K e y > M e a s u r e s \ S a l e s   L o s s   % \ T a g I n f o \ F o r m u l a < / K e y > < / a : K e y > < a : V a l u e   i : t y p e = " M e a s u r e G r i d V i e w S t a t e I D i a g r a m T a g A d d i t i o n a l I n f o " / > < / a : K e y V a l u e O f D i a g r a m O b j e c t K e y a n y T y p e z b w N T n L X > < a : K e y V a l u e O f D i a g r a m O b j e c t K e y a n y T y p e z b w N T n L X > < a : K e y > < K e y > M e a s u r e s \ S a l e s   L o s s   % \ T a g I n f o \ V a l u e < / K e y > < / a : K e y > < a : V a l u e   i : t y p e = " M e a s u r e G r i d V i e w S t a t e I D i a g r a m T a g A d d i t i o n a l I n f o " / > < / a : K e y V a l u e O f D i a g r a m O b j e c t K e y a n y T y p e z b w N T n L X > < a : K e y V a l u e O f D i a g r a m O b j e c t K e y a n y T y p e z b w N T n L X > < a : K e y > < K e y > M e a s u r e s \ P r o f i t   L o s s   % < / K e y > < / a : K e y > < a : V a l u e   i : t y p e = " M e a s u r e G r i d N o d e V i e w S t a t e " > < C o l u m n > 2 0 < / C o l u m n > < L a y e d O u t > t r u e < / L a y e d O u t > < R o w > 7 < / R o w > < / a : V a l u e > < / a : K e y V a l u e O f D i a g r a m O b j e c t K e y a n y T y p e z b w N T n L X > < a : K e y V a l u e O f D i a g r a m O b j e c t K e y a n y T y p e z b w N T n L X > < a : K e y > < K e y > M e a s u r e s \ P r o f i t   L o s s   % \ T a g I n f o \ F o r m u l a < / K e y > < / a : K e y > < a : V a l u e   i : t y p e = " M e a s u r e G r i d V i e w S t a t e I D i a g r a m T a g A d d i t i o n a l I n f o " / > < / a : K e y V a l u e O f D i a g r a m O b j e c t K e y a n y T y p e z b w N T n L X > < a : K e y V a l u e O f D i a g r a m O b j e c t K e y a n y T y p e z b w N T n L X > < a : K e y > < K e y > M e a s u r e s \ P r o f i t   L o s s   % \ T a g I n f o \ V a l u e < / K e y > < / a : K e y > < a : V a l u e   i : t y p e = " M e a s u r e G r i d V i e w S t a t e I D i a g r a m T a g A d d i t i o n a l I n f o " / > < / a : K e y V a l u e O f D i a g r a m O b j e c t K e y a n y T y p e z b w N T n L X > < a : K e y V a l u e O f D i a g r a m O b j e c t K e y a n y T y p e z b w N T n L X > < a : K e y > < K e y > M e a s u r e s \ S u m   o f   P r o f i t   p e r   U n i t < / K e y > < / a : K e y > < a : V a l u e   i : t y p e = " M e a s u r e G r i d N o d e V i e w S t a t e " > < C o l u m n > 2 4 < / C o l u m n > < L a y e d O u t > t r u e < / L a y e d O u t > < W a s U I I n v i s i b l e > t r u e < / W a s U I I n v i s i b l e > < / a : V a l u e > < / a : K e y V a l u e O f D i a g r a m O b j e c t K e y a n y T y p e z b w N T n L X > < a : K e y V a l u e O f D i a g r a m O b j e c t K e y a n y T y p e z b w N T n L X > < a : K e y > < K e y > M e a s u r e s \ S u m   o f   P r o f i t   p e r   U n i t \ T a g I n f o \ F o r m u l a < / K e y > < / a : K e y > < a : V a l u e   i : t y p e = " M e a s u r e G r i d V i e w S t a t e I D i a g r a m T a g A d d i t i o n a l I n f o " / > < / a : K e y V a l u e O f D i a g r a m O b j e c t K e y a n y T y p e z b w N T n L X > < a : K e y V a l u e O f D i a g r a m O b j e c t K e y a n y T y p e z b w N T n L X > < a : K e y > < K e y > M e a s u r e s \ S u m   o f   P r o f i t   p e r   U n i t \ T a g I n f o \ V a l u e < / K e y > < / a : K e y > < a : V a l u e   i : t y p e = " M e a s u r e G r i d V i e w S t a t e I D i a g r a m T a g A d d i t i o n a l I n f o " / > < / a : K e y V a l u e O f D i a g r a m O b j e c t K e y a n y T y p e z b w N T n L X > < a : K e y V a l u e O f D i a g r a m O b j e c t K e y a n y T y p e z b w N T n L X > < a : K e y > < K e y > M e a s u r e s \ S u m   o f   Q u a n t i t y < / K e y > < / a : K e y > < a : V a l u e   i : t y p e = " M e a s u r e G r i d N o d e V i e w S t a t e " > < C o l u m n > 1 8 < / 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 C o l u m n s \ S h i p   D a t e < / K e y > < / a : K e y > < a : V a l u e   i : t y p e = " M e a s u r e G r i d N o d e V i e w S t a t e " > < C o l u m n > 2 < / C o l u m n > < L a y e d O u t > t r u e < / L a y e d O u t > < / a : V a l u e > < / a : K e y V a l u e O f D i a g r a m O b j e c t K e y a n y T y p e z b w N T n L X > < a : K e y V a l u e O f D i a g r a m O b j e c t K e y a n y T y p e z b w N T n L X > < a : K e y > < K e y > C o l u m n s \ O r d e r   D e l i v e r y   ( D a y s ) < / K e y > < / a : K e y > < a : V a l u e   i : t y p e = " M e a s u r e G r i d N o d e V i e w S t a t e " > < C o l u m n > 3 < / C o l u m n > < L a y e d O u t > t r u e < / L a y e d O u t > < / a : V a l u e > < / a : K e y V a l u e O f D i a g r a m O b j e c t K e y a n y T y p e z b w N T n L X > < a : K e y V a l u e O f D i a g r a m O b j e c t K e y a n y T y p e z b w N T n L X > < a : K e y > < K e y > C o l u m n s \ S h i p   M o d e < / 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 C o l u m n s \ S e g m e n t < / 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 C o l u m n s \ C i t y < / K e y > < / a : K e y > < a : V a l u e   i : t y p e = " M e a s u r e G r i d N o d e V i e w S t a t e " > < C o l u m n > 9 < / C o l u m n > < L a y e d O u t > t r u e < / L a y e d O u t > < / a : V a l u e > < / a : K e y V a l u e O f D i a g r a m O b j e c t K e y a n y T y p e z b w N T n L X > < a : K e y V a l u e O f D i a g r a m O b j e c t K e y a n y T y p e z b w N T n L X > < a : K e y > < K e y > C o l u m n s \ S t a t e < / K e y > < / a : K e y > < a : V a l u e   i : t y p e = " M e a s u r e G r i d N o d e V i e w S t a t e " > < C o l u m n > 1 0 < / C o l u m n > < L a y e d O u t > t r u e < / L a y e d O u t > < / a : V a l u e > < / a : K e y V a l u e O f D i a g r a m O b j e c t K e y a n y T y p e z b w N T n L X > < a : K e y V a l u e O f D i a g r a m O b j e c t K e y a n y T y p e z b w N T n L X > < a : K e y > < K e y > C o l u m n s \ P o s t a l   C o d e < / K e y > < / a : K e y > < a : V a l u e   i : t y p e = " M e a s u r e G r i d N o d e V i e w S t a t e " > < C o l u m n > 1 1 < / C o l u m n > < L a y e d O u t > t r u e < / L a y e d O u t > < / a : V a l u e > < / a : K e y V a l u e O f D i a g r a m O b j e c t K e y a n y T y p e z b w N T n L X > < a : K e y V a l u e O f D i a g r a m O b j e c t K e y a n y T y p e z b w N T n L X > < a : K e y > < K e y > C o l u m n s \ R e g i o n < / K e y > < / a : K e y > < a : V a l u e   i : t y p e = " M e a s u r e G r i d N o d e V i e w S t a t e " > < C o l u m n > 1 2 < / C o l u m n > < L a y e d O u t > t r u e < / L a y e d O u t > < / a : V a l u e > < / a : K e y V a l u e O f D i a g r a m O b j e c t K e y a n y T y p e z b w N T n L X > < a : K e y V a l u e O f D i a g r a m O b j e c t K e y a n y T y p e z b w N T n L X > < a : K e y > < K e y > C o l u m n s \ P r o d u c t   I D < / K e y > < / a : K e y > < a : V a l u e   i : t y p e = " M e a s u r e G r i d N o d e V i e w S t a t e " > < C o l u m n > 1 3 < / C o l u m n > < L a y e d O u t > t r u e < / L a y e d O u t > < / a : V a l u e > < / a : K e y V a l u e O f D i a g r a m O b j e c t K e y a n y T y p e z b w N T n L X > < a : K e y V a l u e O f D i a g r a m O b j e c t K e y a n y T y p e z b w N T n L X > < a : K e y > < K e y > C o l u m n s \ C a t e g o r y < / K e y > < / a : K e y > < a : V a l u e   i : t y p e = " M e a s u r e G r i d N o d e V i e w S t a t e " > < C o l u m n > 1 4 < / C o l u m n > < L a y e d O u t > t r u e < / L a y e d O u t > < / a : V a l u e > < / a : K e y V a l u e O f D i a g r a m O b j e c t K e y a n y T y p e z b w N T n L X > < a : K e y V a l u e O f D i a g r a m O b j e c t K e y a n y T y p e z b w N T n L X > < a : K e y > < K e y > C o l u m n s \ S u b - C a t e g o r y < / K e y > < / a : K e y > < a : V a l u e   i : t y p e = " M e a s u r e G r i d N o d e V i e w S t a t e " > < C o l u m n > 1 5 < / C o l u m n > < L a y e d O u t > t r u e < / L a y e d O u t > < / a : V a l u e > < / a : K e y V a l u e O f D i a g r a m O b j e c t K e y a n y T y p e z b w N T n L X > < a : K e y V a l u e O f D i a g r a m O b j e c t K e y a n y T y p e z b w N T n L X > < a : K e y > < K e y > C o l u m n s \ P r o d u c t   N a m e < / K e y > < / a : K e y > < a : V a l u e   i : t y p e = " M e a s u r e G r i d N o d e V i e w S t a t e " > < C o l u m n > 1 6 < / C o l u m n > < L a y e d O u t > t r u e < / L a y e d O u t > < / a : V a l u e > < / a : K e y V a l u e O f D i a g r a m O b j e c t K e y a n y T y p e z b w N T n L X > < a : K e y V a l u e O f D i a g r a m O b j e c t K e y a n y T y p e z b w N T n L X > < a : K e y > < K e y > C o l u m n s \ S a l e s < / K e y > < / a : K e y > < a : V a l u e   i : t y p e = " M e a s u r e G r i d N o d e V i e w S t a t e " > < C o l u m n > 1 7 < / C o l u m n > < L a y e d O u t > t r u e < / L a y e d O u t > < / a : V a l u e > < / a : K e y V a l u e O f D i a g r a m O b j e c t K e y a n y T y p e z b w N T n L X > < a : K e y V a l u e O f D i a g r a m O b j e c t K e y a n y T y p e z b w N T n L X > < a : K e y > < K e y > C o l u m n s \ Q u a n t i t y < / K e y > < / a : K e y > < a : V a l u e   i : t y p e = " M e a s u r e G r i d N o d e V i e w S t a t e " > < C o l u m n > 1 8 < / C o l u m n > < L a y e d O u t > t r u e < / L a y e d O u t > < / a : V a l u e > < / a : K e y V a l u e O f D i a g r a m O b j e c t K e y a n y T y p e z b w N T n L X > < a : K e y V a l u e O f D i a g r a m O b j e c t K e y a n y T y p e z b w N T n L X > < a : K e y > < K e y > C o l u m n s \ D i s c o u n t < / K e y > < / a : K e y > < a : V a l u e   i : t y p e = " M e a s u r e G r i d N o d e V i e w S t a t e " > < C o l u m n > 1 9 < / C o l u m n > < L a y e d O u t > t r u e < / L a y e d O u t > < / a : V a l u e > < / a : K e y V a l u e O f D i a g r a m O b j e c t K e y a n y T y p e z b w N T n L X > < a : K e y V a l u e O f D i a g r a m O b j e c t K e y a n y T y p e z b w N T n L X > < a : K e y > < K e y > C o l u m n s \ P r o f i t < / K e y > < / a : K e y > < a : V a l u e   i : t y p e = " M e a s u r e G r i d N o d e V i e w S t a t e " > < C o l u m n > 2 0 < / C o l u m n > < L a y e d O u t > t r u e < / L a y e d O u t > < / a : V a l u e > < / a : K e y V a l u e O f D i a g r a m O b j e c t K e y a n y T y p e z b w N T n L X > < a : K e y V a l u e O f D i a g r a m O b j e c t K e y a n y T y p e z b w N T n L X > < a : K e y > < K e y > C o l u m n s \ P r i c e     E a c h < / K e y > < / a : K e y > < a : V a l u e   i : t y p e = " M e a s u r e G r i d N o d e V i e w S t a t e " > < C o l u m n > 2 1 < / C o l u m n > < L a y e d O u t > t r u e < / L a y e d O u t > < / a : V a l u e > < / a : K e y V a l u e O f D i a g r a m O b j e c t K e y a n y T y p e z b w N T n L X > < a : K e y V a l u e O f D i a g r a m O b j e c t K e y a n y T y p e z b w N T n L X > < a : K e y > < K e y > C o l u m n s \ R e t u r n s < / K e y > < / a : K e y > < a : V a l u e   i : t y p e = " M e a s u r e G r i d N o d e V i e w S t a t e " > < C o l u m n > 2 2 < / C o l u m n > < L a y e d O u t > t r u e < / L a y e d O u t > < / a : V a l u e > < / a : K e y V a l u e O f D i a g r a m O b j e c t K e y a n y T y p e z b w N T n L X > < a : K e y V a l u e O f D i a g r a m O b j e c t K e y a n y T y p e z b w N T n L X > < a : K e y > < K e y > C o l u m n s \ P r o f i t   a f t e r   R e t u r n s < / K e y > < / a : K e y > < a : V a l u e   i : t y p e = " M e a s u r e G r i d N o d e V i e w S t a t e " > < C o l u m n > 2 3 < / C o l u m n > < L a y e d O u t > t r u e < / L a y e d O u t > < / a : V a l u e > < / a : K e y V a l u e O f D i a g r a m O b j e c t K e y a n y T y p e z b w N T n L X > < a : K e y V a l u e O f D i a g r a m O b j e c t K e y a n y T y p e z b w N T n L X > < a : K e y > < K e y > C o l u m n s \ P r o f i t   p e r   U n i t < / K e y > < / a : K e y > < a : V a l u e   i : t y p e = " M e a s u r e G r i d N o d e V i e w S t a t e " > < C o l u m n > 2 4 < / C o l u m n > < L a y e d O u t > t r u e < / L a y e d O u t > < / a : V a l u e > < / a : K e y V a l u e O f D i a g r a m O b j e c t K e y a n y T y p e z b w N T n L X > < a : K e y V a l u e O f D i a g r a m O b j e c t K e y a n y T y p e z b w N T n L X > < a : K e y > < K e y > C o l u m n s \ S a l e s   a f t e r   R e t u r n s < / K e y > < / a : K e y > < a : V a l u e   i : t y p e = " M e a s u r e G r i d N o d e V i e w S t a t e " > < C o l u m n > 2 5 < / C o l u m n > < L a y e d O u t > t r u e < / L a y e d O u t > < / a : V a l u e > < / a : K e y V a l u e O f D i a g r a m O b j e c t K e y a n y T y p e z b w N T n L X > < a : K e y V a l u e O f D i a g r a m O b j e c t K e y a n y T y p e z b w N T n L X > < a : K e y > < K e y > C o l u m n s \ N e t   S a l e s < / K e y > < / a : K e y > < a : V a l u e   i : t y p e = " M e a s u r e G r i d N o d e V i e w S t a t e " > < C o l u m n > 2 6 < / C o l u m n > < L a y e d O u t > t r u e < / L a y e d O u t > < / a : V a l u e > < / a : K e y V a l u e O f D i a g r a m O b j e c t K e y a n y T y p e z b w N T n L X > < a : K e y V a l u e O f D i a g r a m O b j e c t K e y a n y T y p e z b w N T n L X > < a : K e y > < K e y > C o l u m n s \ O r d e r   D a t e   ( Y e a r ) < / K e y > < / a : K e y > < a : V a l u e   i : t y p e = " M e a s u r e G r i d N o d e V i e w S t a t e " > < C o l u m n > 2 7 < / C o l u m n > < L a y e d O u t > t r u e < / L a y e d O u t > < / a : V a l u e > < / a : K e y V a l u e O f D i a g r a m O b j e c t K e y a n y T y p e z b w N T n L X > < a : K e y V a l u e O f D i a g r a m O b j e c t K e y a n y T y p e z b w N T n L X > < a : K e y > < K e y > C o l u m n s \ O r d e r   D a t e   ( Q u a r t e r ) < / K e y > < / a : K e y > < a : V a l u e   i : t y p e = " M e a s u r e G r i d N o d e V i e w S t a t e " > < C o l u m n > 2 8 < / C o l u m n > < L a y e d O u t > t r u e < / L a y e d O u t > < / a : V a l u e > < / a : K e y V a l u e O f D i a g r a m O b j e c t K e y a n y T y p e z b w N T n L X > < a : K e y V a l u e O f D i a g r a m O b j e c t K e y a n y T y p e z b w N T n L X > < a : K e y > < K e y > C o l u m n s \ O r d e r   D a t e   ( M o n t h   I n d e x ) < / K e y > < / a : K e y > < a : V a l u e   i : t y p e = " M e a s u r e G r i d N o d e V i e w S t a t e " > < C o l u m n > 2 9 < / C o l u m n > < L a y e d O u t > t r u e < / L a y e d O u t > < / a : V a l u e > < / a : K e y V a l u e O f D i a g r a m O b j e c t K e y a n y T y p e z b w N T n L X > < a : K e y V a l u e O f D i a g r a m O b j e c t K e y a n y T y p e z b w N T n L X > < a : K e y > < K e y > C o l u m n s \ O r d e r   D a t e   ( M o n t h ) < / K e y > < / a : K e y > < a : V a l u e   i : t y p e = " M e a s u r e G r i d N o d e V i e w S t a t e " > < C o l u m n > 3 0 < / C o l u m n > < L a y e d O u t > t r u e < / L a y e d O u t > < / a : V a l u e > < / a : K e y V a l u e O f D i a g r a m O b j e c t K e y a n y T y p e z b w N T n L X > < a : K e y V a l u e O f D i a g r a m O b j e c t K e y a n y T y p e z b w N T n L X > < a : K e y > < K e y > L i n k s \ & l t ; C o l u m n s \ S u m   o f   P r o f i t   p e r   U n i t & g t ; - & l t ; M e a s u r e s \ P r o f i t   p e r   U n i t & g t ; < / K e y > < / a : K e y > < a : V a l u e   i : t y p e = " M e a s u r e G r i d V i e w S t a t e I D i a g r a m L i n k " / > < / a : K e y V a l u e O f D i a g r a m O b j e c t K e y a n y T y p e z b w N T n L X > < a : K e y V a l u e O f D i a g r a m O b j e c t K e y a n y T y p e z b w N T n L X > < a : K e y > < K e y > L i n k s \ & l t ; C o l u m n s \ S u m   o f   P r o f i t   p e r   U n i t & g t ; - & l t ; M e a s u r e s \ P r o f i t   p e r   U n i t & g t ; \ C O L U M N < / K e y > < / a : K e y > < a : V a l u e   i : t y p e = " M e a s u r e G r i d V i e w S t a t e I D i a g r a m L i n k E n d p o i n t " / > < / a : K e y V a l u e O f D i a g r a m O b j e c t K e y a n y T y p e z b w N T n L X > < a : K e y V a l u e O f D i a g r a m O b j e c t K e y a n y T y p e z b w N T n L X > < a : K e y > < K e y > L i n k s \ & l t ; C o l u m n s \ S u m   o f   P r o f i t   p e r   U n i t & g t ; - & l t ; M e a s u r e s \ P r o f i t   p e r   U n i t & g t ; \ M E A S U R E 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c 0 1 0 f 2 a 3 - 7 7 1 5 - 4 a 0 c - 9 2 3 c - d 4 3 f 9 0 0 c 9 7 0 1 " > < C u s t o m C o n t e n t > < ! [ C D A T A [ < ? x m l   v e r s i o n = " 1 . 0 "   e n c o d i n g = " u t f - 1 6 " ? > < S e t t i n g s > < C a l c u l a t e d F i e l d s > < i t e m > < M e a s u r e N a m e > T o t a l   P r o f i t   b e f o r e   R e t u r n s < / M e a s u r e N a m e > < D i s p l a y N a m e > T o t a l   P r o f i t   b e f o r e   R e t u r n s < / D i s p l a y N a m e > < V i s i b l e > F a l s e < / V i s i b l e > < / i t e m > < i t e m > < M e a s u r e N a m e > T o t a l   P r o f i t   a f t e r   R e t u r n s < / M e a s u r e N a m e > < D i s p l a y N a m e > T o t a l   P r o f i t   a f t e r   R e t u r n s < / D i s p l a y N a m e > < V i s i b l e > F a l s e < / V i s i b l e > < / i t e m > < i t e m > < M e a s u r e N a m e > O p p o r t u n i t y   l o s s < / M e a s u r e N a m e > < D i s p l a y N a m e > O p p o r t u n i t y   l o s s < / D i s p l a y N a m e > < V i s i b l e > F a l s e < / V i s i b l e > < / i t e m > < i t e m > < M e a s u r e N a m e > O r d e r s   C o u n t < / M e a s u r e N a m e > < D i s p l a y N a m e > O r d e r s   C o u n t < / D i s p l a y N a m e > < V i s i b l e > F a l s e < / V i s i b l e > < / i t e m > < i t e m > < M e a s u r e N a m e > R e t u r n s   C o u n t < / M e a s u r e N a m e > < D i s p l a y N a m e > R e t u r n s   C o u n t < / D i s p l a y N a m e > < V i s i b l e > F a l s e < / V i s i b l e > < / i t e m > < i t e m > < M e a s u r e N a m e > R e t u r n   R a t e < / M e a s u r e N a m e > < D i s p l a y N a m e > R e t u r n   R a t e < / D i s p l a y N a m e > < V i s i b l e > F a l s e < / V i s i b l e > < / i t e m > < i t e m > < M e a s u r e N a m e > T o t a l   R e t u r n s < / M e a s u r e N a m e > < D i s p l a y N a m e > T o t a l   R e t u r n s < / D i s p l a y N a m e > < V i s i b l e > F a l s e < / V i s i b l e > < / i t e m > < i t e m > < M e a s u r e N a m e > A v e r a g e   D e l i v e r y   D a y s < / M e a s u r e N a m e > < D i s p l a y N a m e > A v e r a g e   D e l i v e r y   D a y s < / D i s p l a y N a m e > < V i s i b l e > F a l s e < / V i s i b l e > < / i t e m > < i t e m > < M e a s u r e N a m e > A v e r a g e   D e l i v e r y   D a y s   f o r   R e t u r n s < / M e a s u r e N a m e > < D i s p l a y N a m e > A v e r a g e   D e l i v e r y   D a y s   f o r   R e t u r n s < / D i s p l a y N a m e > < V i s i b l e > F a l s e < / V i s i b l e > < / i t e m > < i t e m > < M e a s u r e N a m e > A v e r a g e   D e l i v e r y   D a y s   f o r   N o n - R e t u r n s < / M e a s u r e N a m e > < D i s p l a y N a m e > A v e r a g e   D e l i v e r y   D a y s   f o r   N o n - R e t u r n s < / D i s p l a y N a m e > < V i s i b l e > F a l s e < / V i s i b l e > < / i t e m > < i t e m > < M e a s u r e N a m e > A v e r a g e   D i s c o u n t < / M e a s u r e N a m e > < D i s p l a y N a m e > A v e r a g e   D i s c o u n t < / D i s p l a y N a m e > < V i s i b l e > F a l s e < / V i s i b l e > < / i t e m > < i t e m > < M e a s u r e N a m e > A v g   P r o f i t   W i t h   D i s c o u n t < / M e a s u r e N a m e > < D i s p l a y N a m e > A v g   P r o f i t   W i t h   D i s c o u n t < / D i s p l a y N a m e > < V i s i b l e > F a l s e < / V i s i b l e > < / i t e m > < i t e m > < M e a s u r e N a m e > A v g   P r o f i t   W i t h   N o - D i s c o u n t < / M e a s u r e N a m e > < D i s p l a y N a m e > A v g   P r o f i t   W i t h   N o - D i s c o u n t < / D i s p l a y N a m e > < V i s i b l e > F a l s e < / V i s i b l e > < / i t e m > < i t e m > < M e a s u r e N a m e > P r o f i t   M a r g i n < / M e a s u r e N a m e > < D i s p l a y N a m e > P r o f i t   M a r g i n < / D i s p l a y N a m e > < V i s i b l e > F a l s e < / V i s i b l e > < / i t e m > < i t e m > < M e a s u r e N a m e > P r o f i t   M a r g i n   W i t h   D i s c o u n t < / M e a s u r e N a m e > < D i s p l a y N a m e > P r o f i t   M a r g i n   W i t h   D i s c o u n t < / D i s p l a y N a m e > < V i s i b l e > F a l s e < / V i s i b l e > < / i t e m > < i t e m > < M e a s u r e N a m e > P r o f i t   M a r g i n   w i t h   N o - D i s c o u n t < / M e a s u r e N a m e > < D i s p l a y N a m e > P r o f i t   M a r g i n   w i t h   N o - D i s c o u n t < / D i s p l a y N a m e > < V i s i b l e > F a l s e < / V i s i b l e > < / i t e m > < i t e m > < M e a s u r e N a m e > T o t a l   S a l e s   b e f o r e   R e t u r n s < / M e a s u r e N a m e > < D i s p l a y N a m e > T o t a l   S a l e s   b e f o r e   R e t u r n s < / D i s p l a y N a m e > < V i s i b l e > F a l s e < / V i s i b l e > < / i t e m > < i t e m > < M e a s u r e N a m e > T o t a l   S a l e s   a f t e r   R e t u r n s < / M e a s u r e N a m e > < D i s p l a y N a m e > T o t a l   S a l e s   a f t e r   R e t u r n s < / D i s p l a y N a m e > < V i s i b l e > F a l s e < / V i s i b l e > < / i t e m > < i t e m > < M e a s u r e N a m e > T o t a l   N e t   S a l e s < / M e a s u r e N a m e > < D i s p l a y N a m e > T o t a l   N e t   S a l e s < / D i s p l a y N a m e > < V i s i b l e > F a l s e < / V i s i b l e > < / i t e m > < / C a l c u l a t e d F i e l d s > < S A H o s t H a s h > 0 < / S A H o s t H a s h > < G e m i n i F i e l d L i s t V i s i b l e > T r u e < / G e m i n i F i e l d L i s t V i s i b l e > < / S e t t i n g s > ] ] > < / C u s t o m C o n t e n t > < / G e m i n i > 
</file>

<file path=customXml/item4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 M a n a g e r s 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 M a n a g e r s 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 C o l u m n s \ P e r s o n < / 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 C o l u m n s \ R e t u r n e d 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 M a n g e r s 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 M a n g e r s 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 C o l u m n s \ P e r s o n < / 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 M e a s u r e S e l e c t o r 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 M e a s u r e S e l e c t o r 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 C o l u m n s \ M e s u r e 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 D e l i v e r y   ( D a y s ) < / 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 C o l u m n s \ P r i c e     E a c h < / K e y > < / a : K e y > < a : V a l u e   i : t y p e = " T a b l e W i d g e t B a s e V i e w S t a t e " / > < / a : K e y V a l u e O f D i a g r a m O b j e c t K e y a n y T y p e z b w N T n L X > < a : K e y V a l u e O f D i a g r a m O b j e c t K e y a n y T y p e z b w N T n L X > < a : K e y > < K e y > C o l u m n s \ R e t u r n s < / K e y > < / a : K e y > < a : V a l u e   i : t y p e = " T a b l e W i d g e t B a s e V i e w S t a t e " / > < / a : K e y V a l u e O f D i a g r a m O b j e c t K e y a n y T y p e z b w N T n L X > < a : K e y V a l u e O f D i a g r a m O b j e c t K e y a n y T y p e z b w N T n L X > < a : K e y > < K e y > C o l u m n s \ P r o f i t   a f t e r   R e t u r n s < / K e y > < / a : K e y > < a : V a l u e   i : t y p e = " T a b l e W i d g e t B a s e V i e w S t a t e " / > < / a : K e y V a l u e O f D i a g r a m O b j e c t K e y a n y T y p e z b w N T n L X > < a : K e y V a l u e O f D i a g r a m O b j e c t K e y a n y T y p e z b w N T n L X > < a : K e y > < K e y > C o l u m n s \ P r o f i t   p e r   U n i t < / K e y > < / a : K e y > < a : V a l u e   i : t y p e = " T a b l e W i d g e t B a s e V i e w S t a t e " / > < / a : K e y V a l u e O f D i a g r a m O b j e c t K e y a n y T y p e z b w N T n L X > < a : K e y V a l u e O f D i a g r a m O b j e c t K e y a n y T y p e z b w N T n L X > < a : K e y > < K e y > C o l u m n s \ S a l e s   a f t e r   R e t u r n s < / K e y > < / a : K e y > < a : V a l u e   i : t y p e = " T a b l e W i d g e t B a s e V i e w S t a t e " / > < / a : K e y V a l u e O f D i a g r a m O b j e c t K e y a n y T y p e z b w N T n L X > < a : K e y V a l u e O f D i a g r a m O b j e c t K e y a n y T y p e z b w N T n L X > < a : K e y > < K e y > C o l u m n s \ N e t   S a l e s < / 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 O r d e r s _ e d 4 1 8 0 3 5 - 5 5 0 f - 4 a 3 6 - 8 f b d - 9 5 6 e 6 6 e 8 9 8 b 8 < / K e y > < V a l u e   x m l n s : a = " h t t p : / / s c h e m a s . d a t a c o n t r a c t . o r g / 2 0 0 4 / 0 7 / M i c r o s o f t . A n a l y s i s S e r v i c e s . C o m m o n " > < a : H a s F o c u s > t r u e < / a : H a s F o c u s > < a : S i z e A t D p i 9 6 > 1 1 3 < / a : S i z e A t D p i 9 6 > < a : V i s i b l e > t r u e < / a : V i s i b l e > < / V a l u e > < / K e y V a l u e O f s t r i n g S a n d b o x E d i t o r . M e a s u r e G r i d S t a t e S c d E 3 5 R y > < K e y V a l u e O f s t r i n g S a n d b o x E d i t o r . M e a s u r e G r i d S t a t e S c d E 3 5 R y > < K e y > R e t u r n s _ f a b 6 0 1 3 8 - b f 6 7 - 4 2 f e - 9 a e 0 - 9 6 9 d f 2 1 8 c 1 1 1 < / K e y > < V a l u e   x m l n s : a = " h t t p : / / s c h e m a s . d a t a c o n t r a c t . o r g / 2 0 0 4 / 0 7 / M i c r o s o f t . A n a l y s i s S e r v i c e s . C o m m o n " > < a : H a s F o c u s > t r u e < / a : H a s F o c u s > < a : S i z e A t D p i 9 6 > 1 1 3 < / a : S i z e A t D p i 9 6 > < a : V i s i b l e > t r u e < / a : V i s i b l e > < / V a l u e > < / K e y V a l u e O f s t r i n g S a n d b o x E d i t o r . M e a s u r e G r i d S t a t e S c d E 3 5 R y > < K e y V a l u e O f s t r i n g S a n d b o x E d i t o r . M e a s u r e G r i d S t a t e S c d E 3 5 R y > < K e y > M a n a g e r s _ 7 2 9 a 0 4 d b - a 3 5 c - 4 e 7 e - 8 7 4 d - c 0 7 f 1 d 0 e 0 a 0 5 < / 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2.xml>��< ? x m l   v e r s i o n = " 1 . 0 "   e n c o d i n g = " U T F - 1 6 " ? > < G e m i n i   x m l n s = " h t t p : / / g e m i n i / p i v o t c u s t o m i z a t i o n / 1 b 9 f 5 d 2 6 - 4 5 1 3 - 4 1 5 5 - b a 2 2 - 3 4 c 6 3 b 7 e 4 4 0 0 " > < C u s t o m C o n t e n t > < ! [ C D A T A [ < ? x m l   v e r s i o n = " 1 . 0 "   e n c o d i n g = " u t f - 1 6 " ? > < S e t t i n g s > < C a l c u l a t e d F i e l d s > < i t e m > < M e a s u r e N a m e > T o t a l   P r o f i t   b e f o r e   R e t u r n s < / M e a s u r e N a m e > < D i s p l a y N a m e > T o t a l   P r o f i t   b e f o r e   R e t u r n s < / D i s p l a y N a m e > < V i s i b l e > F a l s e < / V i s i b l e > < / i t e m > < i t e m > < M e a s u r e N a m e > T o t a l   P r o f i t   a f t e r   R e t u r n s < / M e a s u r e N a m e > < D i s p l a y N a m e > T o t a l   P r o f i t   a f t e r   R e t u r n s < / D i s p l a y N a m e > < V i s i b l e > F a l s e < / V i s i b l e > < / i t e m > < i t e m > < M e a s u r e N a m e > O p p o r t u n i t y   l o s s < / M e a s u r e N a m e > < D i s p l a y N a m e > O p p o r t u n i t y   l o s s < / D i s p l a y N a m e > < V i s i b l e > F a l s e < / V i s i b l e > < / i t e m > < i t e m > < M e a s u r e N a m e > T o t a l   S a l e s   b e f o r e   R e t u r n s < / M e a s u r e N a m e > < D i s p l a y N a m e > T o t a l   S a l e s   b e f o r e   R e t u r n s < / D i s p l a y N a m e > < V i s i b l e > F a l s e < / V i s i b l e > < / i t e m > < i t e m > < M e a s u r e N a m e > O r d e r s   C o u n t < / M e a s u r e N a m e > < D i s p l a y N a m e > O r d e r s   C o u n t < / D i s p l a y N a m e > < V i s i b l e > F a l s e < / V i s i b l e > < / i t e m > < i t e m > < M e a s u r e N a m e > R e t u r n s   C o u n t < / M e a s u r e N a m e > < D i s p l a y N a m e > R e t u r n s   C o u n t < / D i s p l a y N a m e > < V i s i b l e > F a l s e < / V i s i b l e > < / i t e m > < i t e m > < M e a s u r e N a m e > R e t u r n   R a t e < / M e a s u r e N a m e > < D i s p l a y N a m e > R e t u r n   R a t e < / D i s p l a y N a m e > < V i s i b l e > F a l s e < / V i s i b l e > < / i t e m > < i t e m > < M e a s u r e N a m e > A v e r a g e   D e l i v e r y   D a y s < / M e a s u r e N a m e > < D i s p l a y N a m e > A v e r a g e   D e l i v e r y   D a y s < / D i s p l a y N a m e > < V i s i b l e > F a l s e < / V i s i b l e > < / i t e m > < i t e m > < M e a s u r e N a m e > A v e r a g e   D e l i v e r y   D a y s   f o r   R e t u r n s < / M e a s u r e N a m e > < D i s p l a y N a m e > A v e r a g e   D e l i v e r y   D a y s   f o r   R e t u r n s < / D i s p l a y N a m e > < V i s i b l e > F a l s e < / V i s i b l e > < / i t e m > < i t e m > < M e a s u r e N a m e > A v e r a g e   D e l i v e r y   D a y s   f o r   N o n - R e t u r n s < / M e a s u r e N a m e > < D i s p l a y N a m e > A v e r a g e   D e l i v e r y   D a y s   f o r   N o n - R e t u r n s < / D i s p l a y N a m e > < V i s i b l e > F a l s e < / V i s i b l e > < / i t e m > < i t e m > < M e a s u r e N a m e > A v e r a g e   D i s c o u n t < / M e a s u r e N a m e > < D i s p l a y N a m e > A v e r a g e   D i s c o u n t < / D i s p l a y N a m e > < V i s i b l e > F a l s e < / V i s i b l e > < / i t e m > < i t e m > < M e a s u r e N a m e > A v g   P r o f i t   W i t h   D i s c o u n t < / M e a s u r e N a m e > < D i s p l a y N a m e > A v g   P r o f i t   W i t h   D i s c o u n t < / D i s p l a y N a m e > < V i s i b l e > F a l s e < / V i s i b l e > < / i t e m > < i t e m > < M e a s u r e N a m e > A v g   P r o f i t   W i t h   N o - D i s c o u n t < / M e a s u r e N a m e > < D i s p l a y N a m e > A v g   P r o f i t   W i t h   N o - D i s c o u n t < / D i s p l a y N a m e > < V i s i b l e > F a l s e < / V i s i b l e > < / i t e m > < i t e m > < M e a s u r e N a m e > P r o f i t   M a r g i n < / M e a s u r e N a m e > < D i s p l a y N a m e > P r o f i t   M a r g i n < / D i s p l a y N a m e > < V i s i b l e > F a l s e < / V i s i b l e > < / i t e m > < i t e m > < M e a s u r e N a m e > P r o f i t   M a r g i n   W i t h   D i s c o u n t < / M e a s u r e N a m e > < D i s p l a y N a m e > P r o f i t   M a r g i n   W i t h   D i s c o u n t < / D i s p l a y N a m e > < V i s i b l e > F a l s e < / V i s i b l e > < / i t e m > < i t e m > < M e a s u r e N a m e > P r o f i t   M a r g i n   w i t h   N o - D i s c o u n t < / M e a s u r e N a m e > < D i s p l a y N a m e > P r o f i t   M a r g i n   w i t h   N o - D i s c o u n t < / D i s p l a y N a m e > < V i s i b l e > F a l s e < / V i s i b l e > < / i t e m > < i t e m > < M e a s u r e N a m e > T o t a l   S a l e s   a f t e r   R e t u r n s < / M e a s u r e N a m e > < D i s p l a y N a m e > T o t a l   S a l e s   a f t e r   R e t u r n s < / D i s p l a y N a m e > < V i s i b l e > F a l s e < / V i s i b l e > < / i t e m > < i t e m > < M e a s u r e N a m e > T o t a l   N e t   S a l e s < / M e a s u r e N a m e > < D i s p l a y N a m e > T o t a l   N e t   S a l e s < / D i s p l a y N a m e > < V i s i b l e > F a l s e < / V i s i b l e > < / i t e m > < i t e m > < M e a s u r e N a m e > A v e r a g e   O r d e r   V a l u e < / M e a s u r e N a m e > < D i s p l a y N a m e > A v e r a g e   O r d e r   V a l u e < / D i s p l a y N a m e > < V i s i b l e > F a l s e < / V i s i b l e > < / i t e m > < i t e m > < M e a s u r e N a m e > S a l e s   L o s s   % < / M e a s u r e N a m e > < D i s p l a y N a m e > S a l e s   L o s s   % < / D i s p l a y N a m e > < V i s i b l e > F a l s e < / V i s i b l e > < / i t e m > < i t e m > < M e a s u r e N a m e > P r o f i t   L o s s   % < / M e a s u r e N a m e > < D i s p l a y N a m e > P r o f i t   L o s s   % < / D i s p l a y N a m e > < V i s i b l e > F a l s e < / V i s i b l e > < / i t e m > < i t e m > < M e a s u r e N a m e > S e l e c t e d   M e a s u r e   V a l u e < / M e a s u r e N a m e > < D i s p l a y N a m e > S e l e c t e d   M e a s u r e   V a l u e < / D i s p l a y N a m e > < V i s i b l e > F a l s e < / V i s i b l e > < / i t e m > < / C a l c u l a t e d F i e l d s > < S A H o s t H a s h > 0 < / S A H o s t H a s h > < G e m i n i F i e l d L i s t V i s i b l e > T r u e < / G e m i n i F i e l d L i s t V i s i b l e > < / S e t t i n g s > ] ] > < / C u s t o m C o n t e n t > < / G e m i n i > 
</file>

<file path=customXml/item43.xml>��< ? x m l   v e r s i o n = " 1 . 0 "   e n c o d i n g = " U T F - 1 6 " ? > < G e m i n i   x m l n s = " h t t p : / / g e m i n i / p i v o t c u s t o m i z a t i o n / 4 6 7 8 7 4 e b - 0 3 a c - 4 a a c - b 6 4 a - 4 1 a c 8 0 a 2 0 8 5 b " > < C u s t o m C o n t e n t > < ! [ C D A T A [ < ? x m l   v e r s i o n = " 1 . 0 "   e n c o d i n g = " u t f - 1 6 " ? > < S e t t i n g s > < C a l c u l a t e d F i e l d s > < i t e m > < M e a s u r e N a m e > T o t a l   P r o f i t   b e f o r e   R e t u r n s < / M e a s u r e N a m e > < D i s p l a y N a m e > T o t a l   P r o f i t   b e f o r e   R e t u r n s < / D i s p l a y N a m e > < V i s i b l e > F a l s e < / V i s i b l e > < / i t e m > < i t e m > < M e a s u r e N a m e > T o t a l   P r o f i t   a f t e r   R e t u r n s < / M e a s u r e N a m e > < D i s p l a y N a m e > T o t a l   P r o f i t   a f t e r   R e t u r n s < / D i s p l a y N a m e > < V i s i b l e > F a l s e < / V i s i b l e > < / i t e m > < i t e m > < M e a s u r e N a m e > O p p o r t u n i t y   l o s s < / M e a s u r e N a m e > < D i s p l a y N a m e > O p p o r t u n i t y   l o s s < / D i s p l a y N a m e > < V i s i b l e > F a l s e < / V i s i b l e > < / i t e m > < i t e m > < M e a s u r e N a m e > T o t a l   S a l e s   b e f o r e   R e t u r n s < / M e a s u r e N a m e > < D i s p l a y N a m e > T o t a l   S a l e s   b e f o r e   R e t u r n s < / D i s p l a y N a m e > < V i s i b l e > F a l s e < / V i s i b l e > < / i t e m > < i t e m > < M e a s u r e N a m e > O r d e r s   C o u n t < / M e a s u r e N a m e > < D i s p l a y N a m e > O r d e r s   C o u n t < / D i s p l a y N a m e > < V i s i b l e > F a l s e < / V i s i b l e > < / i t e m > < i t e m > < M e a s u r e N a m e > R e t u r n s   C o u n t < / M e a s u r e N a m e > < D i s p l a y N a m e > R e t u r n s   C o u n t < / D i s p l a y N a m e > < V i s i b l e > F a l s e < / V i s i b l e > < / i t e m > < i t e m > < M e a s u r e N a m e > R e t u r n   R a t e < / M e a s u r e N a m e > < D i s p l a y N a m e > R e t u r n   R a t e < / D i s p l a y N a m e > < V i s i b l e > F a l s e < / V i s i b l e > < / i t e m > < i t e m > < M e a s u r e N a m e > A v e r a g e   D e l i v e r y   D a y s < / M e a s u r e N a m e > < D i s p l a y N a m e > A v e r a g e   D e l i v e r y   D a y s < / D i s p l a y N a m e > < V i s i b l e > F a l s e < / V i s i b l e > < / i t e m > < i t e m > < M e a s u r e N a m e > A v e r a g e   D e l i v e r y   D a y s   f o r   R e t u r n s < / M e a s u r e N a m e > < D i s p l a y N a m e > A v e r a g e   D e l i v e r y   D a y s   f o r   R e t u r n s < / D i s p l a y N a m e > < V i s i b l e > F a l s e < / V i s i b l e > < / i t e m > < i t e m > < M e a s u r e N a m e > A v e r a g e   D e l i v e r y   D a y s   f o r   N o n - R e t u r n s < / M e a s u r e N a m e > < D i s p l a y N a m e > A v e r a g e   D e l i v e r y   D a y s   f o r   N o n - R e t u r n s < / D i s p l a y N a m e > < V i s i b l e > F a l s e < / V i s i b l e > < / i t e m > < i t e m > < M e a s u r e N a m e > A v e r a g e   D i s c o u n t < / M e a s u r e N a m e > < D i s p l a y N a m e > A v e r a g e   D i s c o u n t < / D i s p l a y N a m e > < V i s i b l e > F a l s e < / V i s i b l e > < / i t e m > < i t e m > < M e a s u r e N a m e > A v g   P r o f i t   W i t h   D i s c o u n t < / M e a s u r e N a m e > < D i s p l a y N a m e > A v g   P r o f i t   W i t h   D i s c o u n t < / D i s p l a y N a m e > < V i s i b l e > F a l s e < / V i s i b l e > < / i t e m > < i t e m > < M e a s u r e N a m e > A v g   P r o f i t   W i t h   N o - D i s c o u n t < / M e a s u r e N a m e > < D i s p l a y N a m e > A v g   P r o f i t   W i t h   N o - D i s c o u n t < / D i s p l a y N a m e > < V i s i b l e > F a l s e < / V i s i b l e > < / i t e m > < i t e m > < M e a s u r e N a m e > P r o f i t   M a r g i n < / M e a s u r e N a m e > < D i s p l a y N a m e > P r o f i t   M a r g i n < / D i s p l a y N a m e > < V i s i b l e > F a l s e < / V i s i b l e > < / i t e m > < i t e m > < M e a s u r e N a m e > P r o f i t   M a r g i n   W i t h   D i s c o u n t < / M e a s u r e N a m e > < D i s p l a y N a m e > P r o f i t   M a r g i n   W i t h   D i s c o u n t < / D i s p l a y N a m e > < V i s i b l e > F a l s e < / V i s i b l e > < / i t e m > < i t e m > < M e a s u r e N a m e > P r o f i t   M a r g i n   w i t h   N o - D i s c o u n t < / M e a s u r e N a m e > < D i s p l a y N a m e > P r o f i t   M a r g i n   w i t h   N o - D i s c o u n t < / D i s p l a y N a m e > < V i s i b l e > F a l s e < / V i s i b l e > < / i t e m > < i t e m > < M e a s u r e N a m e > T o t a l   S a l e s   a f t e r   R e t u r n s < / M e a s u r e N a m e > < D i s p l a y N a m e > T o t a l   S a l e s   a f t e r   R e t u r n s < / D i s p l a y N a m e > < V i s i b l e > F a l s e < / V i s i b l e > < / i t e m > < i t e m > < M e a s u r e N a m e > T o t a l   N e t   S a l e s < / M e a s u r e N a m e > < D i s p l a y N a m e > T o t a l   N e t   S a l e s < / D i s p l a y N a m e > < V i s i b l e > F a l s e < / V i s i b l e > < / i t e m > < i t e m > < M e a s u r e N a m e > A v e r a g e   O r d e r   V a l u e < / M e a s u r e N a m e > < D i s p l a y N a m e > A v e r a g e   O r d e r   V a l u e < / D i s p l a y N a m e > < V i s i b l e > F a l s e < / V i s i b l e > < / i t e m > < i t e m > < M e a s u r e N a m e > S a l e s   L o s s   % < / M e a s u r e N a m e > < D i s p l a y N a m e > S a l e s   L o s s   % < / D i s p l a y N a m e > < V i s i b l e > F a l s e < / V i s i b l e > < / i t e m > < i t e m > < M e a s u r e N a m e > P r o f i t   L o s s   % < / M e a s u r e N a m e > < D i s p l a y N a m e > P r o f i t   L o s s   % < / D i s p l a y N a m e > < V i s i b l e > F a l s e < / V i s i b l e > < / i t e m > < i t e m > < M e a s u r e N a m e > S e l e c t e d   M e a s u r e   V a l u e < / M e a s u r e N a m e > < D i s p l a y N a m e > S e l e c t e d   M e a s u r e   V a l u e < / D i s p l a y N a m e > < V i s i b l e > F a l s e < / V i s i b l e > < / i t e m > < / C a l c u l a t e d F i e l d s > < S A H o s t H a s h > 0 < / S A H o s t H a s h > < G e m i n i F i e l d L i s t V i s i b l e > T r u e < / G e m i n i F i e l d L i s t V i s i b l e > < / S e t t i n g s > ] ] > < / C u s t o m C o n t e n t > < / G e m i n i > 
</file>

<file path=customXml/item44.xml>��< ? x m l   v e r s i o n = " 1 . 0 "   e n c o d i n g = " U T F - 1 6 " ? > < G e m i n i   x m l n s = " h t t p : / / g e m i n i / p i v o t c u s t o m i z a t i o n / 9 2 5 d 7 8 1 1 - c d d d - 4 6 0 c - 8 1 e 5 - 7 6 8 f a 6 4 8 4 f f 3 " > < C u s t o m C o n t e n t > < ! [ C D A T A [ < ? x m l   v e r s i o n = " 1 . 0 "   e n c o d i n g = " u t f - 1 6 " ? > < S e t t i n g s > < C a l c u l a t e d F i e l d s > < i t e m > < M e a s u r e N a m e > T o t a l   P r o f i t   b e f o r e   R e t u r n s < / M e a s u r e N a m e > < D i s p l a y N a m e > T o t a l   P r o f i t   b e f o r e   R e t u r n s < / D i s p l a y N a m e > < V i s i b l e > F a l s e < / V i s i b l e > < / i t e m > < i t e m > < M e a s u r e N a m e > T o t a l   P r o f i t   a f t e r   R e t u r n s < / M e a s u r e N a m e > < D i s p l a y N a m e > T o t a l   P r o f i t   a f t e r   R e t u r n s < / D i s p l a y N a m e > < V i s i b l e > F a l s e < / V i s i b l e > < / i t e m > < i t e m > < M e a s u r e N a m e > O p p o r t u n i t y   l o s s < / M e a s u r e N a m e > < D i s p l a y N a m e > O p p o r t u n i t y   l o s s < / D i s p l a y N a m e > < V i s i b l e > F a l s e < / V i s i b l e > < / i t e m > < i t e m > < M e a s u r e N a m e > T o t a l   S a l e s   b e f o r e   R e t u r n s < / M e a s u r e N a m e > < D i s p l a y N a m e > T o t a l   S a l e s   b e f o r e   R e t u r n s < / D i s p l a y N a m e > < V i s i b l e > F a l s e < / V i s i b l e > < / i t e m > < i t e m > < M e a s u r e N a m e > O r d e r s   C o u n t < / M e a s u r e N a m e > < D i s p l a y N a m e > O r d e r s   C o u n t < / D i s p l a y N a m e > < V i s i b l e > F a l s e < / V i s i b l e > < / i t e m > < i t e m > < M e a s u r e N a m e > R e t u r n s   C o u n t < / M e a s u r e N a m e > < D i s p l a y N a m e > R e t u r n s   C o u n t < / D i s p l a y N a m e > < V i s i b l e > F a l s e < / V i s i b l e > < / i t e m > < i t e m > < M e a s u r e N a m e > R e t u r n   R a t e < / M e a s u r e N a m e > < D i s p l a y N a m e > R e t u r n   R a t e < / D i s p l a y N a m e > < V i s i b l e > F a l s e < / V i s i b l e > < / i t e m > < i t e m > < M e a s u r e N a m e > A v e r a g e   D e l i v e r y   D a y s < / M e a s u r e N a m e > < D i s p l a y N a m e > A v e r a g e   D e l i v e r y   D a y s < / D i s p l a y N a m e > < V i s i b l e > F a l s e < / V i s i b l e > < / i t e m > < i t e m > < M e a s u r e N a m e > A v e r a g e   D e l i v e r y   D a y s   f o r   R e t u r n s < / M e a s u r e N a m e > < D i s p l a y N a m e > A v e r a g e   D e l i v e r y   D a y s   f o r   R e t u r n s < / D i s p l a y N a m e > < V i s i b l e > F a l s e < / V i s i b l e > < / i t e m > < i t e m > < M e a s u r e N a m e > A v e r a g e   D e l i v e r y   D a y s   f o r   N o n - R e t u r n s < / M e a s u r e N a m e > < D i s p l a y N a m e > A v e r a g e   D e l i v e r y   D a y s   f o r   N o n - R e t u r n s < / D i s p l a y N a m e > < V i s i b l e > F a l s e < / V i s i b l e > < / i t e m > < i t e m > < M e a s u r e N a m e > A v e r a g e   D i s c o u n t < / M e a s u r e N a m e > < D i s p l a y N a m e > A v e r a g e   D i s c o u n t < / D i s p l a y N a m e > < V i s i b l e > F a l s e < / V i s i b l e > < / i t e m > < i t e m > < M e a s u r e N a m e > A v g   P r o f i t   W i t h   D i s c o u n t < / M e a s u r e N a m e > < D i s p l a y N a m e > A v g   P r o f i t   W i t h   D i s c o u n t < / D i s p l a y N a m e > < V i s i b l e > F a l s e < / V i s i b l e > < / i t e m > < i t e m > < M e a s u r e N a m e > A v g   P r o f i t   W i t h   N o - D i s c o u n t < / M e a s u r e N a m e > < D i s p l a y N a m e > A v g   P r o f i t   W i t h   N o - D i s c o u n t < / D i s p l a y N a m e > < V i s i b l e > F a l s e < / V i s i b l e > < / i t e m > < i t e m > < M e a s u r e N a m e > P r o f i t   M a r g i n < / M e a s u r e N a m e > < D i s p l a y N a m e > P r o f i t   M a r g i n < / D i s p l a y N a m e > < V i s i b l e > F a l s e < / V i s i b l e > < / i t e m > < i t e m > < M e a s u r e N a m e > P r o f i t   M a r g i n   W i t h   D i s c o u n t < / M e a s u r e N a m e > < D i s p l a y N a m e > P r o f i t   M a r g i n   W i t h   D i s c o u n t < / D i s p l a y N a m e > < V i s i b l e > F a l s e < / V i s i b l e > < / i t e m > < i t e m > < M e a s u r e N a m e > P r o f i t   M a r g i n   w i t h   N o - D i s c o u n t < / M e a s u r e N a m e > < D i s p l a y N a m e > P r o f i t   M a r g i n   w i t h   N o - D i s c o u n t < / D i s p l a y N a m e > < V i s i b l e > F a l s e < / V i s i b l e > < / i t e m > < i t e m > < M e a s u r e N a m e > T o t a l   S a l e s   a f t e r   R e t u r n s < / M e a s u r e N a m e > < D i s p l a y N a m e > T o t a l   S a l e s   a f t e r   R e t u r n s < / D i s p l a y N a m e > < V i s i b l e > F a l s e < / V i s i b l e > < / i t e m > < i t e m > < M e a s u r e N a m e > T o t a l   N e t   S a l e s < / M e a s u r e N a m e > < D i s p l a y N a m e > T o t a l   N e t   S a l e s < / D i s p l a y N a m e > < V i s i b l e > F a l s e < / V i s i b l e > < / i t e m > < i t e m > < M e a s u r e N a m e > A v e r a g e   O r d e r   V a l u e < / M e a s u r e N a m e > < D i s p l a y N a m e > A v e r a g e   O r d e r   V a l u e < / D i s p l a y N a m e > < V i s i b l e > F a l s e < / V i s i b l e > < / i t e m > < i t e m > < M e a s u r e N a m e > S a l e s   L o s s   % < / M e a s u r e N a m e > < D i s p l a y N a m e > S a l e s   L o s s   % < / D i s p l a y N a m e > < V i s i b l e > F a l s e < / V i s i b l e > < / i t e m > < i t e m > < M e a s u r e N a m e > P r o f i t   L o s s   % < / M e a s u r e N a m e > < D i s p l a y N a m e > P r o f i t   L o s s   % < / D i s p l a y N a m e > < V i s i b l e > F a l s e < / V i s i b l e > < / i t e m > < i t e m > < M e a s u r e N a m e > S e l e c t e d   M e a s u r e   V a l u e < / M e a s u r e N a m e > < D i s p l a y N a m e > S e l e c t e d   M e a s u r e   V a l u e < / D i s p l a y N a m e > < V i s i b l e > F a l s e < / V i s i b l e > < / i t e m > < / C a l c u l a t e d F i e l d s > < S A H o s t H a s h > 0 < / S A H o s t H a s h > < G e m i n i F i e l d L i s t V i s i b l e > T r u e < / G e m i n i F i e l d L i s t V i s i b l e > < / S e t t i n g s > ] ] > < / C u s t o m C o n t e n t > < / G e m i n i > 
</file>

<file path=customXml/item45.xml>��< ? x m l   v e r s i o n = " 1 . 0 "   e n c o d i n g = " U T F - 1 6 " ? > < G e m i n i   x m l n s = " h t t p : / / g e m i n i / p i v o t c u s t o m i z a t i o n / c c a 9 f 9 0 2 - a 1 c 9 - 4 3 6 1 - 9 7 a 3 - 0 8 1 6 e 2 9 2 3 a 0 4 " > < C u s t o m C o n t e n t > < ! [ C D A T A [ < ? x m l   v e r s i o n = " 1 . 0 "   e n c o d i n g = " u t f - 1 6 " ? > < S e t t i n g s > < C a l c u l a t e d F i e l d s > < i t e m > < M e a s u r e N a m e > T o t a l   P r o f i t   b e f o r e   R e t u r n s < / M e a s u r e N a m e > < D i s p l a y N a m e > T o t a l   P r o f i t   b e f o r e   R e t u r n s < / D i s p l a y N a m e > < V i s i b l e > F a l s e < / V i s i b l e > < / i t e m > < i t e m > < M e a s u r e N a m e > T o t a l   P r o f i t   a f t e r   R e t u r n s < / M e a s u r e N a m e > < D i s p l a y N a m e > T o t a l   P r o f i t   a f t e r   R e t u r n s < / D i s p l a y N a m e > < V i s i b l e > F a l s e < / V i s i b l e > < / i t e m > < i t e m > < M e a s u r e N a m e > O p p o r t u n i t y   l o s s < / M e a s u r e N a m e > < D i s p l a y N a m e > O p p o r t u n i t y   l o s s < / D i s p l a y N a m e > < V i s i b l e > F a l s e < / V i s i b l e > < / i t e m > < i t e m > < M e a s u r e N a m e > T o t a l   S a l e s   b e f o r e   R e t u r n s < / M e a s u r e N a m e > < D i s p l a y N a m e > T o t a l   S a l e s   b e f o r e   R e t u r n s < / D i s p l a y N a m e > < V i s i b l e > F a l s e < / V i s i b l e > < / i t e m > < i t e m > < M e a s u r e N a m e > O r d e r s   C o u n t < / M e a s u r e N a m e > < D i s p l a y N a m e > O r d e r s   C o u n t < / D i s p l a y N a m e > < V i s i b l e > F a l s e < / V i s i b l e > < / i t e m > < i t e m > < M e a s u r e N a m e > R e t u r n s   C o u n t < / M e a s u r e N a m e > < D i s p l a y N a m e > R e t u r n s   C o u n t < / D i s p l a y N a m e > < V i s i b l e > F a l s e < / V i s i b l e > < / i t e m > < i t e m > < M e a s u r e N a m e > R e t u r n   R a t e < / M e a s u r e N a m e > < D i s p l a y N a m e > R e t u r n   R a t e < / D i s p l a y N a m e > < V i s i b l e > F a l s e < / V i s i b l e > < / i t e m > < i t e m > < M e a s u r e N a m e > A v e r a g e   D e l i v e r y   D a y s < / M e a s u r e N a m e > < D i s p l a y N a m e > A v e r a g e   D e l i v e r y   D a y s < / D i s p l a y N a m e > < V i s i b l e > F a l s e < / V i s i b l e > < / i t e m > < i t e m > < M e a s u r e N a m e > A v e r a g e   D e l i v e r y   D a y s   f o r   R e t u r n s < / M e a s u r e N a m e > < D i s p l a y N a m e > A v e r a g e   D e l i v e r y   D a y s   f o r   R e t u r n s < / D i s p l a y N a m e > < V i s i b l e > F a l s e < / V i s i b l e > < / i t e m > < i t e m > < M e a s u r e N a m e > A v e r a g e   D e l i v e r y   D a y s   f o r   N o n - R e t u r n s < / M e a s u r e N a m e > < D i s p l a y N a m e > A v e r a g e   D e l i v e r y   D a y s   f o r   N o n - R e t u r n s < / D i s p l a y N a m e > < V i s i b l e > F a l s e < / V i s i b l e > < / i t e m > < i t e m > < M e a s u r e N a m e > A v e r a g e   D i s c o u n t < / M e a s u r e N a m e > < D i s p l a y N a m e > A v e r a g e   D i s c o u n t < / D i s p l a y N a m e > < V i s i b l e > F a l s e < / V i s i b l e > < / i t e m > < i t e m > < M e a s u r e N a m e > A v g   P r o f i t   W i t h   D i s c o u n t < / M e a s u r e N a m e > < D i s p l a y N a m e > A v g   P r o f i t   W i t h   D i s c o u n t < / D i s p l a y N a m e > < V i s i b l e > F a l s e < / V i s i b l e > < / i t e m > < i t e m > < M e a s u r e N a m e > A v g   P r o f i t   W i t h   N o - D i s c o u n t < / M e a s u r e N a m e > < D i s p l a y N a m e > A v g   P r o f i t   W i t h   N o - D i s c o u n t < / D i s p l a y N a m e > < V i s i b l e > F a l s e < / V i s i b l e > < / i t e m > < i t e m > < M e a s u r e N a m e > P r o f i t   M a r g i n < / M e a s u r e N a m e > < D i s p l a y N a m e > P r o f i t   M a r g i n < / D i s p l a y N a m e > < V i s i b l e > F a l s e < / V i s i b l e > < / i t e m > < i t e m > < M e a s u r e N a m e > P r o f i t   M a r g i n   W i t h   D i s c o u n t < / M e a s u r e N a m e > < D i s p l a y N a m e > P r o f i t   M a r g i n   W i t h   D i s c o u n t < / D i s p l a y N a m e > < V i s i b l e > F a l s e < / V i s i b l e > < / i t e m > < i t e m > < M e a s u r e N a m e > P r o f i t   M a r g i n   w i t h   N o - D i s c o u n t < / M e a s u r e N a m e > < D i s p l a y N a m e > P r o f i t   M a r g i n   w i t h   N o - D i s c o u n t < / D i s p l a y N a m e > < V i s i b l e > F a l s e < / V i s i b l e > < / i t e m > < i t e m > < M e a s u r e N a m e > T o t a l   S a l e s   a f t e r   R e t u r n s < / M e a s u r e N a m e > < D i s p l a y N a m e > T o t a l   S a l e s   a f t e r   R e t u r n s < / D i s p l a y N a m e > < V i s i b l e > F a l s e < / V i s i b l e > < / i t e m > < i t e m > < M e a s u r e N a m e > T o t a l   N e t   S a l e s < / M e a s u r e N a m e > < D i s p l a y N a m e > T o t a l   N e t   S a l e s < / D i s p l a y N a m e > < V i s i b l e > F a l s e < / V i s i b l e > < / i t e m > < i t e m > < M e a s u r e N a m e > A v e r a g e   O r d e r   V a l u e < / M e a s u r e N a m e > < D i s p l a y N a m e > A v e r a g e   O r d e r   V a l u e < / D i s p l a y N a m e > < V i s i b l e > F a l s e < / V i s i b l e > < / i t e m > < i t e m > < M e a s u r e N a m e > S a l e s   L o s s   % < / M e a s u r e N a m e > < D i s p l a y N a m e > S a l e s   L o s s   % < / D i s p l a y N a m e > < V i s i b l e > F a l s e < / V i s i b l e > < / i t e m > < i t e m > < M e a s u r e N a m e > P r o f i t   L o s s   % < / M e a s u r e N a m e > < D i s p l a y N a m e > P r o f i t   L o s s   % < / D i s p l a y N a m e > < V i s i b l e > F a l s e < / V i s i b l e > < / i t e m > < / C a l c u l a t e d F i e l d s > < S A H o s t H a s h > 0 < / S A H o s t H a s h > < G e m i n i F i e l d L i s t V i s i b l e > T r u e < / G e m i n i F i e l d L i s t V i s i b l e > < / S e t t i n g s > ] ] > < / C u s t o m C o n t e n t > < / G e m i n i > 
</file>

<file path=customXml/item46.xml>��< ? x m l   v e r s i o n = " 1 . 0 "   e n c o d i n g = " U T F - 1 6 " ? > < G e m i n i   x m l n s = " h t t p : / / g e m i n i / p i v o t c u s t o m i z a t i o n / f c 9 3 9 b 8 5 - 5 a 9 8 - 4 e 3 2 - 9 d 7 4 - 2 c 6 e 5 e 7 4 e c 9 1 " > < C u s t o m C o n t e n t > < ! [ C D A T A [ < ? x m l   v e r s i o n = " 1 . 0 "   e n c o d i n g = " u t f - 1 6 " ? > < S e t t i n g s > < C a l c u l a t e d F i e l d s > < i t e m > < M e a s u r e N a m e > T o t a l   P r o f i t   b e f o r e   R e t u r n s < / M e a s u r e N a m e > < D i s p l a y N a m e > T o t a l   P r o f i t   b e f o r e   R e t u r n s < / D i s p l a y N a m e > < V i s i b l e > F a l s e < / V i s i b l e > < / i t e m > < i t e m > < M e a s u r e N a m e > T o t a l   P r o f i t   a f t e r   R e t u r n s < / M e a s u r e N a m e > < D i s p l a y N a m e > T o t a l   P r o f i t   a f t e r   R e t u r n s < / D i s p l a y N a m e > < V i s i b l e > F a l s e < / V i s i b l e > < / i t e m > < i t e m > < M e a s u r e N a m e > O p p o r t u n i t y   l o s s < / M e a s u r e N a m e > < D i s p l a y N a m e > O p p o r t u n i t y   l o s s < / D i s p l a y N a m e > < V i s i b l e > F a l s e < / V i s i b l e > < / i t e m > < i t e m > < M e a s u r e N a m e > T o t a l   S a l e s   b e f o r e   R e t u r n s < / M e a s u r e N a m e > < D i s p l a y N a m e > T o t a l   S a l e s   b e f o r e   R e t u r n s < / D i s p l a y N a m e > < V i s i b l e > F a l s e < / V i s i b l e > < / i t e m > < i t e m > < M e a s u r e N a m e > O r d e r s   C o u n t < / M e a s u r e N a m e > < D i s p l a y N a m e > O r d e r s   C o u n t < / D i s p l a y N a m e > < V i s i b l e > F a l s e < / V i s i b l e > < / i t e m > < i t e m > < M e a s u r e N a m e > R e t u r n s   C o u n t < / M e a s u r e N a m e > < D i s p l a y N a m e > R e t u r n s   C o u n t < / D i s p l a y N a m e > < V i s i b l e > F a l s e < / V i s i b l e > < / i t e m > < i t e m > < M e a s u r e N a m e > R e t u r n   R a t e < / M e a s u r e N a m e > < D i s p l a y N a m e > R e t u r n   R a t e < / D i s p l a y N a m e > < V i s i b l e > F a l s e < / V i s i b l e > < / i t e m > < i t e m > < M e a s u r e N a m e > A v e r a g e   D e l i v e r y   D a y s < / M e a s u r e N a m e > < D i s p l a y N a m e > A v e r a g e   D e l i v e r y   D a y s < / D i s p l a y N a m e > < V i s i b l e > F a l s e < / V i s i b l e > < / i t e m > < i t e m > < M e a s u r e N a m e > A v e r a g e   D e l i v e r y   D a y s   f o r   R e t u r n s < / M e a s u r e N a m e > < D i s p l a y N a m e > A v e r a g e   D e l i v e r y   D a y s   f o r   R e t u r n s < / D i s p l a y N a m e > < V i s i b l e > F a l s e < / V i s i b l e > < / i t e m > < i t e m > < M e a s u r e N a m e > A v e r a g e   D e l i v e r y   D a y s   f o r   N o n - R e t u r n s < / M e a s u r e N a m e > < D i s p l a y N a m e > A v e r a g e   D e l i v e r y   D a y s   f o r   N o n - R e t u r n s < / D i s p l a y N a m e > < V i s i b l e > F a l s e < / V i s i b l e > < / i t e m > < i t e m > < M e a s u r e N a m e > A v e r a g e   D i s c o u n t < / M e a s u r e N a m e > < D i s p l a y N a m e > A v e r a g e   D i s c o u n t < / D i s p l a y N a m e > < V i s i b l e > F a l s e < / V i s i b l e > < / i t e m > < i t e m > < M e a s u r e N a m e > A v g   P r o f i t   W i t h   D i s c o u n t < / M e a s u r e N a m e > < D i s p l a y N a m e > A v g   P r o f i t   W i t h   D i s c o u n t < / D i s p l a y N a m e > < V i s i b l e > F a l s e < / V i s i b l e > < / i t e m > < i t e m > < M e a s u r e N a m e > A v g   P r o f i t   W i t h   N o - D i s c o u n t < / M e a s u r e N a m e > < D i s p l a y N a m e > A v g   P r o f i t   W i t h   N o - D i s c o u n t < / D i s p l a y N a m e > < V i s i b l e > F a l s e < / V i s i b l e > < / i t e m > < i t e m > < M e a s u r e N a m e > P r o f i t   M a r g i n < / M e a s u r e N a m e > < D i s p l a y N a m e > P r o f i t   M a r g i n < / D i s p l a y N a m e > < V i s i b l e > F a l s e < / V i s i b l e > < / i t e m > < i t e m > < M e a s u r e N a m e > P r o f i t   M a r g i n   W i t h   D i s c o u n t < / M e a s u r e N a m e > < D i s p l a y N a m e > P r o f i t   M a r g i n   W i t h   D i s c o u n t < / D i s p l a y N a m e > < V i s i b l e > F a l s e < / V i s i b l e > < / i t e m > < i t e m > < M e a s u r e N a m e > P r o f i t   M a r g i n   w i t h   N o - D i s c o u n t < / M e a s u r e N a m e > < D i s p l a y N a m e > P r o f i t   M a r g i n   w i t h   N o - D i s c o u n t < / D i s p l a y N a m e > < V i s i b l e > F a l s e < / V i s i b l e > < / i t e m > < i t e m > < M e a s u r e N a m e > T o t a l   S a l e s   a f t e r   R e t u r n s < / M e a s u r e N a m e > < D i s p l a y N a m e > T o t a l   S a l e s   a f t e r   R e t u r n s < / D i s p l a y N a m e > < V i s i b l e > F a l s e < / V i s i b l e > < / i t e m > < i t e m > < M e a s u r e N a m e > T o t a l   N e t   S a l e s < / M e a s u r e N a m e > < D i s p l a y N a m e > T o t a l   N e t   S a l e s < / D i s p l a y N a m e > < V i s i b l e > F a l s e < / V i s i b l e > < / i t e m > < i t e m > < M e a s u r e N a m e > A v e r a g e   O r d e r   V a l u e < / M e a s u r e N a m e > < D i s p l a y N a m e > A v e r a g e   O r d e r   V a l u e < / D i s p l a y N a m e > < V i s i b l e > F a l s e < / V i s i b l e > < / i t e m > < i t e m > < M e a s u r e N a m e > S a l e s   L o s s   % < / M e a s u r e N a m e > < D i s p l a y N a m e > S a l e s   L o s s   % < / D i s p l a y N a m e > < V i s i b l e > F a l s e < / V i s i b l e > < / i t e m > < i t e m > < M e a s u r e N a m e > P r o f i t   L o s s   % < / M e a s u r e N a m e > < D i s p l a y N a m e > P r o f i t   L o s s   % < / D i s p l a y N a m e > < V i s i b l e > F a l s e < / V i s i b l e > < / i t e m > < / C a l c u l a t e d F i e l d s > < S A H o s t H a s h > 0 < / S A H o s t H a s h > < G e m i n i F i e l d L i s t V i s i b l e > T r u e < / G e m i n i F i e l d L i s t V i s i b l e > < / S e t t i n g s > ] ] > < / C u s t o m C o n t e n t > < / G e m i n i > 
</file>

<file path=customXml/item47.xml>��< ? x m l   v e r s i o n = " 1 . 0 "   e n c o d i n g = " U T F - 1 6 " ? > < G e m i n i   x m l n s = " h t t p : / / g e m i n i / p i v o t c u s t o m i z a t i o n / a f 2 3 b 5 1 8 - 7 9 6 2 - 4 d f c - b c 4 7 - 5 8 6 7 5 1 b f 8 9 2 e " > < C u s t o m C o n t e n t > < ! [ C D A T A [ < ? x m l   v e r s i o n = " 1 . 0 "   e n c o d i n g = " u t f - 1 6 " ? > < S e t t i n g s > < C a l c u l a t e d F i e l d s > < i t e m > < M e a s u r e N a m e > T o t a l   P r o f i t   b e f o r e   R e t u r n s < / M e a s u r e N a m e > < D i s p l a y N a m e > T o t a l   P r o f i t   b e f o r e   R e t u r n s < / D i s p l a y N a m e > < V i s i b l e > F a l s e < / V i s i b l e > < / i t e m > < i t e m > < M e a s u r e N a m e > T o t a l   P r o f i t   a f t e r   R e t u r n s < / M e a s u r e N a m e > < D i s p l a y N a m e > T o t a l   P r o f i t   a f t e r   R e t u r n s < / D i s p l a y N a m e > < V i s i b l e > F a l s e < / V i s i b l e > < / i t e m > < i t e m > < M e a s u r e N a m e > O p p o r t u n i t y   l o s s < / M e a s u r e N a m e > < D i s p l a y N a m e > O p p o r t u n i t y   l o s s < / D i s p l a y N a m e > < V i s i b l e > F a l s e < / V i s i b l e > < / i t e m > < i t e m > < M e a s u r e N a m e > T o t a l   S a l e s   b e f o r e   R e t u r n s < / M e a s u r e N a m e > < D i s p l a y N a m e > T o t a l   S a l e s   b e f o r e   R e t u r n s < / D i s p l a y N a m e > < V i s i b l e > F a l s e < / V i s i b l e > < / i t e m > < i t e m > < M e a s u r e N a m e > O r d e r s   C o u n t < / M e a s u r e N a m e > < D i s p l a y N a m e > O r d e r s   C o u n t < / D i s p l a y N a m e > < V i s i b l e > F a l s e < / V i s i b l e > < / i t e m > < i t e m > < M e a s u r e N a m e > R e t u r n s   C o u n t < / M e a s u r e N a m e > < D i s p l a y N a m e > R e t u r n s   C o u n t < / D i s p l a y N a m e > < V i s i b l e > F a l s e < / V i s i b l e > < / i t e m > < i t e m > < M e a s u r e N a m e > R e t u r n   R a t e < / M e a s u r e N a m e > < D i s p l a y N a m e > R e t u r n   R a t e < / D i s p l a y N a m e > < V i s i b l e > F a l s e < / V i s i b l e > < / i t e m > < i t e m > < M e a s u r e N a m e > A v e r a g e   D e l i v e r y   D a y s < / M e a s u r e N a m e > < D i s p l a y N a m e > A v e r a g e   D e l i v e r y   D a y s < / D i s p l a y N a m e > < V i s i b l e > F a l s e < / V i s i b l e > < / i t e m > < i t e m > < M e a s u r e N a m e > A v e r a g e   D e l i v e r y   D a y s   f o r   R e t u r n s < / M e a s u r e N a m e > < D i s p l a y N a m e > A v e r a g e   D e l i v e r y   D a y s   f o r   R e t u r n s < / D i s p l a y N a m e > < V i s i b l e > F a l s e < / V i s i b l e > < / i t e m > < i t e m > < M e a s u r e N a m e > A v e r a g e   D e l i v e r y   D a y s   f o r   N o n - R e t u r n s < / M e a s u r e N a m e > < D i s p l a y N a m e > A v e r a g e   D e l i v e r y   D a y s   f o r   N o n - R e t u r n s < / D i s p l a y N a m e > < V i s i b l e > F a l s e < / V i s i b l e > < / i t e m > < i t e m > < M e a s u r e N a m e > A v e r a g e   D i s c o u n t < / M e a s u r e N a m e > < D i s p l a y N a m e > A v e r a g e   D i s c o u n t < / D i s p l a y N a m e > < V i s i b l e > F a l s e < / V i s i b l e > < / i t e m > < i t e m > < M e a s u r e N a m e > A v g   P r o f i t   W i t h   D i s c o u n t < / M e a s u r e N a m e > < D i s p l a y N a m e > A v g   P r o f i t   W i t h   D i s c o u n t < / D i s p l a y N a m e > < V i s i b l e > F a l s e < / V i s i b l e > < / i t e m > < i t e m > < M e a s u r e N a m e > A v g   P r o f i t   W i t h   N o - D i s c o u n t < / M e a s u r e N a m e > < D i s p l a y N a m e > A v g   P r o f i t   W i t h   N o - D i s c o u n t < / D i s p l a y N a m e > < V i s i b l e > F a l s e < / V i s i b l e > < / i t e m > < i t e m > < M e a s u r e N a m e > P r o f i t   M a r g i n < / M e a s u r e N a m e > < D i s p l a y N a m e > P r o f i t   M a r g i n < / D i s p l a y N a m e > < V i s i b l e > F a l s e < / V i s i b l e > < / i t e m > < i t e m > < M e a s u r e N a m e > P r o f i t   M a r g i n   W i t h   D i s c o u n t < / M e a s u r e N a m e > < D i s p l a y N a m e > P r o f i t   M a r g i n   W i t h   D i s c o u n t < / D i s p l a y N a m e > < V i s i b l e > F a l s e < / V i s i b l e > < / i t e m > < i t e m > < M e a s u r e N a m e > P r o f i t   M a r g i n   w i t h   N o - D i s c o u n t < / M e a s u r e N a m e > < D i s p l a y N a m e > P r o f i t   M a r g i n   w i t h   N o - D i s c o u n t < / D i s p l a y N a m e > < V i s i b l e > F a l s e < / V i s i b l e > < / i t e m > < i t e m > < M e a s u r e N a m e > T o t a l   S a l e s   a f t e r   R e t u r n s < / M e a s u r e N a m e > < D i s p l a y N a m e > T o t a l   S a l e s   a f t e r   R e t u r n s < / D i s p l a y N a m e > < V i s i b l e > F a l s e < / V i s i b l e > < / i t e m > < i t e m > < M e a s u r e N a m e > T o t a l   N e t   S a l e s < / M e a s u r e N a m e > < D i s p l a y N a m e > T o t a l   N e t   S a l e s < / D i s p l a y N a m e > < V i s i b l e > F a l s e < / V i s i b l e > < / i t e m > < i t e m > < M e a s u r e N a m e > A v e r a g e   O r d e r   V a l u e < / M e a s u r e N a m e > < D i s p l a y N a m e > A v e r a g e   O r d e r   V a l u e < / D i s p l a y N a m e > < V i s i b l e > F a l s e < / V i s i b l e > < / i t e m > < i t e m > < M e a s u r e N a m e > S a l e s   L o s s   % < / M e a s u r e N a m e > < D i s p l a y N a m e > S a l e s   L o s s   % < / D i s p l a y N a m e > < V i s i b l e > F a l s e < / V i s i b l e > < / i t e m > < i t e m > < M e a s u r e N a m e > P r o f i t   L o s s   % < / M e a s u r e N a m e > < D i s p l a y N a m e > P r o f i t   L o s s   % < / D i s p l a y N a m e > < V i s i b l e > F a l s e < / V i s i b l e > < / i t e m > < / C a l c u l a t e d F i e l d s > < S A H o s t H a s h > 0 < / S A H o s t H a s h > < G e m i n i F i e l d L i s t V i s i b l e > T r u e < / G e m i n i F i e l d L i s t V i s i b l e > < / S e t t i n g s > ] ] > < / C u s t o m C o n t e n t > < / G e m i n i > 
</file>

<file path=customXml/item48.xml>��< ? x m l   v e r s i o n = " 1 . 0 "   e n c o d i n g = " U T F - 1 6 " ? > < G e m i n i   x m l n s = " h t t p : / / g e m i n i / p i v o t c u s t o m i z a t i o n / 8 1 c 7 b 0 6 1 - 0 a 7 5 - 4 d 2 6 - 9 8 9 e - 0 b 7 9 6 3 7 7 5 6 d a " > < C u s t o m C o n t e n t > < ! [ C D A T A [ < ? x m l   v e r s i o n = " 1 . 0 "   e n c o d i n g = " u t f - 1 6 " ? > < S e t t i n g s > < C a l c u l a t e d F i e l d s > < i t e m > < M e a s u r e N a m e > T o t a l   P r o f i t   b e f o r e   R e t u r n s < / M e a s u r e N a m e > < D i s p l a y N a m e > T o t a l   P r o f i t   b e f o r e   R e t u r n s < / D i s p l a y N a m e > < V i s i b l e > F a l s e < / V i s i b l e > < / i t e m > < i t e m > < M e a s u r e N a m e > T o t a l   P r o f i t   a f t e r   R e t u r n s < / M e a s u r e N a m e > < D i s p l a y N a m e > T o t a l   P r o f i t   a f t e r   R e t u r n s < / D i s p l a y N a m e > < V i s i b l e > F a l s e < / V i s i b l e > < / i t e m > < i t e m > < M e a s u r e N a m e > O p p o r t u n i t y   l o s s < / M e a s u r e N a m e > < D i s p l a y N a m e > O p p o r t u n i t y   l o s s < / D i s p l a y N a m e > < V i s i b l e > F a l s e < / V i s i b l e > < / i t e m > < i t e m > < M e a s u r e N a m e > T o t a l   S a l e s   b e f o r e   R e t u r n s < / M e a s u r e N a m e > < D i s p l a y N a m e > T o t a l   S a l e s   b e f o r e   R e t u r n s < / D i s p l a y N a m e > < V i s i b l e > F a l s e < / V i s i b l e > < / i t e m > < i t e m > < M e a s u r e N a m e > O r d e r s   C o u n t < / M e a s u r e N a m e > < D i s p l a y N a m e > O r d e r s   C o u n t < / D i s p l a y N a m e > < V i s i b l e > F a l s e < / V i s i b l e > < / i t e m > < i t e m > < M e a s u r e N a m e > R e t u r n s   C o u n t < / M e a s u r e N a m e > < D i s p l a y N a m e > R e t u r n s   C o u n t < / D i s p l a y N a m e > < V i s i b l e > F a l s e < / V i s i b l e > < / i t e m > < i t e m > < M e a s u r e N a m e > R e t u r n   R a t e < / M e a s u r e N a m e > < D i s p l a y N a m e > R e t u r n   R a t e < / D i s p l a y N a m e > < V i s i b l e > F a l s e < / V i s i b l e > < / i t e m > < i t e m > < M e a s u r e N a m e > A v e r a g e   D e l i v e r y   D a y s < / M e a s u r e N a m e > < D i s p l a y N a m e > A v e r a g e   D e l i v e r y   D a y s < / D i s p l a y N a m e > < V i s i b l e > F a l s e < / V i s i b l e > < / i t e m > < i t e m > < M e a s u r e N a m e > A v e r a g e   D e l i v e r y   D a y s   f o r   R e t u r n s < / M e a s u r e N a m e > < D i s p l a y N a m e > A v e r a g e   D e l i v e r y   D a y s   f o r   R e t u r n s < / D i s p l a y N a m e > < V i s i b l e > F a l s e < / V i s i b l e > < / i t e m > < i t e m > < M e a s u r e N a m e > A v e r a g e   D e l i v e r y   D a y s   f o r   N o n - R e t u r n s < / M e a s u r e N a m e > < D i s p l a y N a m e > A v e r a g e   D e l i v e r y   D a y s   f o r   N o n - R e t u r n s < / D i s p l a y N a m e > < V i s i b l e > F a l s e < / V i s i b l e > < / i t e m > < i t e m > < M e a s u r e N a m e > A v e r a g e   D i s c o u n t < / M e a s u r e N a m e > < D i s p l a y N a m e > A v e r a g e   D i s c o u n t < / D i s p l a y N a m e > < V i s i b l e > F a l s e < / V i s i b l e > < / i t e m > < i t e m > < M e a s u r e N a m e > A v g   P r o f i t   W i t h   D i s c o u n t < / M e a s u r e N a m e > < D i s p l a y N a m e > A v g   P r o f i t   W i t h   D i s c o u n t < / D i s p l a y N a m e > < V i s i b l e > F a l s e < / V i s i b l e > < / i t e m > < i t e m > < M e a s u r e N a m e > A v g   P r o f i t   W i t h   N o - D i s c o u n t < / M e a s u r e N a m e > < D i s p l a y N a m e > A v g   P r o f i t   W i t h   N o - D i s c o u n t < / D i s p l a y N a m e > < V i s i b l e > F a l s e < / V i s i b l e > < / i t e m > < i t e m > < M e a s u r e N a m e > P r o f i t   M a r g i n < / M e a s u r e N a m e > < D i s p l a y N a m e > P r o f i t   M a r g i n < / D i s p l a y N a m e > < V i s i b l e > F a l s e < / V i s i b l e > < / i t e m > < i t e m > < M e a s u r e N a m e > P r o f i t   M a r g i n   W i t h   D i s c o u n t < / M e a s u r e N a m e > < D i s p l a y N a m e > P r o f i t   M a r g i n   W i t h   D i s c o u n t < / D i s p l a y N a m e > < V i s i b l e > F a l s e < / V i s i b l e > < / i t e m > < i t e m > < M e a s u r e N a m e > P r o f i t   M a r g i n   w i t h   N o - D i s c o u n t < / M e a s u r e N a m e > < D i s p l a y N a m e > P r o f i t   M a r g i n   w i t h   N o - D i s c o u n t < / D i s p l a y N a m e > < V i s i b l e > F a l s e < / V i s i b l e > < / i t e m > < i t e m > < M e a s u r e N a m e > T o t a l   S a l e s   a f t e r   R e t u r n s < / M e a s u r e N a m e > < D i s p l a y N a m e > T o t a l   S a l e s   a f t e r   R e t u r n s < / D i s p l a y N a m e > < V i s i b l e > F a l s e < / V i s i b l e > < / i t e m > < i t e m > < M e a s u r e N a m e > T o t a l   N e t   S a l e s < / M e a s u r e N a m e > < D i s p l a y N a m e > T o t a l   N e t   S a l e s < / D i s p l a y N a m e > < V i s i b l e > F a l s e < / V i s i b l e > < / i t e m > < i t e m > < M e a s u r e N a m e > A v e r a g e   O r d e r   V a l u e < / M e a s u r e N a m e > < D i s p l a y N a m e > A v e r a g e   O r d e r   V a l u e < / D i s p l a y N a m e > < V i s i b l e > F a l s e < / V i s i b l e > < / i t e m > < i t e m > < M e a s u r e N a m e > S a l e s   L o s s   % < / M e a s u r e N a m e > < D i s p l a y N a m e > S a l e s   L o s s   % < / D i s p l a y N a m e > < V i s i b l e > F a l s e < / V i s i b l e > < / i t e m > < i t e m > < M e a s u r e N a m e > P r o f i t   L o s s   % < / M e a s u r e N a m e > < D i s p l a y N a m e > P r o f i t   L o s s   % < / D i s p l a y N a m e > < V i s i b l e > F a l s e < / V i s i b l e > < / i t e m > < / C a l c u l a t e d F i e l d s > < S A H o s t H a s h > 0 < / S A H o s t H a s h > < G e m i n i F i e l d L i s t V i s i b l e > T r u e < / G e m i n i F i e l d L i s t V i s i b l e > < / S e t t i n g s > ] ] > < / C u s t o m C o n t e n t > < / G e m i n i > 
</file>

<file path=customXml/item49.xml>��< ? x m l   v e r s i o n = " 1 . 0 "   e n c o d i n g = " U T F - 1 6 " ? > < G e m i n i   x m l n s = " h t t p : / / g e m i n i / p i v o t c u s t o m i z a t i o n / a 6 0 d 0 5 a d - 8 d e 5 - 4 d 2 b - b 3 4 b - 2 a a 7 b f 2 0 2 3 e 8 " > < C u s t o m C o n t e n t > < ! [ C D A T A [ < ? x m l   v e r s i o n = " 1 . 0 "   e n c o d i n g = " u t f - 1 6 " ? > < S e t t i n g s > < C a l c u l a t e d F i e l d s > < i t e m > < M e a s u r e N a m e > T o t a l   P r o f i t   b e f o r e   R e t u r n s < / M e a s u r e N a m e > < D i s p l a y N a m e > T o t a l   P r o f i t   b e f o r e   R e t u r n s < / D i s p l a y N a m e > < V i s i b l e > F a l s e < / V i s i b l e > < / i t e m > < i t e m > < M e a s u r e N a m e > T o t a l   P r o f i t   a f t e r   R e t u r n s < / M e a s u r e N a m e > < D i s p l a y N a m e > T o t a l   P r o f i t   a f t e r   R e t u r n s < / D i s p l a y N a m e > < V i s i b l e > F a l s e < / V i s i b l e > < / i t e m > < i t e m > < M e a s u r e N a m e > O p p o r t u n i t y   l o s s < / M e a s u r e N a m e > < D i s p l a y N a m e > O p p o r t u n i t y   l o s s < / D i s p l a y N a m e > < V i s i b l e > F a l s e < / V i s i b l e > < / i t e m > < i t e m > < M e a s u r e N a m e > T o t a l   S a l e s   b e f o r e   R e t u r n s < / M e a s u r e N a m e > < D i s p l a y N a m e > T o t a l   S a l e s   b e f o r e   R e t u r n s < / D i s p l a y N a m e > < V i s i b l e > F a l s e < / V i s i b l e > < / i t e m > < i t e m > < M e a s u r e N a m e > O r d e r s   C o u n t < / M e a s u r e N a m e > < D i s p l a y N a m e > O r d e r s   C o u n t < / D i s p l a y N a m e > < V i s i b l e > F a l s e < / V i s i b l e > < / i t e m > < i t e m > < M e a s u r e N a m e > R e t u r n s   C o u n t < / M e a s u r e N a m e > < D i s p l a y N a m e > R e t u r n s   C o u n t < / D i s p l a y N a m e > < V i s i b l e > F a l s e < / V i s i b l e > < / i t e m > < i t e m > < M e a s u r e N a m e > R e t u r n   R a t e < / M e a s u r e N a m e > < D i s p l a y N a m e > R e t u r n   R a t e < / D i s p l a y N a m e > < V i s i b l e > F a l s e < / V i s i b l e > < / i t e m > < i t e m > < M e a s u r e N a m e > A v e r a g e   D e l i v e r y   D a y s < / M e a s u r e N a m e > < D i s p l a y N a m e > A v e r a g e   D e l i v e r y   D a y s < / D i s p l a y N a m e > < V i s i b l e > F a l s e < / V i s i b l e > < / i t e m > < i t e m > < M e a s u r e N a m e > A v e r a g e   D e l i v e r y   D a y s   f o r   R e t u r n s < / M e a s u r e N a m e > < D i s p l a y N a m e > A v e r a g e   D e l i v e r y   D a y s   f o r   R e t u r n s < / D i s p l a y N a m e > < V i s i b l e > F a l s e < / V i s i b l e > < / i t e m > < i t e m > < M e a s u r e N a m e > A v e r a g e   D e l i v e r y   D a y s   f o r   N o n - R e t u r n s < / M e a s u r e N a m e > < D i s p l a y N a m e > A v e r a g e   D e l i v e r y   D a y s   f o r   N o n - R e t u r n s < / D i s p l a y N a m e > < V i s i b l e > F a l s e < / V i s i b l e > < / i t e m > < i t e m > < M e a s u r e N a m e > A v e r a g e   D i s c o u n t < / M e a s u r e N a m e > < D i s p l a y N a m e > A v e r a g e   D i s c o u n t < / D i s p l a y N a m e > < V i s i b l e > F a l s e < / V i s i b l e > < / i t e m > < i t e m > < M e a s u r e N a m e > A v g   P r o f i t   W i t h   D i s c o u n t < / M e a s u r e N a m e > < D i s p l a y N a m e > A v g   P r o f i t   W i t h   D i s c o u n t < / D i s p l a y N a m e > < V i s i b l e > F a l s e < / V i s i b l e > < / i t e m > < i t e m > < M e a s u r e N a m e > A v g   P r o f i t   W i t h   N o - D i s c o u n t < / M e a s u r e N a m e > < D i s p l a y N a m e > A v g   P r o f i t   W i t h   N o - D i s c o u n t < / D i s p l a y N a m e > < V i s i b l e > F a l s e < / V i s i b l e > < / i t e m > < i t e m > < M e a s u r e N a m e > P r o f i t   M a r g i n < / M e a s u r e N a m e > < D i s p l a y N a m e > P r o f i t   M a r g i n < / D i s p l a y N a m e > < V i s i b l e > F a l s e < / V i s i b l e > < / i t e m > < i t e m > < M e a s u r e N a m e > P r o f i t   M a r g i n   W i t h   D i s c o u n t < / M e a s u r e N a m e > < D i s p l a y N a m e > P r o f i t   M a r g i n   W i t h   D i s c o u n t < / D i s p l a y N a m e > < V i s i b l e > F a l s e < / V i s i b l e > < / i t e m > < i t e m > < M e a s u r e N a m e > P r o f i t   M a r g i n   w i t h   N o - D i s c o u n t < / M e a s u r e N a m e > < D i s p l a y N a m e > P r o f i t   M a r g i n   w i t h   N o - D i s c o u n t < / D i s p l a y N a m e > < V i s i b l e > F a l s e < / V i s i b l e > < / i t e m > < i t e m > < M e a s u r e N a m e > T o t a l   S a l e s   a f t e r   R e t u r n s < / M e a s u r e N a m e > < D i s p l a y N a m e > T o t a l   S a l e s   a f t e r   R e t u r n s < / D i s p l a y N a m e > < V i s i b l e > F a l s e < / V i s i b l e > < / i t e m > < i t e m > < M e a s u r e N a m e > T o t a l   N e t   S a l e s < / M e a s u r e N a m e > < D i s p l a y N a m e > T o t a l   N e t   S a l e s < / D i s p l a y N a m e > < V i s i b l e > F a l s e < / V i s i b l e > < / i t e m > < i t e m > < M e a s u r e N a m e > A v e r a g e   O r d e r   V a l u e < / M e a s u r e N a m e > < D i s p l a y N a m e > A v e r a g e   O r d e r   V a l u e < / D i s p l a y N a m e > < V i s i b l e > F a l s e < / V i s i b l e > < / i t e m > < i t e m > < M e a s u r e N a m e > S a l e s   L o s s   % < / M e a s u r e N a m e > < D i s p l a y N a m e > S a l e s   L o s s   % < / D i s p l a y N a m e > < V i s i b l e > F a l s e < / V i s i b l e > < / i t e m > < i t e m > < M e a s u r e N a m e > P r o f i t   L o s s   % < / M e a s u r e N a m e > < D i s p l a y N a m e > P r o f i t   L o s s   % < / D i s p l a y N a m e > < V i s i b l e > F a l s e < / V i s i b l e > < / i t e m > < / C a l c u l a t e d F i e l d s > < S A H o s t H a s h > 0 < / S A H o s t H a s h > < G e m i n i F i e l d L i s t V i s i b l e > T r u e < / G e m i n i F i e l d L i s t V i s i b l e > < / S e t t i n g s > ] ] > < / C u s t o m C o n t e n t > < / G e m i n i > 
</file>

<file path=customXml/item5.xml><?xml version="1.0" encoding="utf-8"?>
<?mso-contentType ?>
<FormTemplates xmlns="http://schemas.microsoft.com/sharepoint/v3/contenttype/forms">
  <Display>DocumentLibraryForm</Display>
  <Edit>DocumentLibraryForm</Edit>
  <New>DocumentLibraryForm</New>
</FormTemplates>
</file>

<file path=customXml/item50.xml>��< ? x m l   v e r s i o n = " 1 . 0 "   e n c o d i n g = " U T F - 1 6 " ? > < G e m i n i   x m l n s = " h t t p : / / g e m i n i / p i v o t c u s t o m i z a t i o n / 8 d 5 7 8 f e d - e d a f - 4 d 7 c - a 3 6 1 - f e 0 1 3 0 5 c e f d 4 " > < C u s t o m C o n t e n t > < ! [ C D A T A [ < ? x m l   v e r s i o n = " 1 . 0 "   e n c o d i n g = " u t f - 1 6 " ? > < S e t t i n g s > < C a l c u l a t e d F i e l d s > < i t e m > < M e a s u r e N a m e > T o t a l   P r o f i t   b e f o r e   R e t u r n s < / M e a s u r e N a m e > < D i s p l a y N a m e > T o t a l   P r o f i t   b e f o r e   R e t u r n s < / D i s p l a y N a m e > < V i s i b l e > F a l s e < / V i s i b l e > < / i t e m > < i t e m > < M e a s u r e N a m e > T o t a l   P r o f i t   a f t e r   R e t u r n s < / M e a s u r e N a m e > < D i s p l a y N a m e > T o t a l   P r o f i t   a f t e r   R e t u r n s < / D i s p l a y N a m e > < V i s i b l e > F a l s e < / V i s i b l e > < / i t e m > < i t e m > < M e a s u r e N a m e > O p p o r t u n i t y   l o s s < / M e a s u r e N a m e > < D i s p l a y N a m e > O p p o r t u n i t y   l o s s < / D i s p l a y N a m e > < V i s i b l e > F a l s e < / V i s i b l e > < / i t e m > < i t e m > < M e a s u r e N a m e > O r d e r s   C o u n t < / M e a s u r e N a m e > < D i s p l a y N a m e > O r d e r s   C o u n t < / D i s p l a y N a m e > < V i s i b l e > F a l s e < / V i s i b l e > < / i t e m > < i t e m > < M e a s u r e N a m e > R e t u r n s   C o u n t < / M e a s u r e N a m e > < D i s p l a y N a m e > R e t u r n s   C o u n t < / D i s p l a y N a m e > < V i s i b l e > F a l s e < / V i s i b l e > < / i t e m > < i t e m > < M e a s u r e N a m e > R e t u r n   R a t e < / M e a s u r e N a m e > < D i s p l a y N a m e > R e t u r n   R a t e < / D i s p l a y N a m e > < V i s i b l e > F a l s e < / V i s i b l e > < / i t e m > < i t e m > < M e a s u r e N a m e > A v e r a g e   D e l i v e r y   D a y s < / M e a s u r e N a m e > < D i s p l a y N a m e > A v e r a g e   D e l i v e r y   D a y s < / D i s p l a y N a m e > < V i s i b l e > F a l s e < / V i s i b l e > < / i t e m > < i t e m > < M e a s u r e N a m e > A v e r a g e   D e l i v e r y   D a y s   f o r   R e t u r n s < / M e a s u r e N a m e > < D i s p l a y N a m e > A v e r a g e   D e l i v e r y   D a y s   f o r   R e t u r n s < / D i s p l a y N a m e > < V i s i b l e > F a l s e < / V i s i b l e > < / i t e m > < i t e m > < M e a s u r e N a m e > A v e r a g e   D e l i v e r y   D a y s   f o r   N o n - R e t u r n s < / M e a s u r e N a m e > < D i s p l a y N a m e > A v e r a g e   D e l i v e r y   D a y s   f o r   N o n - R e t u r n s < / D i s p l a y N a m e > < V i s i b l e > F a l s e < / V i s i b l e > < / i t e m > < i t e m > < M e a s u r e N a m e > A v e r a g e   D i s c o u n t < / M e a s u r e N a m e > < D i s p l a y N a m e > A v e r a g e   D i s c o u n t < / D i s p l a y N a m e > < V i s i b l e > F a l s e < / V i s i b l e > < / i t e m > < i t e m > < M e a s u r e N a m e > A v g   P r o f i t   W i t h   D i s c o u n t < / M e a s u r e N a m e > < D i s p l a y N a m e > A v g   P r o f i t   W i t h   D i s c o u n t < / D i s p l a y N a m e > < V i s i b l e > F a l s e < / V i s i b l e > < / i t e m > < i t e m > < M e a s u r e N a m e > A v g   P r o f i t   W i t h   N o - D i s c o u n t < / M e a s u r e N a m e > < D i s p l a y N a m e > A v g   P r o f i t   W i t h   N o - D i s c o u n t < / D i s p l a y N a m e > < V i s i b l e > F a l s e < / V i s i b l e > < / i t e m > < i t e m > < M e a s u r e N a m e > P r o f i t   M a r g i n < / M e a s u r e N a m e > < D i s p l a y N a m e > P r o f i t   M a r g i n < / D i s p l a y N a m e > < V i s i b l e > F a l s e < / V i s i b l e > < / i t e m > < i t e m > < M e a s u r e N a m e > P r o f i t   M a r g i n   W i t h   D i s c o u n t < / M e a s u r e N a m e > < D i s p l a y N a m e > P r o f i t   M a r g i n   W i t h   D i s c o u n t < / D i s p l a y N a m e > < V i s i b l e > F a l s e < / V i s i b l e > < / i t e m > < i t e m > < M e a s u r e N a m e > P r o f i t   M a r g i n   w i t h   N o - D i s c o u n t < / M e a s u r e N a m e > < D i s p l a y N a m e > P r o f i t   M a r g i n   w i t h   N o - D i s c o u n t < / D i s p l a y N a m e > < V i s i b l e > F a l s e < / V i s i b l e > < / i t e m > < i t e m > < M e a s u r e N a m e > T o t a l   S a l e s   a f t e r   R e t u r n s < / M e a s u r e N a m e > < D i s p l a y N a m e > T o t a l   S a l e s   a f t e r   R e t u r n s < / D i s p l a y N a m e > < V i s i b l e > F a l s e < / V i s i b l e > < / i t e m > < i t e m > < M e a s u r e N a m e > T o t a l   S a l e s   b e f o r e   R e t u r n s < / M e a s u r e N a m e > < D i s p l a y N a m e > T o t a l   S a l e s   b e f o r e   R e t u r n s < / D i s p l a y N a m e > < V i s i b l e > F a l s e < / V i s i b l e > < / i t e m > < i t e m > < M e a s u r e N a m e > T o t a l   N e t   S a l e s < / M e a s u r e N a m e > < D i s p l a y N a m e > T o t a l   N e t   S a l e s < / D i s p l a y N a m e > < V i s i b l e > F a l s e < / V i s i b l e > < / i t e m > < i t e m > < M e a s u r e N a m e > A v e r a g e   O r d e r   V a l u e < / M e a s u r e N a m e > < D i s p l a y N a m e > A v e r a g e   O r d e r   V a l u e < / D i s p l a y N a m e > < V i s i b l e > F a l s e < / V i s i b l e > < / i t e m > < i t e m > < M e a s u r e N a m e > S a l e s   L o s s   % < / M e a s u r e N a m e > < D i s p l a y N a m e > S a l e s   L o s s   % < / D i s p l a y N a m e > < V i s i b l e > F a l s e < / V i s i b l e > < / i t e m > < i t e m > < M e a s u r e N a m e > P r o f i t   L o s s   % < / M e a s u r e N a m e > < D i s p l a y N a m e > P r o f i t   L o s s   % < / D i s p l a y N a m e > < V i s i b l e > F a l s e < / V i s i b l e > < / i t e m > < / C a l c u l a t e d F i e l d s > < S A H o s t H a s h > 0 < / S A H o s t H a s h > < G e m i n i F i e l d L i s t V i s i b l e > T r u e < / G e m i n i F i e l d L i s t V i s i b l e > < / S e t t i n g s > ] ] > < / C u s t o m C o n t e n t > < / G e m i n i > 
</file>

<file path=customXml/item51.xml>��< ? x m l   v e r s i o n = " 1 . 0 "   e n c o d i n g = " U T F - 1 6 " ? > < G e m i n i   x m l n s = " h t t p : / / g e m i n i / p i v o t c u s t o m i z a t i o n / 1 0 d 8 6 1 2 8 - e 6 f f - 4 f a c - 8 4 b 4 - d 6 6 a a 2 8 f 8 2 a f " > < C u s t o m C o n t e n t > < ! [ C D A T A [ < ? x m l   v e r s i o n = " 1 . 0 "   e n c o d i n g = " u t f - 1 6 " ? > < S e t t i n g s > < C a l c u l a t e d F i e l d s > < i t e m > < M e a s u r e N a m e > T o t a l   P r o f i t   b e f o r e   R e t u r n s < / M e a s u r e N a m e > < D i s p l a y N a m e > T o t a l   P r o f i t   b e f o r e   R e t u r n s < / D i s p l a y N a m e > < V i s i b l e > F a l s e < / V i s i b l e > < / i t e m > < i t e m > < M e a s u r e N a m e > T o t a l   P r o f i t   a f t e r   R e t u r n s < / M e a s u r e N a m e > < D i s p l a y N a m e > T o t a l   P r o f i t   a f t e r   R e t u r n s < / D i s p l a y N a m e > < V i s i b l e > F a l s e < / V i s i b l e > < / i t e m > < i t e m > < M e a s u r e N a m e > O p p o r t u n i t y   l o s s < / M e a s u r e N a m e > < D i s p l a y N a m e > O p p o r t u n i t y   l o s s < / D i s p l a y N a m e > < V i s i b l e > F a l s e < / V i s i b l e > < / i t e m > < i t e m > < M e a s u r e N a m e > T o t a l   S a l e s   b e f o r e   R e t u r n s < / M e a s u r e N a m e > < D i s p l a y N a m e > T o t a l   S a l e s   b e f o r e   R e t u r n s < / D i s p l a y N a m e > < V i s i b l e > F a l s e < / V i s i b l e > < / i t e m > < i t e m > < M e a s u r e N a m e > O r d e r s   C o u n t < / M e a s u r e N a m e > < D i s p l a y N a m e > O r d e r s   C o u n t < / D i s p l a y N a m e > < V i s i b l e > F a l s e < / V i s i b l e > < / i t e m > < i t e m > < M e a s u r e N a m e > R e t u r n s   C o u n t < / M e a s u r e N a m e > < D i s p l a y N a m e > R e t u r n s   C o u n t < / D i s p l a y N a m e > < V i s i b l e > F a l s e < / V i s i b l e > < / i t e m > < i t e m > < M e a s u r e N a m e > R e t u r n   R a t e < / M e a s u r e N a m e > < D i s p l a y N a m e > R e t u r n   R a t e < / D i s p l a y N a m e > < V i s i b l e > F a l s e < / V i s i b l e > < / i t e m > < i t e m > < M e a s u r e N a m e > A v e r a g e   D e l i v e r y   D a y s < / M e a s u r e N a m e > < D i s p l a y N a m e > A v e r a g e   D e l i v e r y   D a y s < / D i s p l a y N a m e > < V i s i b l e > F a l s e < / V i s i b l e > < / i t e m > < i t e m > < M e a s u r e N a m e > A v e r a g e   D e l i v e r y   D a y s   f o r   R e t u r n s < / M e a s u r e N a m e > < D i s p l a y N a m e > A v e r a g e   D e l i v e r y   D a y s   f o r   R e t u r n s < / D i s p l a y N a m e > < V i s i b l e > F a l s e < / V i s i b l e > < / i t e m > < i t e m > < M e a s u r e N a m e > A v e r a g e   D e l i v e r y   D a y s   f o r   N o n - R e t u r n s < / M e a s u r e N a m e > < D i s p l a y N a m e > A v e r a g e   D e l i v e r y   D a y s   f o r   N o n - R e t u r n s < / D i s p l a y N a m e > < V i s i b l e > F a l s e < / V i s i b l e > < / i t e m > < i t e m > < M e a s u r e N a m e > A v e r a g e   D i s c o u n t < / M e a s u r e N a m e > < D i s p l a y N a m e > A v e r a g e   D i s c o u n t < / D i s p l a y N a m e > < V i s i b l e > F a l s e < / V i s i b l e > < / i t e m > < i t e m > < M e a s u r e N a m e > A v g   P r o f i t   W i t h   D i s c o u n t < / M e a s u r e N a m e > < D i s p l a y N a m e > A v g   P r o f i t   W i t h   D i s c o u n t < / D i s p l a y N a m e > < V i s i b l e > F a l s e < / V i s i b l e > < / i t e m > < i t e m > < M e a s u r e N a m e > A v g   P r o f i t   W i t h   N o - D i s c o u n t < / M e a s u r e N a m e > < D i s p l a y N a m e > A v g   P r o f i t   W i t h   N o - D i s c o u n t < / D i s p l a y N a m e > < V i s i b l e > F a l s e < / V i s i b l e > < / i t e m > < i t e m > < M e a s u r e N a m e > P r o f i t   M a r g i n < / M e a s u r e N a m e > < D i s p l a y N a m e > P r o f i t   M a r g i n < / D i s p l a y N a m e > < V i s i b l e > F a l s e < / V i s i b l e > < / i t e m > < i t e m > < M e a s u r e N a m e > P r o f i t   M a r g i n   W i t h   D i s c o u n t < / M e a s u r e N a m e > < D i s p l a y N a m e > P r o f i t   M a r g i n   W i t h   D i s c o u n t < / D i s p l a y N a m e > < V i s i b l e > F a l s e < / V i s i b l e > < / i t e m > < i t e m > < M e a s u r e N a m e > P r o f i t   M a r g i n   w i t h   N o - D i s c o u n t < / M e a s u r e N a m e > < D i s p l a y N a m e > P r o f i t   M a r g i n   w i t h   N o - D i s c o u n t < / D i s p l a y N a m e > < V i s i b l e > F a l s e < / V i s i b l e > < / i t e m > < i t e m > < M e a s u r e N a m e > T o t a l   S a l e s   a f t e r   R e t u r n s < / M e a s u r e N a m e > < D i s p l a y N a m e > T o t a l   S a l e s   a f t e r   R e t u r n s < / D i s p l a y N a m e > < V i s i b l e > F a l s e < / V i s i b l e > < / i t e m > < i t e m > < M e a s u r e N a m e > T o t a l   N e t   S a l e s < / M e a s u r e N a m e > < D i s p l a y N a m e > T o t a l   N e t   S a l e s < / D i s p l a y N a m e > < V i s i b l e > F a l s e < / V i s i b l e > < / i t e m > < i t e m > < M e a s u r e N a m e > A v e r a g e   O r d e r   V a l u e < / M e a s u r e N a m e > < D i s p l a y N a m e > A v e r a g e   O r d e r   V a l u e < / D i s p l a y N a m e > < V i s i b l e > F a l s e < / V i s i b l e > < / i t e m > < i t e m > < M e a s u r e N a m e > S a l e s   L o s s   % < / M e a s u r e N a m e > < D i s p l a y N a m e > S a l e s   L o s s   % < / D i s p l a y N a m e > < V i s i b l e > F a l s e < / V i s i b l e > < / i t e m > < i t e m > < M e a s u r e N a m e > P r o f i t   L o s s   % < / M e a s u r e N a m e > < D i s p l a y N a m e > P r o f i t   L o s s   % < / D i s p l a y N a m e > < V i s i b l e > F a l s e < / V i s i b l e > < / i t e m > < / C a l c u l a t e d F i e l d s > < S A H o s t H a s h > 0 < / S A H o s t H a s h > < G e m i n i F i e l d L i s t V i s i b l e > T r u e < / G e m i n i F i e l d L i s t V i s i b l e > < / S e t t i n g s > ] ] > < / C u s t o m C o n t e n t > < / G e m i n i > 
</file>

<file path=customXml/item52.xml>��< ? x m l   v e r s i o n = " 1 . 0 "   e n c o d i n g = " U T F - 1 6 " ? > < G e m i n i   x m l n s = " h t t p : / / g e m i n i / p i v o t c u s t o m i z a t i o n / S a n d b o x N o n E m p t y " > < C u s t o m C o n t e n t > < ! [ C D A T A [ 1 ] ] > < / C u s t o m C o n t e n t > < / G e m i n i > 
</file>

<file path=customXml/item53.xml>��< ? x m l   v e r s i o n = " 1 . 0 "   e n c o d i n g = " U T F - 1 6 " ? > < G e m i n i   x m l n s = " h t t p : / / g e m i n i / p i v o t c u s t o m i z a t i o n / I s S a n d b o x E m b e d d e d " > < C u s t o m C o n t e n t > < ! [ C D A T A [ y e s ] ] > < / C u s t o m C o n t e n t > < / G e m i n i > 
</file>

<file path=customXml/item54.xml>��< ? x m l   v e r s i o n = " 1 . 0 "   e n c o d i n g = " U T F - 1 6 " ? > < G e m i n i   x m l n s = " h t t p : / / g e m i n i / p i v o t c u s t o m i z a t i o n / P o w e r P i v o t V e r s i o n " > < C u s t o m C o n t e n t > < ! [ C D A T A [ 2 0 1 5 . 1 3 0 . 1 6 0 5 . 1 5 6 7 ] ] > < / C u s t o m C o n t e n t > < / G e m i n i > 
</file>

<file path=customXml/item55.xml>��< ? x m l   v e r s i o n = " 1 . 0 "   e n c o d i n g = " U T F - 1 6 " ? > < G e m i n i   x m l n s = " h t t p : / / g e m i n i / p i v o t c u s t o m i z a t i o n / R e l a t i o n s h i p A u t o D e t e c t i o n E n a b l e d " > < C u s t o m C o n t e n t > < ! [ C D A T A [ T r u e ] ] > < / C u s t o m C o n t e n t > < / G e m i n i > 
</file>

<file path=customXml/item5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 2 0 2 5 - 0 7 - 2 2 T 0 7 : 3 1 : 3 7 . 9 4 6 6 8 5 4 + 0 3 : 0 0 < / L a s t P r o c e s s e d T i m e > < / D a t a M o d e l i n g S a n d b o x . S e r i a l i z e d S a n d b o x E r r o r C a c h e > ] ] > < / C u s t o m C o n t e n t > < / G e m i n i > 
</file>

<file path=customXml/item6.xml>��< ? x m l   v e r s i o n = " 1 . 0 "   e n c o d i n g = " U T F - 1 6 " ? > < G e m i n i   x m l n s = " h t t p : / / g e m i n i / p i v o t c u s t o m i z a t i o n / 8 5 5 5 f 4 f 0 - e 2 2 b - 4 9 2 7 - 9 6 5 b - 3 4 e 4 e 1 c 9 7 2 e 4 " > < C u s t o m C o n t e n t > < ! [ C D A T A [ < ? x m l   v e r s i o n = " 1 . 0 "   e n c o d i n g = " u t f - 1 6 " ? > < S e t t i n g s > < C a l c u l a t e d F i e l d s > < i t e m > < M e a s u r e N a m e > T o t a l   P r o f i t   b e f o r e   R e t u r n s < / M e a s u r e N a m e > < D i s p l a y N a m e > T o t a l   P r o f i t   b e f o r e   R e t u r n s < / D i s p l a y N a m e > < V i s i b l e > F a l s e < / V i s i b l e > < / i t e m > < i t e m > < M e a s u r e N a m e > T o t a l   P r o f i t   a f t e r   R e t u r n s < / M e a s u r e N a m e > < D i s p l a y N a m e > T o t a l   P r o f i t   a f t e r   R e t u r n s < / D i s p l a y N a m e > < V i s i b l e > F a l s e < / V i s i b l e > < / i t e m > < i t e m > < M e a s u r e N a m e > O p p o r t u n i t y   l o s s < / M e a s u r e N a m e > < D i s p l a y N a m e > O p p o r t u n i t y   l o s s < / D i s p l a y N a m e > < V i s i b l e > F a l s e < / V i s i b l e > < / i t e m > < i t e m > < M e a s u r e N a m e > T o t a l   S a l e s   b e f o r e   R e t u r n s < / M e a s u r e N a m e > < D i s p l a y N a m e > T o t a l   S a l e s   b e f o r e   R e t u r n s < / D i s p l a y N a m e > < V i s i b l e > F a l s e < / V i s i b l e > < / i t e m > < i t e m > < M e a s u r e N a m e > O r d e r s   C o u n t < / M e a s u r e N a m e > < D i s p l a y N a m e > O r d e r s   C o u n t < / D i s p l a y N a m e > < V i s i b l e > F a l s e < / V i s i b l e > < / i t e m > < i t e m > < M e a s u r e N a m e > R e t u r n s   C o u n t < / M e a s u r e N a m e > < D i s p l a y N a m e > R e t u r n s   C o u n t < / D i s p l a y N a m e > < V i s i b l e > F a l s e < / V i s i b l e > < / i t e m > < i t e m > < M e a s u r e N a m e > R e t u r n   R a t e < / M e a s u r e N a m e > < D i s p l a y N a m e > R e t u r n   R a t e < / D i s p l a y N a m e > < V i s i b l e > F a l s e < / V i s i b l e > < / i t e m > < i t e m > < M e a s u r e N a m e > A v e r a g e   D e l i v e r y   D a y s < / M e a s u r e N a m e > < D i s p l a y N a m e > A v e r a g e   D e l i v e r y   D a y s < / D i s p l a y N a m e > < V i s i b l e > F a l s e < / V i s i b l e > < / i t e m > < i t e m > < M e a s u r e N a m e > A v e r a g e   D e l i v e r y   D a y s   f o r   R e t u r n s < / M e a s u r e N a m e > < D i s p l a y N a m e > A v e r a g e   D e l i v e r y   D a y s   f o r   R e t u r n s < / D i s p l a y N a m e > < V i s i b l e > F a l s e < / V i s i b l e > < / i t e m > < i t e m > < M e a s u r e N a m e > A v e r a g e   D e l i v e r y   D a y s   f o r   N o n - R e t u r n s < / M e a s u r e N a m e > < D i s p l a y N a m e > A v e r a g e   D e l i v e r y   D a y s   f o r   N o n - R e t u r n s < / D i s p l a y N a m e > < V i s i b l e > F a l s e < / V i s i b l e > < / i t e m > < i t e m > < M e a s u r e N a m e > A v e r a g e   D i s c o u n t < / M e a s u r e N a m e > < D i s p l a y N a m e > A v e r a g e   D i s c o u n t < / D i s p l a y N a m e > < V i s i b l e > F a l s e < / V i s i b l e > < / i t e m > < i t e m > < M e a s u r e N a m e > A v g   P r o f i t   W i t h   D i s c o u n t < / M e a s u r e N a m e > < D i s p l a y N a m e > A v g   P r o f i t   W i t h   D i s c o u n t < / D i s p l a y N a m e > < V i s i b l e > F a l s e < / V i s i b l e > < / i t e m > < i t e m > < M e a s u r e N a m e > A v g   P r o f i t   W i t h   N o - D i s c o u n t < / M e a s u r e N a m e > < D i s p l a y N a m e > A v g   P r o f i t   W i t h   N o - D i s c o u n t < / D i s p l a y N a m e > < V i s i b l e > F a l s e < / V i s i b l e > < / i t e m > < i t e m > < M e a s u r e N a m e > P r o f i t   M a r g i n < / M e a s u r e N a m e > < D i s p l a y N a m e > P r o f i t   M a r g i n < / D i s p l a y N a m e > < V i s i b l e > F a l s e < / V i s i b l e > < / i t e m > < i t e m > < M e a s u r e N a m e > P r o f i t   M a r g i n   W i t h   D i s c o u n t < / M e a s u r e N a m e > < D i s p l a y N a m e > P r o f i t   M a r g i n   W i t h   D i s c o u n t < / D i s p l a y N a m e > < V i s i b l e > F a l s e < / V i s i b l e > < / i t e m > < i t e m > < M e a s u r e N a m e > P r o f i t   M a r g i n   w i t h   N o - D i s c o u n t < / M e a s u r e N a m e > < D i s p l a y N a m e > P r o f i t   M a r g i n   w i t h   N o - D i s c o u n t < / D i s p l a y N a m e > < V i s i b l e > F a l s e < / V i s i b l e > < / i t e m > < i t e m > < M e a s u r e N a m e > T o t a l   S a l e s   a f t e r   R e t u r n s < / M e a s u r e N a m e > < D i s p l a y N a m e > T o t a l   S a l e s   a f t e r   R e t u r n s < / D i s p l a y N a m e > < V i s i b l e > F a l s e < / V i s i b l e > < / i t e m > < i t e m > < M e a s u r e N a m e > T o t a l   N e t   S a l e s < / M e a s u r e N a m e > < D i s p l a y N a m e > T o t a l   N e t   S a l e s < / D i s p l a y N a m e > < V i s i b l e > F a l s e < / V i s i b l e > < / i t e m > < i t e m > < M e a s u r e N a m e > A v e r a g e   O r d e r   V a l u e < / M e a s u r e N a m e > < D i s p l a y N a m e > A v e r a g e   O r d e r   V a l u e < / D i s p l a y N a m e > < V i s i b l e > F a l s e < / V i s i b l e > < / i t e m > < i t e m > < M e a s u r e N a m e > S a l e s   L o s s   % < / M e a s u r e N a m e > < D i s p l a y N a m e > S a l e s   L o s s   % < / D i s p l a y N a m e > < V i s i b l e > F a l s e < / V i s i b l e > < / i t e m > < i t e m > < M e a s u r e N a m e > P r o f i t   L o s s   % < / M e a s u r e N a m e > < D i s p l a y N a m e > P r o f i t   L o s s   % < / D i s p l a y N a m e > < V i s i b l e > F a l s e < / V i s i b l e > < / i t e m > < / C a l c u l a t e d F i e l d s > < S A H o s t H a s h > 0 < / S A H o s t H a s h > < G e m i n i F i e l d L i s t V i s i b l e > T r u e < / G e m i n i F i e l d L i s t V i s i b l e > < / S e t t i n g s > ] ] > < / C u s t o m C o n t e n t > < / G e m i n i > 
</file>

<file path=customXml/item7.xml>��< ? x m l   v e r s i o n = " 1 . 0 "   e n c o d i n g = " U T F - 1 6 " ? > < G e m i n i   x m l n s = " h t t p : / / g e m i n i / p i v o t c u s t o m i z a t i o n / T a b l e X M L _ M a n g e r s _ 3 2 0 2 2 d 9 c - 5 2 2 d - 4 4 a 5 - b 6 0 a - 3 e 3 d 4 4 b f 7 2 9 a " > < C u s t o m C o n t e n t > < ! [ C D A T A [ < T a b l e W i d g e t G r i d S e r i a l i z a t i o n   x m l n s : x s i = " h t t p : / / w w w . w 3 . o r g / 2 0 0 1 / X M L S c h e m a - i n s t a n c e "   x m l n s : x s d = " h t t p : / / w w w . w 3 . o r g / 2 0 0 1 / X M L S c h e m a " > < C o l u m n S u g g e s t e d T y p e   / > < C o l u m n F o r m a t   / > < C o l u m n A c c u r a c y   / > < C o l u m n C u r r e n c y S y m b o l   / > < C o l u m n P o s i t i v e P a t t e r n   / > < C o l u m n N e g a t i v e P a t t e r n   / > < C o l u m n W i d t h s > < i t e m > < k e y > < s t r i n g > P e r s o n < / s t r i n g > < / k e y > < v a l u e > < i n t > 7 9 < / i n t > < / v a l u e > < / i t e m > < i t e m > < k e y > < s t r i n g > R e g i o n < / s t r i n g > < / k e y > < v a l u e > < i n t > 7 9 < / i n t > < / v a l u e > < / i t e m > < / C o l u m n W i d t h s > < C o l u m n D i s p l a y I n d e x > < i t e m > < k e y > < s t r i n g > P e r s o n < / s t r i n g > < / k e y > < v a l u e > < i n t > 0 < / i n t > < / v a l u e > < / i t e m > < i t e m > < k e y > < s t r i n g > R e g i o n < / 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R e t u r n s _ f a b 6 0 1 3 8 - b f 6 7 - 4 2 f e - 9 a e 0 - 9 6 9 d f 2 1 8 c 1 1 1 " > < C u s t o m C o n t e n t > < ! [ C D A T A [ < T a b l e W i d g e t G r i d S e r i a l i z a t i o n   x m l n s : x s i = " h t t p : / / w w w . w 3 . o r g / 2 0 0 1 / X M L S c h e m a - i n s t a n c e "   x m l n s : x s d = " h t t p : / / w w w . w 3 . o r g / 2 0 0 1 / X M L S c h e m a " > < C o l u m n S u g g e s t e d T y p e   / > < C o l u m n F o r m a t   / > < C o l u m n A c c u r a c y   / > < C o l u m n C u r r e n c y S y m b o l   / > < C o l u m n P o s i t i v e P a t t e r n   / > < C o l u m n N e g a t i v e P a t t e r n   / > < C o l u m n W i d t h s > < i t e m > < k e y > < s t r i n g > R e t u r n e d < / s t r i n g > < / k e y > < v a l u e > < i n t > 1 3 1 < / i n t > < / v a l u e > < / i t e m > < i t e m > < k e y > < s t r i n g > O r d e r   I D < / s t r i n g > < / k e y > < v a l u e > < i n t > 8 8 < / i n t > < / v a l u e > < / i t e m > < / C o l u m n W i d t h s > < C o l u m n D i s p l a y I n d e x > < i t e m > < k e y > < s t r i n g > R e t u r n e d < / s t r i n g > < / k e y > < v a l u e > < i n t > 0 < / i n t > < / v a l u e > < / i t e m > < i t e m > < k e y > < s t r i n g > O r d e r   I D < / 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d 2 e 9 b c 7 e - e 0 9 6 - 4 7 8 d - 8 c c 8 - 3 6 0 4 e e a b a 4 5 2 " > < C u s t o m C o n t e n t > < ! [ C D A T A [ < ? x m l   v e r s i o n = " 1 . 0 "   e n c o d i n g = " u t f - 1 6 " ? > < S e t t i n g s > < C a l c u l a t e d F i e l d s > < i t e m > < M e a s u r e N a m e > T o t a l   P r o f i t   b e f o r e   R e t u r n s < / M e a s u r e N a m e > < D i s p l a y N a m e > T o t a l   P r o f i t   b e f o r e   R e t u r n s < / D i s p l a y N a m e > < V i s i b l e > F a l s e < / V i s i b l e > < / i t e m > < i t e m > < M e a s u r e N a m e > T o t a l   P r o f i t   a f t e r   R e t u r n s < / M e a s u r e N a m e > < D i s p l a y N a m e > T o t a l   P r o f i t   a f t e r   R e t u r n s < / D i s p l a y N a m e > < V i s i b l e > F a l s e < / V i s i b l e > < / i t e m > < i t e m > < M e a s u r e N a m e > O p p o r t u n i t y   l o s s < / M e a s u r e N a m e > < D i s p l a y N a m e > O p p o r t u n i t y   l o s s < / D i s p l a y N a m e > < V i s i b l e > F a l s e < / V i s i b l e > < / i t e m > < i t e m > < M e a s u r e N a m e > T o t a l   S a l e s   b e f o r e   R e t u r n s < / M e a s u r e N a m e > < D i s p l a y N a m e > T o t a l   S a l e s   b e f o r e   R e t u r n s < / D i s p l a y N a m e > < V i s i b l e > F a l s e < / V i s i b l e > < / i t e m > < i t e m > < M e a s u r e N a m e > O r d e r s   C o u n t < / M e a s u r e N a m e > < D i s p l a y N a m e > O r d e r s   C o u n t < / D i s p l a y N a m e > < V i s i b l e > F a l s e < / V i s i b l e > < / i t e m > < i t e m > < M e a s u r e N a m e > R e t u r n s   C o u n t < / M e a s u r e N a m e > < D i s p l a y N a m e > R e t u r n s   C o u n t < / D i s p l a y N a m e > < V i s i b l e > F a l s e < / V i s i b l e > < / i t e m > < i t e m > < M e a s u r e N a m e > R e t u r n   R a t e < / M e a s u r e N a m e > < D i s p l a y N a m e > R e t u r n   R a t e < / D i s p l a y N a m e > < V i s i b l e > F a l s e < / V i s i b l e > < / i t e m > < i t e m > < M e a s u r e N a m e > T o t a l   R e t u r n s < / M e a s u r e N a m e > < D i s p l a y N a m e > T o t a l   R e t u r n s < / D i s p l a y N a m e > < V i s i b l e > F a l s e < / V i s i b l e > < / i t e m > < i t e m > < M e a s u r e N a m e > A v e r a g e   D e l i v e r y   D a y s < / M e a s u r e N a m e > < D i s p l a y N a m e > A v e r a g e   D e l i v e r y   D a y s < / D i s p l a y N a m e > < V i s i b l e > F a l s e < / V i s i b l e > < / i t e m > < i t e m > < M e a s u r e N a m e > A v e r a g e   D e l i v e r y   D a y s   f o r   R e t u r n s < / M e a s u r e N a m e > < D i s p l a y N a m e > A v e r a g e   D e l i v e r y   D a y s   f o r   R e t u r n s < / D i s p l a y N a m e > < V i s i b l e > F a l s e < / V i s i b l e > < / i t e m > < i t e m > < M e a s u r e N a m e > A v e r a g e   D e l i v e r y   D a y s   f o r   N o n - R e t u r n s < / M e a s u r e N a m e > < D i s p l a y N a m e > A v e r a g e   D e l i v e r y   D a y s   f o r   N o n - R e t u r n s < / D i s p l a y N a m e > < V i s i b l e > F a l s e < / V i s i b l e > < / i t e m > < i t e m > < M e a s u r e N a m e > A v e r a g e   D i s c o u n t < / M e a s u r e N a m e > < D i s p l a y N a m e > A v e r a g e   D i s c o u n t < / D i s p l a y N a m e > < V i s i b l e > F a l s e < / V i s i b l e > < / i t e m > < i t e m > < M e a s u r e N a m e > A v g   P r o f i t   W i t h   D i s c o u n t < / M e a s u r e N a m e > < D i s p l a y N a m e > A v g   P r o f i t   W i t h   D i s c o u n t < / D i s p l a y N a m e > < V i s i b l e > F a l s e < / V i s i b l e > < / i t e m > < i t e m > < M e a s u r e N a m e > A v g   P r o f i t   W i t h   N o - D i s c o u n t < / M e a s u r e N a m e > < D i s p l a y N a m e > A v g   P r o f i t   W i t h   N o - D i s c o u n t < / D i s p l a y N a m e > < V i s i b l e > F a l s e < / V i s i b l e > < / i t e m > < i t e m > < M e a s u r e N a m e > P r o f i t   M a r g i n < / M e a s u r e N a m e > < D i s p l a y N a m e > P r o f i t   M a r g i n < / D i s p l a y N a m e > < V i s i b l e > F a l s e < / V i s i b l e > < / i t e m > < i t e m > < M e a s u r e N a m e > P r o f i t   M a r g i n   W i t h   D i s c o u n t < / M e a s u r e N a m e > < D i s p l a y N a m e > P r o f i t   M a r g i n   W i t h   D i s c o u n t < / D i s p l a y N a m e > < V i s i b l e > F a l s e < / V i s i b l e > < / i t e m > < i t e m > < M e a s u r e N a m e > P r o f i t   M a r g i n   w i t h   N o - D i s c o u n t < / M e a s u r e N a m e > < D i s p l a y N a m e > P r o f i t   M a r g i n   w i t h   N o - D i s c o u n t < / D i s p l a y N a m e > < V i s i b l e > F a l s e < / V i s i b l e > < / i t e m > < i t e m > < M e a s u r e N a m e > T o t a l   S a l e s   a f t e r   R e t u r n s < / M e a s u r e N a m e > < D i s p l a y N a m e > T o t a l   S a l e s   a f t e r   R e t u r n s < / D i s p l a y N a m e > < V i s i b l e > F a l s e < / V i s i b l e > < / i t e m > < i t e m > < M e a s u r e N a m e > T o t a l   N e t   S a l e s < / M e a s u r e N a m e > < D i s p l a y N a m e > T o t a l   N e t   S a l e s < / D i s p l a y N a m e > < V i s i b l e > F a l s e < / V i s i b l e > < / i t e m > < i t e m > < M e a s u r e N a m e > A v e r a g e   O r d e r   V a l u e < / M e a s u r e N a m e > < D i s p l a y N a m e > A v e r a g e   O r d e r   V a l u e 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03EA75E5-E050-451D-930D-A3F87BF7711F}">
  <ds:schemaRefs/>
</ds:datastoreItem>
</file>

<file path=customXml/itemProps10.xml><?xml version="1.0" encoding="utf-8"?>
<ds:datastoreItem xmlns:ds="http://schemas.openxmlformats.org/officeDocument/2006/customXml" ds:itemID="{76748DA4-D362-4D87-8C04-D046A2C28DA5}">
  <ds:schemaRefs/>
</ds:datastoreItem>
</file>

<file path=customXml/itemProps11.xml><?xml version="1.0" encoding="utf-8"?>
<ds:datastoreItem xmlns:ds="http://schemas.openxmlformats.org/officeDocument/2006/customXml" ds:itemID="{EF37CE3C-8A27-440F-9996-AA0B0DE6CEC3}">
  <ds:schemaRefs/>
</ds:datastoreItem>
</file>

<file path=customXml/itemProps12.xml><?xml version="1.0" encoding="utf-8"?>
<ds:datastoreItem xmlns:ds="http://schemas.openxmlformats.org/officeDocument/2006/customXml" ds:itemID="{665C1FDD-FC31-4178-BE9B-027668CD2ECA}">
  <ds:schemaRefs/>
</ds:datastoreItem>
</file>

<file path=customXml/itemProps13.xml><?xml version="1.0" encoding="utf-8"?>
<ds:datastoreItem xmlns:ds="http://schemas.openxmlformats.org/officeDocument/2006/customXml" ds:itemID="{61FB51FF-F4CD-4DD3-A07F-56467CDEFFD5}">
  <ds:schemaRefs/>
</ds:datastoreItem>
</file>

<file path=customXml/itemProps14.xml><?xml version="1.0" encoding="utf-8"?>
<ds:datastoreItem xmlns:ds="http://schemas.openxmlformats.org/officeDocument/2006/customXml" ds:itemID="{7BBA60E4-67EF-4317-928F-164246A85DB3}">
  <ds:schemaRefs/>
</ds:datastoreItem>
</file>

<file path=customXml/itemProps15.xml><?xml version="1.0" encoding="utf-8"?>
<ds:datastoreItem xmlns:ds="http://schemas.openxmlformats.org/officeDocument/2006/customXml" ds:itemID="{88314F25-C630-4133-A78F-D576F3D4672D}">
  <ds:schemaRefs/>
</ds:datastoreItem>
</file>

<file path=customXml/itemProps16.xml><?xml version="1.0" encoding="utf-8"?>
<ds:datastoreItem xmlns:ds="http://schemas.openxmlformats.org/officeDocument/2006/customXml" ds:itemID="{AC476F26-BE89-4A15-A734-F2C4594E54A1}">
  <ds:schemaRefs/>
</ds:datastoreItem>
</file>

<file path=customXml/itemProps17.xml><?xml version="1.0" encoding="utf-8"?>
<ds:datastoreItem xmlns:ds="http://schemas.openxmlformats.org/officeDocument/2006/customXml" ds:itemID="{7120CB11-106E-4E50-BB6D-8F17C4F94C78}">
  <ds:schemaRefs/>
</ds:datastoreItem>
</file>

<file path=customXml/itemProps18.xml><?xml version="1.0" encoding="utf-8"?>
<ds:datastoreItem xmlns:ds="http://schemas.openxmlformats.org/officeDocument/2006/customXml" ds:itemID="{91F5F681-7FAE-4A8C-A64D-6791C6C62C76}">
  <ds:schemaRefs/>
</ds:datastoreItem>
</file>

<file path=customXml/itemProps19.xml><?xml version="1.0" encoding="utf-8"?>
<ds:datastoreItem xmlns:ds="http://schemas.openxmlformats.org/officeDocument/2006/customXml" ds:itemID="{462A669D-65A2-4AA9-98E3-9CFCC0398B6B}">
  <ds:schemaRefs/>
</ds:datastoreItem>
</file>

<file path=customXml/itemProps2.xml><?xml version="1.0" encoding="utf-8"?>
<ds:datastoreItem xmlns:ds="http://schemas.openxmlformats.org/officeDocument/2006/customXml" ds:itemID="{5AEAF545-CA44-44C3-8CDF-298788957866}">
  <ds:schemaRefs/>
</ds:datastoreItem>
</file>

<file path=customXml/itemProps20.xml><?xml version="1.0" encoding="utf-8"?>
<ds:datastoreItem xmlns:ds="http://schemas.openxmlformats.org/officeDocument/2006/customXml" ds:itemID="{95381E32-91AC-4A1B-A382-873085C0DDC0}">
  <ds:schemaRefs/>
</ds:datastoreItem>
</file>

<file path=customXml/itemProps21.xml><?xml version="1.0" encoding="utf-8"?>
<ds:datastoreItem xmlns:ds="http://schemas.openxmlformats.org/officeDocument/2006/customXml" ds:itemID="{A2CCADEA-C02D-41C4-8884-B25D6CABBED8}">
  <ds:schemaRefs>
    <ds:schemaRef ds:uri="http://purl.org/dc/terms/"/>
    <ds:schemaRef ds:uri="http://schemas.microsoft.com/office/2006/documentManagement/types"/>
    <ds:schemaRef ds:uri="6135e7c4-4e57-46ca-b867-a9222e546509"/>
    <ds:schemaRef ds:uri="http://schemas.microsoft.com/office/infopath/2007/PartnerControls"/>
    <ds:schemaRef ds:uri="http://purl.org/dc/elements/1.1/"/>
    <ds:schemaRef ds:uri="http://schemas.microsoft.com/office/2006/metadata/properties"/>
    <ds:schemaRef ds:uri="b9242558-5f7e-4d30-84ff-d039dcbbb1ef"/>
    <ds:schemaRef ds:uri="http://schemas.openxmlformats.org/package/2006/metadata/core-properties"/>
    <ds:schemaRef ds:uri="http://www.w3.org/XML/1998/namespace"/>
    <ds:schemaRef ds:uri="http://purl.org/dc/dcmitype/"/>
  </ds:schemaRefs>
</ds:datastoreItem>
</file>

<file path=customXml/itemProps22.xml><?xml version="1.0" encoding="utf-8"?>
<ds:datastoreItem xmlns:ds="http://schemas.openxmlformats.org/officeDocument/2006/customXml" ds:itemID="{4FA5C259-063B-4706-A153-1756E5E1A78B}">
  <ds:schemaRefs/>
</ds:datastoreItem>
</file>

<file path=customXml/itemProps23.xml><?xml version="1.0" encoding="utf-8"?>
<ds:datastoreItem xmlns:ds="http://schemas.openxmlformats.org/officeDocument/2006/customXml" ds:itemID="{CCA31605-C2C2-4EF2-AA1C-E8E5DCEB59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135e7c4-4e57-46ca-b867-a9222e546509"/>
    <ds:schemaRef ds:uri="b9242558-5f7e-4d30-84ff-d039dcbbb1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4.xml><?xml version="1.0" encoding="utf-8"?>
<ds:datastoreItem xmlns:ds="http://schemas.openxmlformats.org/officeDocument/2006/customXml" ds:itemID="{6C585DC0-5329-4A2E-9F09-A7AC7FAC6CC8}">
  <ds:schemaRefs/>
</ds:datastoreItem>
</file>

<file path=customXml/itemProps25.xml><?xml version="1.0" encoding="utf-8"?>
<ds:datastoreItem xmlns:ds="http://schemas.openxmlformats.org/officeDocument/2006/customXml" ds:itemID="{404FCC0E-BC40-4D9C-B7E1-0056843BA72A}">
  <ds:schemaRefs/>
</ds:datastoreItem>
</file>

<file path=customXml/itemProps26.xml><?xml version="1.0" encoding="utf-8"?>
<ds:datastoreItem xmlns:ds="http://schemas.openxmlformats.org/officeDocument/2006/customXml" ds:itemID="{6E4305C5-932E-4090-9018-F53B71E92DA2}">
  <ds:schemaRefs/>
</ds:datastoreItem>
</file>

<file path=customXml/itemProps27.xml><?xml version="1.0" encoding="utf-8"?>
<ds:datastoreItem xmlns:ds="http://schemas.openxmlformats.org/officeDocument/2006/customXml" ds:itemID="{3CC60B9B-F646-4B2C-913A-875353E617ED}">
  <ds:schemaRefs/>
</ds:datastoreItem>
</file>

<file path=customXml/itemProps28.xml><?xml version="1.0" encoding="utf-8"?>
<ds:datastoreItem xmlns:ds="http://schemas.openxmlformats.org/officeDocument/2006/customXml" ds:itemID="{337D522A-4CF0-42C0-8BB5-DABF7A36B955}">
  <ds:schemaRefs/>
</ds:datastoreItem>
</file>

<file path=customXml/itemProps29.xml><?xml version="1.0" encoding="utf-8"?>
<ds:datastoreItem xmlns:ds="http://schemas.openxmlformats.org/officeDocument/2006/customXml" ds:itemID="{458A0014-3B2E-4F99-A00D-A93A24290835}">
  <ds:schemaRefs/>
</ds:datastoreItem>
</file>

<file path=customXml/itemProps3.xml><?xml version="1.0" encoding="utf-8"?>
<ds:datastoreItem xmlns:ds="http://schemas.openxmlformats.org/officeDocument/2006/customXml" ds:itemID="{7E7C861B-9161-431D-8EC8-B9F825EBDD3A}">
  <ds:schemaRefs/>
</ds:datastoreItem>
</file>

<file path=customXml/itemProps30.xml><?xml version="1.0" encoding="utf-8"?>
<ds:datastoreItem xmlns:ds="http://schemas.openxmlformats.org/officeDocument/2006/customXml" ds:itemID="{5E7C7B49-8B81-4E78-9218-8594BA61A65D}">
  <ds:schemaRefs/>
</ds:datastoreItem>
</file>

<file path=customXml/itemProps31.xml><?xml version="1.0" encoding="utf-8"?>
<ds:datastoreItem xmlns:ds="http://schemas.openxmlformats.org/officeDocument/2006/customXml" ds:itemID="{BE058DEE-F16B-4877-837E-5D531AE14C3B}">
  <ds:schemaRefs/>
</ds:datastoreItem>
</file>

<file path=customXml/itemProps32.xml><?xml version="1.0" encoding="utf-8"?>
<ds:datastoreItem xmlns:ds="http://schemas.openxmlformats.org/officeDocument/2006/customXml" ds:itemID="{DDD84930-4710-4885-A809-0942E04D4B90}">
  <ds:schemaRefs/>
</ds:datastoreItem>
</file>

<file path=customXml/itemProps33.xml><?xml version="1.0" encoding="utf-8"?>
<ds:datastoreItem xmlns:ds="http://schemas.openxmlformats.org/officeDocument/2006/customXml" ds:itemID="{F865B1B2-8DEE-4D63-A4A6-11C8DC8B4555}">
  <ds:schemaRefs/>
</ds:datastoreItem>
</file>

<file path=customXml/itemProps34.xml><?xml version="1.0" encoding="utf-8"?>
<ds:datastoreItem xmlns:ds="http://schemas.openxmlformats.org/officeDocument/2006/customXml" ds:itemID="{6B7BE959-89F3-461E-AE90-1840B4C81CDE}">
  <ds:schemaRefs/>
</ds:datastoreItem>
</file>

<file path=customXml/itemProps35.xml><?xml version="1.0" encoding="utf-8"?>
<ds:datastoreItem xmlns:ds="http://schemas.openxmlformats.org/officeDocument/2006/customXml" ds:itemID="{1D5557F1-11A5-4AA3-B99F-D4F695AA6C63}">
  <ds:schemaRefs/>
</ds:datastoreItem>
</file>

<file path=customXml/itemProps36.xml><?xml version="1.0" encoding="utf-8"?>
<ds:datastoreItem xmlns:ds="http://schemas.openxmlformats.org/officeDocument/2006/customXml" ds:itemID="{CD872A74-1948-423A-AB76-D12040C4B8F2}">
  <ds:schemaRefs>
    <ds:schemaRef ds:uri="http://schemas.microsoft.com/DataMashup"/>
  </ds:schemaRefs>
</ds:datastoreItem>
</file>

<file path=customXml/itemProps37.xml><?xml version="1.0" encoding="utf-8"?>
<ds:datastoreItem xmlns:ds="http://schemas.openxmlformats.org/officeDocument/2006/customXml" ds:itemID="{83FE8CF4-5255-4CDC-ABF5-0D3945263027}">
  <ds:schemaRefs/>
</ds:datastoreItem>
</file>

<file path=customXml/itemProps38.xml><?xml version="1.0" encoding="utf-8"?>
<ds:datastoreItem xmlns:ds="http://schemas.openxmlformats.org/officeDocument/2006/customXml" ds:itemID="{0E509767-5647-407D-8758-C2CBF5009E5B}">
  <ds:schemaRefs/>
</ds:datastoreItem>
</file>

<file path=customXml/itemProps39.xml><?xml version="1.0" encoding="utf-8"?>
<ds:datastoreItem xmlns:ds="http://schemas.openxmlformats.org/officeDocument/2006/customXml" ds:itemID="{2D8227D5-123D-479D-8BDC-FEF8825058D1}">
  <ds:schemaRefs/>
</ds:datastoreItem>
</file>

<file path=customXml/itemProps4.xml><?xml version="1.0" encoding="utf-8"?>
<ds:datastoreItem xmlns:ds="http://schemas.openxmlformats.org/officeDocument/2006/customXml" ds:itemID="{A59FE2BE-FE5A-4D14-AAC2-87412DF39D34}">
  <ds:schemaRefs/>
</ds:datastoreItem>
</file>

<file path=customXml/itemProps40.xml><?xml version="1.0" encoding="utf-8"?>
<ds:datastoreItem xmlns:ds="http://schemas.openxmlformats.org/officeDocument/2006/customXml" ds:itemID="{A6311980-4006-41EC-884D-BF73D50AE837}">
  <ds:schemaRefs/>
</ds:datastoreItem>
</file>

<file path=customXml/itemProps41.xml><?xml version="1.0" encoding="utf-8"?>
<ds:datastoreItem xmlns:ds="http://schemas.openxmlformats.org/officeDocument/2006/customXml" ds:itemID="{990C7A96-B9EB-419F-8077-F8D80D2824B8}">
  <ds:schemaRefs/>
</ds:datastoreItem>
</file>

<file path=customXml/itemProps42.xml><?xml version="1.0" encoding="utf-8"?>
<ds:datastoreItem xmlns:ds="http://schemas.openxmlformats.org/officeDocument/2006/customXml" ds:itemID="{6C3C39A1-B107-43C0-BB28-49DB63AB82C0}">
  <ds:schemaRefs/>
</ds:datastoreItem>
</file>

<file path=customXml/itemProps43.xml><?xml version="1.0" encoding="utf-8"?>
<ds:datastoreItem xmlns:ds="http://schemas.openxmlformats.org/officeDocument/2006/customXml" ds:itemID="{E30E527E-05A0-4B5F-8C31-25B5FAB816E1}">
  <ds:schemaRefs/>
</ds:datastoreItem>
</file>

<file path=customXml/itemProps44.xml><?xml version="1.0" encoding="utf-8"?>
<ds:datastoreItem xmlns:ds="http://schemas.openxmlformats.org/officeDocument/2006/customXml" ds:itemID="{F83A3417-60FB-42A3-8F1E-E1B036A67F0E}">
  <ds:schemaRefs/>
</ds:datastoreItem>
</file>

<file path=customXml/itemProps45.xml><?xml version="1.0" encoding="utf-8"?>
<ds:datastoreItem xmlns:ds="http://schemas.openxmlformats.org/officeDocument/2006/customXml" ds:itemID="{640AB246-7081-4B8B-99F2-9D08208B257C}">
  <ds:schemaRefs/>
</ds:datastoreItem>
</file>

<file path=customXml/itemProps46.xml><?xml version="1.0" encoding="utf-8"?>
<ds:datastoreItem xmlns:ds="http://schemas.openxmlformats.org/officeDocument/2006/customXml" ds:itemID="{C81F7F99-F902-45C2-B62A-E9D18FE013BA}">
  <ds:schemaRefs/>
</ds:datastoreItem>
</file>

<file path=customXml/itemProps47.xml><?xml version="1.0" encoding="utf-8"?>
<ds:datastoreItem xmlns:ds="http://schemas.openxmlformats.org/officeDocument/2006/customXml" ds:itemID="{30968240-FFF7-4844-B61A-9815D3585F68}">
  <ds:schemaRefs/>
</ds:datastoreItem>
</file>

<file path=customXml/itemProps48.xml><?xml version="1.0" encoding="utf-8"?>
<ds:datastoreItem xmlns:ds="http://schemas.openxmlformats.org/officeDocument/2006/customXml" ds:itemID="{BB5EF7A6-B868-4F5A-86B9-19125FEE7054}">
  <ds:schemaRefs/>
</ds:datastoreItem>
</file>

<file path=customXml/itemProps49.xml><?xml version="1.0" encoding="utf-8"?>
<ds:datastoreItem xmlns:ds="http://schemas.openxmlformats.org/officeDocument/2006/customXml" ds:itemID="{3F0E4A08-FFE0-4F5B-A558-6B62BBCDA85A}">
  <ds:schemaRefs/>
</ds:datastoreItem>
</file>

<file path=customXml/itemProps5.xml><?xml version="1.0" encoding="utf-8"?>
<ds:datastoreItem xmlns:ds="http://schemas.openxmlformats.org/officeDocument/2006/customXml" ds:itemID="{2E8CAAF5-7D49-40D1-9B8C-490A12534A2D}">
  <ds:schemaRefs>
    <ds:schemaRef ds:uri="http://schemas.microsoft.com/sharepoint/v3/contenttype/forms"/>
  </ds:schemaRefs>
</ds:datastoreItem>
</file>

<file path=customXml/itemProps50.xml><?xml version="1.0" encoding="utf-8"?>
<ds:datastoreItem xmlns:ds="http://schemas.openxmlformats.org/officeDocument/2006/customXml" ds:itemID="{943AD62C-7C38-41BF-8B66-9FD7304DFFD3}">
  <ds:schemaRefs/>
</ds:datastoreItem>
</file>

<file path=customXml/itemProps51.xml><?xml version="1.0" encoding="utf-8"?>
<ds:datastoreItem xmlns:ds="http://schemas.openxmlformats.org/officeDocument/2006/customXml" ds:itemID="{245F841D-7C01-4201-AEE8-EFBAB1CC2AE8}">
  <ds:schemaRefs/>
</ds:datastoreItem>
</file>

<file path=customXml/itemProps52.xml><?xml version="1.0" encoding="utf-8"?>
<ds:datastoreItem xmlns:ds="http://schemas.openxmlformats.org/officeDocument/2006/customXml" ds:itemID="{3247DBAB-8048-4789-B971-7D1615627512}">
  <ds:schemaRefs/>
</ds:datastoreItem>
</file>

<file path=customXml/itemProps53.xml><?xml version="1.0" encoding="utf-8"?>
<ds:datastoreItem xmlns:ds="http://schemas.openxmlformats.org/officeDocument/2006/customXml" ds:itemID="{B3EED647-A187-44F6-8D10-B955B4EF2170}">
  <ds:schemaRefs/>
</ds:datastoreItem>
</file>

<file path=customXml/itemProps54.xml><?xml version="1.0" encoding="utf-8"?>
<ds:datastoreItem xmlns:ds="http://schemas.openxmlformats.org/officeDocument/2006/customXml" ds:itemID="{D851DAFF-44C3-4618-BB35-D65D3BCA5075}">
  <ds:schemaRefs/>
</ds:datastoreItem>
</file>

<file path=customXml/itemProps55.xml><?xml version="1.0" encoding="utf-8"?>
<ds:datastoreItem xmlns:ds="http://schemas.openxmlformats.org/officeDocument/2006/customXml" ds:itemID="{A8ADE614-9754-4CC4-9D88-EFF88BDE971D}">
  <ds:schemaRefs/>
</ds:datastoreItem>
</file>

<file path=customXml/itemProps56.xml><?xml version="1.0" encoding="utf-8"?>
<ds:datastoreItem xmlns:ds="http://schemas.openxmlformats.org/officeDocument/2006/customXml" ds:itemID="{73C12085-75B7-4E17-87D7-A42190D50918}">
  <ds:schemaRefs/>
</ds:datastoreItem>
</file>

<file path=customXml/itemProps6.xml><?xml version="1.0" encoding="utf-8"?>
<ds:datastoreItem xmlns:ds="http://schemas.openxmlformats.org/officeDocument/2006/customXml" ds:itemID="{D0ACE44D-FC16-44E3-B0D4-99432A199AA7}">
  <ds:schemaRefs/>
</ds:datastoreItem>
</file>

<file path=customXml/itemProps7.xml><?xml version="1.0" encoding="utf-8"?>
<ds:datastoreItem xmlns:ds="http://schemas.openxmlformats.org/officeDocument/2006/customXml" ds:itemID="{9BF4ADA8-D599-486C-B979-7ED93EDB06BF}">
  <ds:schemaRefs/>
</ds:datastoreItem>
</file>

<file path=customXml/itemProps8.xml><?xml version="1.0" encoding="utf-8"?>
<ds:datastoreItem xmlns:ds="http://schemas.openxmlformats.org/officeDocument/2006/customXml" ds:itemID="{651BC8DA-B255-4B0B-9B22-BADA05542ABD}">
  <ds:schemaRefs/>
</ds:datastoreItem>
</file>

<file path=customXml/itemProps9.xml><?xml version="1.0" encoding="utf-8"?>
<ds:datastoreItem xmlns:ds="http://schemas.openxmlformats.org/officeDocument/2006/customXml" ds:itemID="{9075E6DD-1783-42F2-87ED-2AC59A2A969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KPIs</vt:lpstr>
      <vt:lpstr>Product Analysis</vt:lpstr>
      <vt:lpstr>Regional &amp; Manager Performance</vt:lpstr>
      <vt:lpstr>Customer Segmentation &amp; Behavio</vt:lpstr>
      <vt:lpstr>Time-Based Performance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intel</dc:creator>
  <cp:keywords/>
  <dc:description/>
  <cp:lastModifiedBy>Win-Pro</cp:lastModifiedBy>
  <cp:revision/>
  <dcterms:created xsi:type="dcterms:W3CDTF">2015-06-05T18:17:20Z</dcterms:created>
  <dcterms:modified xsi:type="dcterms:W3CDTF">2025-07-22T04:31:38Z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0x010100E2C342DCEA59DF4FB1F01C85082551CD</vt:lpwstr>
  </property>
  <property fmtid="{D5CDD505-2E9C-101B-9397-08002B2CF9AE}" pid="3" name="MediaServiceImageTags">
    <vt:lpwstr/>
  </property>
</Properties>
</file>