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University of Bradford\Desktop\"/>
    </mc:Choice>
  </mc:AlternateContent>
  <xr:revisionPtr revIDLastSave="0" documentId="13_ncr:1_{4B078681-3E4F-4AD0-98BA-41C385C8C775}" xr6:coauthVersionLast="47" xr6:coauthVersionMax="47" xr10:uidLastSave="{00000000-0000-0000-0000-000000000000}"/>
  <bookViews>
    <workbookView xWindow="-108" yWindow="-108" windowWidth="23256" windowHeight="12456" xr2:uid="{0D2B9B13-4572-4827-BC52-6E854E367BEC}"/>
  </bookViews>
  <sheets>
    <sheet name="GYM_OWNER" sheetId="1" r:id="rId1"/>
    <sheet name="Gym" sheetId="2" r:id="rId2"/>
    <sheet name="Trainer" sheetId="3" r:id="rId3"/>
    <sheet name="Gym_Memb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5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2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4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G15" i="4"/>
  <c r="H15" i="4"/>
  <c r="I15" i="4"/>
  <c r="J15" i="4"/>
  <c r="G16" i="4"/>
  <c r="H16" i="4"/>
  <c r="I16" i="4"/>
  <c r="J16" i="4"/>
  <c r="G17" i="4"/>
  <c r="H17" i="4"/>
  <c r="I17" i="4"/>
  <c r="J17" i="4"/>
  <c r="G18" i="4"/>
  <c r="H18" i="4"/>
  <c r="I18" i="4"/>
  <c r="J18" i="4"/>
  <c r="G19" i="4"/>
  <c r="H19" i="4"/>
  <c r="I19" i="4"/>
  <c r="J19" i="4"/>
  <c r="G20" i="4"/>
  <c r="H20" i="4"/>
  <c r="I20" i="4"/>
  <c r="J20" i="4"/>
  <c r="G21" i="4"/>
  <c r="H21" i="4"/>
  <c r="I21" i="4"/>
  <c r="J21" i="4"/>
  <c r="G22" i="4"/>
  <c r="H22" i="4"/>
  <c r="I22" i="4"/>
  <c r="J22" i="4"/>
  <c r="G23" i="4"/>
  <c r="H23" i="4"/>
  <c r="I23" i="4"/>
  <c r="J23" i="4"/>
  <c r="G24" i="4"/>
  <c r="H24" i="4"/>
  <c r="I24" i="4"/>
  <c r="J24" i="4"/>
  <c r="G25" i="4"/>
  <c r="H25" i="4"/>
  <c r="I25" i="4"/>
  <c r="J25" i="4"/>
  <c r="G26" i="4"/>
  <c r="H26" i="4"/>
  <c r="I26" i="4"/>
  <c r="J26" i="4"/>
  <c r="G27" i="4"/>
  <c r="H27" i="4"/>
  <c r="I27" i="4"/>
  <c r="J27" i="4"/>
  <c r="G28" i="4"/>
  <c r="H28" i="4"/>
  <c r="I28" i="4"/>
  <c r="J28" i="4"/>
  <c r="G29" i="4"/>
  <c r="H29" i="4"/>
  <c r="I29" i="4"/>
  <c r="J29" i="4"/>
  <c r="G30" i="4"/>
  <c r="H30" i="4"/>
  <c r="I30" i="4"/>
  <c r="J30" i="4"/>
  <c r="G31" i="4"/>
  <c r="H31" i="4"/>
  <c r="I31" i="4"/>
  <c r="J31" i="4"/>
  <c r="G32" i="4"/>
  <c r="H32" i="4"/>
  <c r="I32" i="4"/>
  <c r="J32" i="4"/>
  <c r="G33" i="4"/>
  <c r="H33" i="4"/>
  <c r="I33" i="4"/>
  <c r="J33" i="4"/>
  <c r="G34" i="4"/>
  <c r="H34" i="4"/>
  <c r="I34" i="4"/>
  <c r="J34" i="4"/>
  <c r="G35" i="4"/>
  <c r="H35" i="4"/>
  <c r="I35" i="4"/>
  <c r="J35" i="4"/>
  <c r="G36" i="4"/>
  <c r="H36" i="4"/>
  <c r="I36" i="4"/>
  <c r="J36" i="4"/>
  <c r="G37" i="4"/>
  <c r="H37" i="4"/>
  <c r="I37" i="4"/>
  <c r="J37" i="4"/>
  <c r="G38" i="4"/>
  <c r="H38" i="4"/>
  <c r="I38" i="4"/>
  <c r="J38" i="4"/>
  <c r="G39" i="4"/>
  <c r="H39" i="4"/>
  <c r="I39" i="4"/>
  <c r="J39" i="4"/>
  <c r="G40" i="4"/>
  <c r="H40" i="4"/>
  <c r="I40" i="4"/>
  <c r="J40" i="4"/>
  <c r="G41" i="4"/>
  <c r="H41" i="4"/>
  <c r="I41" i="4"/>
  <c r="J41" i="4"/>
  <c r="G42" i="4"/>
  <c r="H42" i="4"/>
  <c r="I42" i="4"/>
  <c r="J42" i="4"/>
  <c r="G43" i="4"/>
  <c r="H43" i="4"/>
  <c r="I43" i="4"/>
  <c r="J43" i="4"/>
  <c r="G44" i="4"/>
  <c r="H44" i="4"/>
  <c r="I44" i="4"/>
  <c r="J44" i="4"/>
  <c r="G45" i="4"/>
  <c r="H45" i="4"/>
  <c r="I45" i="4"/>
  <c r="J45" i="4"/>
  <c r="G46" i="4"/>
  <c r="H46" i="4"/>
  <c r="I46" i="4"/>
  <c r="J46" i="4"/>
  <c r="G47" i="4"/>
  <c r="H47" i="4"/>
  <c r="I47" i="4"/>
  <c r="J47" i="4"/>
  <c r="G48" i="4"/>
  <c r="H48" i="4"/>
  <c r="I48" i="4"/>
  <c r="J48" i="4"/>
  <c r="G49" i="4"/>
  <c r="H49" i="4"/>
  <c r="I49" i="4"/>
  <c r="J49" i="4"/>
  <c r="G50" i="4"/>
  <c r="H50" i="4"/>
  <c r="I50" i="4"/>
  <c r="J50" i="4"/>
  <c r="G51" i="4"/>
  <c r="H51" i="4"/>
  <c r="I51" i="4"/>
  <c r="J51" i="4"/>
  <c r="G52" i="4"/>
  <c r="H52" i="4"/>
  <c r="I52" i="4"/>
  <c r="J52" i="4"/>
  <c r="G53" i="4"/>
  <c r="H53" i="4"/>
  <c r="I53" i="4"/>
  <c r="J53" i="4"/>
  <c r="G54" i="4"/>
  <c r="H54" i="4"/>
  <c r="I54" i="4"/>
  <c r="J54" i="4"/>
  <c r="G55" i="4"/>
  <c r="H55" i="4"/>
  <c r="I55" i="4"/>
  <c r="J55" i="4"/>
  <c r="G56" i="4"/>
  <c r="H56" i="4"/>
  <c r="I56" i="4"/>
  <c r="J56" i="4"/>
  <c r="G57" i="4"/>
  <c r="H57" i="4"/>
  <c r="I57" i="4"/>
  <c r="J57" i="4"/>
  <c r="G58" i="4"/>
  <c r="H58" i="4"/>
  <c r="I58" i="4"/>
  <c r="J58" i="4"/>
  <c r="G59" i="4"/>
  <c r="H59" i="4"/>
  <c r="I59" i="4"/>
  <c r="J59" i="4"/>
  <c r="G60" i="4"/>
  <c r="H60" i="4"/>
  <c r="I60" i="4"/>
  <c r="J60" i="4"/>
  <c r="G61" i="4"/>
  <c r="H61" i="4"/>
  <c r="I61" i="4"/>
  <c r="J61" i="4"/>
  <c r="G62" i="4"/>
  <c r="H62" i="4"/>
  <c r="I62" i="4"/>
  <c r="J62" i="4"/>
  <c r="G63" i="4"/>
  <c r="H63" i="4"/>
  <c r="I63" i="4"/>
  <c r="J63" i="4"/>
  <c r="G64" i="4"/>
  <c r="H64" i="4"/>
  <c r="I64" i="4"/>
  <c r="J64" i="4"/>
  <c r="G65" i="4"/>
  <c r="H65" i="4"/>
  <c r="I65" i="4"/>
  <c r="J65" i="4"/>
  <c r="G66" i="4"/>
  <c r="H66" i="4"/>
  <c r="I66" i="4"/>
  <c r="J66" i="4"/>
  <c r="G67" i="4"/>
  <c r="H67" i="4"/>
  <c r="I67" i="4"/>
  <c r="J67" i="4"/>
  <c r="G68" i="4"/>
  <c r="H68" i="4"/>
  <c r="I68" i="4"/>
  <c r="J68" i="4"/>
  <c r="G69" i="4"/>
  <c r="H69" i="4"/>
  <c r="I69" i="4"/>
  <c r="J69" i="4"/>
  <c r="G70" i="4"/>
  <c r="H70" i="4"/>
  <c r="I70" i="4"/>
  <c r="J70" i="4"/>
  <c r="G71" i="4"/>
  <c r="H71" i="4"/>
  <c r="I71" i="4"/>
  <c r="J71" i="4"/>
  <c r="G72" i="4"/>
  <c r="H72" i="4"/>
  <c r="I72" i="4"/>
  <c r="J72" i="4"/>
  <c r="G73" i="4"/>
  <c r="H73" i="4"/>
  <c r="I73" i="4"/>
  <c r="J73" i="4"/>
  <c r="G74" i="4"/>
  <c r="H74" i="4"/>
  <c r="I74" i="4"/>
  <c r="J74" i="4"/>
  <c r="G75" i="4"/>
  <c r="H75" i="4"/>
  <c r="I75" i="4"/>
  <c r="J75" i="4"/>
  <c r="G76" i="4"/>
  <c r="H76" i="4"/>
  <c r="I76" i="4"/>
  <c r="J76" i="4"/>
  <c r="G77" i="4"/>
  <c r="H77" i="4"/>
  <c r="I77" i="4"/>
  <c r="J77" i="4"/>
  <c r="G78" i="4"/>
  <c r="H78" i="4"/>
  <c r="I78" i="4"/>
  <c r="J78" i="4"/>
  <c r="G79" i="4"/>
  <c r="H79" i="4"/>
  <c r="I79" i="4"/>
  <c r="J79" i="4"/>
  <c r="G80" i="4"/>
  <c r="H80" i="4"/>
  <c r="I80" i="4"/>
  <c r="J80" i="4"/>
  <c r="G81" i="4"/>
  <c r="H81" i="4"/>
  <c r="I81" i="4"/>
  <c r="J81" i="4"/>
  <c r="G82" i="4"/>
  <c r="H82" i="4"/>
  <c r="I82" i="4"/>
  <c r="J82" i="4"/>
  <c r="G83" i="4"/>
  <c r="H83" i="4"/>
  <c r="I83" i="4"/>
  <c r="J83" i="4"/>
  <c r="G84" i="4"/>
  <c r="H84" i="4"/>
  <c r="I84" i="4"/>
  <c r="J84" i="4"/>
  <c r="G85" i="4"/>
  <c r="H85" i="4"/>
  <c r="I85" i="4"/>
  <c r="J85" i="4"/>
  <c r="G86" i="4"/>
  <c r="H86" i="4"/>
  <c r="I86" i="4"/>
  <c r="J86" i="4"/>
  <c r="G87" i="4"/>
  <c r="H87" i="4"/>
  <c r="I87" i="4"/>
  <c r="J87" i="4"/>
  <c r="G88" i="4"/>
  <c r="H88" i="4"/>
  <c r="I88" i="4"/>
  <c r="J88" i="4"/>
  <c r="G89" i="4"/>
  <c r="H89" i="4"/>
  <c r="I89" i="4"/>
  <c r="J89" i="4"/>
  <c r="G90" i="4"/>
  <c r="H90" i="4"/>
  <c r="I90" i="4"/>
  <c r="J90" i="4"/>
  <c r="G91" i="4"/>
  <c r="H91" i="4"/>
  <c r="I91" i="4"/>
  <c r="J91" i="4"/>
  <c r="G92" i="4"/>
  <c r="H92" i="4"/>
  <c r="I92" i="4"/>
  <c r="J92" i="4"/>
  <c r="G93" i="4"/>
  <c r="H93" i="4"/>
  <c r="I93" i="4"/>
  <c r="J93" i="4"/>
  <c r="G94" i="4"/>
  <c r="H94" i="4"/>
  <c r="I94" i="4"/>
  <c r="J94" i="4"/>
  <c r="G95" i="4"/>
  <c r="H95" i="4"/>
  <c r="I95" i="4"/>
  <c r="J95" i="4"/>
  <c r="G96" i="4"/>
  <c r="H96" i="4"/>
  <c r="I96" i="4"/>
  <c r="J96" i="4"/>
  <c r="G97" i="4"/>
  <c r="H97" i="4"/>
  <c r="I97" i="4"/>
  <c r="J97" i="4"/>
  <c r="G98" i="4"/>
  <c r="H98" i="4"/>
  <c r="I98" i="4"/>
  <c r="J98" i="4"/>
  <c r="G99" i="4"/>
  <c r="H99" i="4"/>
  <c r="I99" i="4"/>
  <c r="J99" i="4"/>
  <c r="G100" i="4"/>
  <c r="H100" i="4"/>
  <c r="I100" i="4"/>
  <c r="J100" i="4"/>
  <c r="G101" i="4"/>
  <c r="H101" i="4"/>
  <c r="I101" i="4"/>
  <c r="J101" i="4"/>
  <c r="G102" i="4"/>
  <c r="H102" i="4"/>
  <c r="I102" i="4"/>
  <c r="J102" i="4"/>
  <c r="G103" i="4"/>
  <c r="H103" i="4"/>
  <c r="I103" i="4"/>
  <c r="J103" i="4"/>
  <c r="G104" i="4"/>
  <c r="H104" i="4"/>
  <c r="I104" i="4"/>
  <c r="J104" i="4"/>
  <c r="G105" i="4"/>
  <c r="H105" i="4"/>
  <c r="I105" i="4"/>
  <c r="J105" i="4"/>
  <c r="G106" i="4"/>
  <c r="H106" i="4"/>
  <c r="I106" i="4"/>
  <c r="J106" i="4"/>
  <c r="G107" i="4"/>
  <c r="H107" i="4"/>
  <c r="I107" i="4"/>
  <c r="J107" i="4"/>
  <c r="G108" i="4"/>
  <c r="H108" i="4"/>
  <c r="I108" i="4"/>
  <c r="J108" i="4"/>
  <c r="G109" i="4"/>
  <c r="H109" i="4"/>
  <c r="I109" i="4"/>
  <c r="J109" i="4"/>
  <c r="G110" i="4"/>
  <c r="H110" i="4"/>
  <c r="I110" i="4"/>
  <c r="J110" i="4"/>
  <c r="G111" i="4"/>
  <c r="H111" i="4"/>
  <c r="I111" i="4"/>
  <c r="J111" i="4"/>
  <c r="G112" i="4"/>
  <c r="H112" i="4"/>
  <c r="I112" i="4"/>
  <c r="J112" i="4"/>
  <c r="G113" i="4"/>
  <c r="H113" i="4"/>
  <c r="I113" i="4"/>
  <c r="J113" i="4"/>
  <c r="G114" i="4"/>
  <c r="H114" i="4"/>
  <c r="I114" i="4"/>
  <c r="J114" i="4"/>
  <c r="G115" i="4"/>
  <c r="H115" i="4"/>
  <c r="I115" i="4"/>
  <c r="J115" i="4"/>
  <c r="G14" i="4"/>
  <c r="H14" i="4"/>
  <c r="I14" i="4"/>
  <c r="J14" i="4"/>
  <c r="H7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3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25" i="4"/>
  <c r="C13" i="4"/>
  <c r="C14" i="4"/>
  <c r="C15" i="4"/>
  <c r="C16" i="4"/>
  <c r="C17" i="4"/>
  <c r="C18" i="4"/>
  <c r="C19" i="4"/>
  <c r="C20" i="4"/>
  <c r="C21" i="4"/>
  <c r="C22" i="4"/>
  <c r="C23" i="4"/>
  <c r="C24" i="4"/>
  <c r="C12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H3" i="4"/>
  <c r="H4" i="4"/>
  <c r="H5" i="4"/>
  <c r="H6" i="4"/>
  <c r="H8" i="4"/>
  <c r="H9" i="4"/>
  <c r="H10" i="4"/>
  <c r="H11" i="4"/>
  <c r="H12" i="4"/>
  <c r="H13" i="4"/>
  <c r="H2" i="4"/>
  <c r="G3" i="4"/>
  <c r="G4" i="4"/>
  <c r="G5" i="4"/>
  <c r="G6" i="4"/>
  <c r="G7" i="4"/>
  <c r="G8" i="4"/>
  <c r="G9" i="4"/>
  <c r="G10" i="4"/>
  <c r="G11" i="4"/>
  <c r="G12" i="4"/>
  <c r="G13" i="4"/>
  <c r="G2" i="4"/>
  <c r="J4" i="3" s="1"/>
  <c r="J3" i="3"/>
  <c r="F3" i="4"/>
  <c r="F4" i="4"/>
  <c r="F5" i="4"/>
  <c r="F6" i="4"/>
  <c r="F7" i="4"/>
  <c r="F8" i="4"/>
  <c r="F9" i="4"/>
  <c r="F10" i="4"/>
  <c r="F11" i="4"/>
  <c r="F12" i="4"/>
  <c r="F13" i="4"/>
  <c r="F2" i="4"/>
  <c r="D3" i="4"/>
  <c r="D4" i="4"/>
  <c r="D5" i="4"/>
  <c r="D6" i="4"/>
  <c r="D7" i="4"/>
  <c r="D8" i="4"/>
  <c r="D9" i="4"/>
  <c r="D10" i="4"/>
  <c r="D11" i="4"/>
  <c r="D12" i="4"/>
  <c r="D2" i="4"/>
  <c r="C3" i="4"/>
  <c r="C4" i="4"/>
  <c r="C5" i="4"/>
  <c r="C6" i="4"/>
  <c r="C7" i="4"/>
  <c r="C8" i="4"/>
  <c r="C9" i="4"/>
  <c r="C10" i="4"/>
  <c r="C11" i="4"/>
  <c r="C2" i="4"/>
  <c r="B3" i="4"/>
  <c r="B4" i="4"/>
  <c r="B5" i="4"/>
  <c r="B6" i="4"/>
  <c r="B7" i="4"/>
  <c r="B8" i="4"/>
  <c r="B9" i="4"/>
  <c r="B10" i="4"/>
  <c r="B11" i="4"/>
  <c r="B12" i="4"/>
  <c r="B13" i="4"/>
  <c r="B2" i="4"/>
  <c r="E2" i="4"/>
  <c r="I3" i="4"/>
  <c r="I4" i="4"/>
  <c r="I5" i="4"/>
  <c r="I6" i="4"/>
  <c r="I7" i="4"/>
  <c r="I8" i="4"/>
  <c r="I9" i="4"/>
  <c r="I10" i="4"/>
  <c r="I11" i="4"/>
  <c r="I12" i="4"/>
  <c r="I13" i="4"/>
  <c r="I2" i="4"/>
  <c r="L3" i="4"/>
  <c r="L4" i="4"/>
  <c r="L5" i="4"/>
  <c r="L6" i="4"/>
  <c r="L7" i="4"/>
  <c r="L8" i="4"/>
  <c r="L9" i="4"/>
  <c r="L10" i="4"/>
  <c r="L11" i="4"/>
  <c r="L12" i="4"/>
  <c r="L13" i="4"/>
  <c r="L2" i="4"/>
  <c r="E3" i="4"/>
  <c r="E4" i="4"/>
  <c r="E5" i="4"/>
  <c r="E6" i="4"/>
  <c r="E7" i="4"/>
  <c r="E8" i="4"/>
  <c r="E9" i="4"/>
  <c r="E10" i="4"/>
  <c r="E11" i="4"/>
  <c r="E12" i="4"/>
  <c r="E13" i="4"/>
  <c r="J2" i="3"/>
  <c r="J11" i="3"/>
  <c r="J5" i="3"/>
  <c r="J6" i="3"/>
  <c r="J7" i="3"/>
  <c r="J8" i="3"/>
  <c r="J9" i="3"/>
  <c r="J10" i="3"/>
  <c r="D4" i="2" a="1"/>
  <c r="D2" i="2" a="1"/>
  <c r="D4" i="2" l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<sst xmlns="http://schemas.openxmlformats.org/spreadsheetml/2006/main" count="239" uniqueCount="207">
  <si>
    <t>Uname</t>
  </si>
  <si>
    <t>pWord</t>
  </si>
  <si>
    <t xml:space="preserve">fname </t>
  </si>
  <si>
    <t>lName</t>
  </si>
  <si>
    <t>DOB</t>
  </si>
  <si>
    <t>saad</t>
  </si>
  <si>
    <t>saad123</t>
  </si>
  <si>
    <t>nadeem</t>
  </si>
  <si>
    <t>atif</t>
  </si>
  <si>
    <t>atif123</t>
  </si>
  <si>
    <t xml:space="preserve">atif </t>
  </si>
  <si>
    <t>abbasi</t>
  </si>
  <si>
    <t>mustafa</t>
  </si>
  <si>
    <t>musti123</t>
  </si>
  <si>
    <t xml:space="preserve">musti </t>
  </si>
  <si>
    <t>LKS</t>
  </si>
  <si>
    <t>lks123</t>
  </si>
  <si>
    <t xml:space="preserve">Loki </t>
  </si>
  <si>
    <t>Lord</t>
  </si>
  <si>
    <t>uwu</t>
  </si>
  <si>
    <t>Kaka</t>
  </si>
  <si>
    <t xml:space="preserve">Kaki </t>
  </si>
  <si>
    <t xml:space="preserve">Uname </t>
  </si>
  <si>
    <t>password</t>
  </si>
  <si>
    <t>fname</t>
  </si>
  <si>
    <t>lname</t>
  </si>
  <si>
    <t xml:space="preserve">weight </t>
  </si>
  <si>
    <t xml:space="preserve">reg_date </t>
  </si>
  <si>
    <t>goal</t>
  </si>
  <si>
    <t>gender</t>
  </si>
  <si>
    <t>subscription</t>
  </si>
  <si>
    <t>trainerUSername</t>
  </si>
  <si>
    <t xml:space="preserve">Height </t>
  </si>
  <si>
    <t>Gym_id</t>
  </si>
  <si>
    <t xml:space="preserve">gender </t>
  </si>
  <si>
    <t xml:space="preserve">dob </t>
  </si>
  <si>
    <t>exp_lvl</t>
  </si>
  <si>
    <t>rating</t>
  </si>
  <si>
    <t>gymid</t>
  </si>
  <si>
    <t>start date</t>
  </si>
  <si>
    <t>M</t>
  </si>
  <si>
    <t>F</t>
  </si>
  <si>
    <t>member1</t>
  </si>
  <si>
    <t>member2</t>
  </si>
  <si>
    <t>member3</t>
  </si>
  <si>
    <t>member4</t>
  </si>
  <si>
    <t>member5</t>
  </si>
  <si>
    <t>member6</t>
  </si>
  <si>
    <t>member7</t>
  </si>
  <si>
    <t>member8</t>
  </si>
  <si>
    <t>member9</t>
  </si>
  <si>
    <t>member10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</si>
  <si>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</si>
  <si>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</si>
  <si>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</si>
  <si>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</si>
  <si>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</si>
  <si>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</si>
  <si>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</si>
  <si>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</si>
  <si>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</si>
  <si>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</si>
  <si>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Alice</t>
  </si>
  <si>
    <t>Benjamin</t>
  </si>
  <si>
    <t>Charlotte</t>
  </si>
  <si>
    <t>Jack</t>
  </si>
  <si>
    <t>Isabella</t>
  </si>
  <si>
    <t xml:space="preserve"> Henry</t>
  </si>
  <si>
    <t>Grace</t>
  </si>
  <si>
    <t xml:space="preserve"> Finn </t>
  </si>
  <si>
    <t xml:space="preserve"> Emily</t>
  </si>
  <si>
    <t xml:space="preserve"> Daniel</t>
  </si>
  <si>
    <t>JK</t>
  </si>
  <si>
    <t>RK</t>
  </si>
  <si>
    <t>FK</t>
  </si>
  <si>
    <t>DK</t>
  </si>
  <si>
    <t>trainer1</t>
  </si>
  <si>
    <t>trainer2</t>
  </si>
  <si>
    <t>trainer3</t>
  </si>
  <si>
    <t>trainer4</t>
  </si>
  <si>
    <t>trainer5</t>
  </si>
  <si>
    <t>trainer6</t>
  </si>
  <si>
    <t>trainer7</t>
  </si>
  <si>
    <t>trainer8</t>
  </si>
  <si>
    <t>trainer9</t>
  </si>
  <si>
    <t>trainer10</t>
  </si>
  <si>
    <t>Bronze</t>
  </si>
  <si>
    <t xml:space="preserve">Gold </t>
  </si>
  <si>
    <t>Silver</t>
  </si>
  <si>
    <t>Platinum</t>
  </si>
  <si>
    <t>member11</t>
  </si>
  <si>
    <t>member12</t>
  </si>
  <si>
    <t>member13</t>
  </si>
  <si>
    <t>member14</t>
  </si>
  <si>
    <t>member15</t>
  </si>
  <si>
    <t>member16</t>
  </si>
  <si>
    <t>member17</t>
  </si>
  <si>
    <t>member18</t>
  </si>
  <si>
    <t>member19</t>
  </si>
  <si>
    <t>member20</t>
  </si>
  <si>
    <t>member21</t>
  </si>
  <si>
    <t>member22</t>
  </si>
  <si>
    <t>member23</t>
  </si>
  <si>
    <t>member24</t>
  </si>
  <si>
    <t>member25</t>
  </si>
  <si>
    <t>member26</t>
  </si>
  <si>
    <t>member27</t>
  </si>
  <si>
    <t>member28</t>
  </si>
  <si>
    <t>member29</t>
  </si>
  <si>
    <t>member30</t>
  </si>
  <si>
    <t>member31</t>
  </si>
  <si>
    <t>member32</t>
  </si>
  <si>
    <t>member33</t>
  </si>
  <si>
    <t>member34</t>
  </si>
  <si>
    <t>member35</t>
  </si>
  <si>
    <t>member36</t>
  </si>
  <si>
    <t>member37</t>
  </si>
  <si>
    <t>member38</t>
  </si>
  <si>
    <t>member39</t>
  </si>
  <si>
    <t>member40</t>
  </si>
  <si>
    <t>member41</t>
  </si>
  <si>
    <t>member42</t>
  </si>
  <si>
    <t>member43</t>
  </si>
  <si>
    <t>member44</t>
  </si>
  <si>
    <t>member45</t>
  </si>
  <si>
    <t>member46</t>
  </si>
  <si>
    <t>member47</t>
  </si>
  <si>
    <t>member48</t>
  </si>
  <si>
    <t>member49</t>
  </si>
  <si>
    <t>member50</t>
  </si>
  <si>
    <t>member51</t>
  </si>
  <si>
    <t>member52</t>
  </si>
  <si>
    <t>member53</t>
  </si>
  <si>
    <t>member54</t>
  </si>
  <si>
    <t>member55</t>
  </si>
  <si>
    <t>member56</t>
  </si>
  <si>
    <t>member57</t>
  </si>
  <si>
    <t>member58</t>
  </si>
  <si>
    <t>member59</t>
  </si>
  <si>
    <t>member60</t>
  </si>
  <si>
    <t>member61</t>
  </si>
  <si>
    <t>member62</t>
  </si>
  <si>
    <t>member63</t>
  </si>
  <si>
    <t>member64</t>
  </si>
  <si>
    <t>member65</t>
  </si>
  <si>
    <t>member66</t>
  </si>
  <si>
    <t>member67</t>
  </si>
  <si>
    <t>member68</t>
  </si>
  <si>
    <t>member69</t>
  </si>
  <si>
    <t>member70</t>
  </si>
  <si>
    <t>member71</t>
  </si>
  <si>
    <t>member72</t>
  </si>
  <si>
    <t>member73</t>
  </si>
  <si>
    <t>member74</t>
  </si>
  <si>
    <t>member75</t>
  </si>
  <si>
    <t>member76</t>
  </si>
  <si>
    <t>member77</t>
  </si>
  <si>
    <t>member78</t>
  </si>
  <si>
    <t>member79</t>
  </si>
  <si>
    <t>member80</t>
  </si>
  <si>
    <t>member81</t>
  </si>
  <si>
    <t>member82</t>
  </si>
  <si>
    <t>member83</t>
  </si>
  <si>
    <t>member84</t>
  </si>
  <si>
    <t>member85</t>
  </si>
  <si>
    <t>member86</t>
  </si>
  <si>
    <t>member87</t>
  </si>
  <si>
    <t>member88</t>
  </si>
  <si>
    <t>member89</t>
  </si>
  <si>
    <t>member90</t>
  </si>
  <si>
    <t>member91</t>
  </si>
  <si>
    <t>member92</t>
  </si>
  <si>
    <t>member93</t>
  </si>
  <si>
    <t>member94</t>
  </si>
  <si>
    <t>member95</t>
  </si>
  <si>
    <t>member96</t>
  </si>
  <si>
    <t>member97</t>
  </si>
  <si>
    <t>member98</t>
  </si>
  <si>
    <t>member99</t>
  </si>
  <si>
    <t>member100</t>
  </si>
  <si>
    <t>member101</t>
  </si>
  <si>
    <t>member102</t>
  </si>
  <si>
    <t>member103</t>
  </si>
  <si>
    <t>member104</t>
  </si>
  <si>
    <t>member105</t>
  </si>
  <si>
    <t>member106</t>
  </si>
  <si>
    <t>member107</t>
  </si>
  <si>
    <t>member108</t>
  </si>
  <si>
    <t>member109</t>
  </si>
  <si>
    <t>member110</t>
  </si>
  <si>
    <t>member111</t>
  </si>
  <si>
    <t>member112</t>
  </si>
  <si>
    <t>member113</t>
  </si>
  <si>
    <t>member114</t>
  </si>
  <si>
    <t xml:space="preserve">id </t>
  </si>
  <si>
    <t xml:space="preserve">rating </t>
  </si>
  <si>
    <t xml:space="preserve">location </t>
  </si>
  <si>
    <t>ownerUName</t>
  </si>
  <si>
    <t>noMembers</t>
  </si>
  <si>
    <t>noTrainer</t>
  </si>
  <si>
    <t>finances</t>
  </si>
  <si>
    <t>Malaika</t>
  </si>
  <si>
    <t>F-11</t>
  </si>
  <si>
    <t>G-11</t>
  </si>
  <si>
    <t>K-11</t>
  </si>
  <si>
    <t>H-11</t>
  </si>
  <si>
    <t>B-17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</si>
</sst>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left" vertical="center" indent="1"/>
    </xf>
    <xf numFmtId="14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61CC-BB3B-47F0-80D8-920C6780A472}">
  <sheetPr codeName="Sheet1"/>
  <dimension ref="A1:E6"/>
  <sheetViews>
    <sheetView tabSelected="1" workbookViewId="0">
      <selection activeCell="E1" sqref="E1:E1048576"/>
    </sheetView>
  </sheetViews>
  <sheetFormatPr defaultRowHeight="14.4" x14ac:dyDescent="0.3"/>
  <cols>
    <col min="1" max="4" width="8.88671875" style="6"/>
    <col min="5" max="5" width="15.5546875" style="2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6" t="s">
        <v>5</v>
      </c>
      <c r="B2" s="6" t="s">
        <v>6</v>
      </c>
      <c r="C2" s="6" t="s">
        <v>5</v>
      </c>
      <c r="D2" s="6" t="s">
        <v>7</v>
      </c>
      <c r="E2" s="2">
        <v>33005</v>
      </c>
    </row>
    <row r="3" spans="1:5" x14ac:dyDescent="0.3">
      <c r="A3" s="6" t="s">
        <v>8</v>
      </c>
      <c r="B3" s="6" t="s">
        <v>9</v>
      </c>
      <c r="C3" s="6" t="s">
        <v>10</v>
      </c>
      <c r="D3" s="6" t="s">
        <v>11</v>
      </c>
      <c r="E3" s="2">
        <v>36293</v>
      </c>
    </row>
    <row r="4" spans="1:5" x14ac:dyDescent="0.3">
      <c r="A4" s="6" t="s">
        <v>12</v>
      </c>
      <c r="B4" s="6" t="s">
        <v>13</v>
      </c>
      <c r="C4" s="6" t="s">
        <v>12</v>
      </c>
      <c r="D4" s="6" t="s">
        <v>14</v>
      </c>
      <c r="E4" s="2">
        <v>36691</v>
      </c>
    </row>
    <row r="5" spans="1:5" x14ac:dyDescent="0.3">
      <c r="A5" s="6" t="s">
        <v>15</v>
      </c>
      <c r="B5" s="6" t="s">
        <v>16</v>
      </c>
      <c r="C5" s="6" t="s">
        <v>17</v>
      </c>
      <c r="D5" s="6" t="s">
        <v>18</v>
      </c>
      <c r="E5" s="2">
        <v>39581</v>
      </c>
    </row>
    <row r="6" spans="1:5" x14ac:dyDescent="0.3">
      <c r="A6" s="6" t="s">
        <v>201</v>
      </c>
      <c r="B6" s="6" t="s">
        <v>19</v>
      </c>
      <c r="C6" s="6" t="s">
        <v>20</v>
      </c>
      <c r="D6" s="6" t="s">
        <v>21</v>
      </c>
      <c r="E6" s="2">
        <v>39581</v>
      </c>
    </row>
  </sheetData>
  <dataValidations count="1">
    <dataValidation type="textLength" operator="lessThanOrEqual" allowBlank="1" showInputMessage="1" showErrorMessage="1" sqref="A1:D1048576" xr:uid="{CA536A80-212B-4F96-966A-4A00B06B1F8D}">
      <formula1>50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6482-2B8F-4A14-8869-E05B810642F4}">
  <sheetPr codeName="Sheet2"/>
  <dimension ref="A1:G7"/>
  <sheetViews>
    <sheetView workbookViewId="0">
      <selection activeCell="G7" sqref="G7"/>
    </sheetView>
  </sheetViews>
  <sheetFormatPr defaultRowHeight="14.4" x14ac:dyDescent="0.3"/>
  <sheetData>
    <row r="1" spans="1:7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</row>
    <row r="2" spans="1:7" x14ac:dyDescent="0.3">
      <c r="A2">
        <v>1</v>
      </c>
      <c r="B2">
        <v>2</v>
      </c>
      <c r="C2" t="s">
        <v>202</v>
      </c>
      <c r="D2" s="5" t="str" cm="1">
        <f t="array" ref="D2">RandomName()</f>
        <v>Malaika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3</v>
      </c>
      <c r="C3" t="s">
        <v>203</v>
      </c>
      <c r="D3" s="5" t="s">
        <v>8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5</v>
      </c>
      <c r="C4" t="s">
        <v>204</v>
      </c>
      <c r="D4" s="5" t="str" cm="1">
        <f t="array" ref="D4">RandomName()</f>
        <v>Saad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4</v>
      </c>
      <c r="C5" t="s">
        <v>205</v>
      </c>
      <c r="D5" s="5" t="s">
        <v>12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4.5</v>
      </c>
      <c r="C6" t="s">
        <v>206</v>
      </c>
      <c r="D6" s="5" t="s">
        <v>15</v>
      </c>
      <c r="E6">
        <v>0</v>
      </c>
      <c r="F6">
        <v>0</v>
      </c>
      <c r="G6">
        <v>0</v>
      </c>
    </row>
    <row r="7" spans="1:7" x14ac:dyDescent="0.3">
      <c r="D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31-D2B1-49B3-B769-666988C94006}">
  <sheetPr codeName="Sheet3"/>
  <dimension ref="A1:J11"/>
  <sheetViews>
    <sheetView workbookViewId="0">
      <selection activeCell="A2" sqref="A2"/>
    </sheetView>
  </sheetViews>
  <sheetFormatPr defaultRowHeight="14.4" x14ac:dyDescent="0.3"/>
  <cols>
    <col min="6" max="6" width="11.5546875" bestFit="1" customWidth="1"/>
    <col min="10" max="10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ht="15" x14ac:dyDescent="0.3">
      <c r="A2" t="s">
        <v>76</v>
      </c>
      <c r="B2" t="s">
        <v>52</v>
      </c>
      <c r="C2" t="s">
        <v>62</v>
      </c>
      <c r="D2" t="s">
        <v>72</v>
      </c>
      <c r="E2" t="s">
        <v>40</v>
      </c>
      <c r="F2" s="3">
        <v>34165</v>
      </c>
      <c r="G2">
        <v>2</v>
      </c>
      <c r="H2">
        <v>0</v>
      </c>
      <c r="I2">
        <v>1</v>
      </c>
      <c r="J2" s="1">
        <f ca="1">DATE(RANDBETWEEN(1990,2005),RANDBETWEEN(1,12),RANDBETWEEN(1,31))</f>
        <v>38570</v>
      </c>
    </row>
    <row r="3" spans="1:10" ht="15" x14ac:dyDescent="0.35">
      <c r="A3" t="s">
        <v>77</v>
      </c>
      <c r="B3" t="s">
        <v>53</v>
      </c>
      <c r="C3" t="s">
        <v>63</v>
      </c>
      <c r="D3" t="s">
        <v>73</v>
      </c>
      <c r="E3" t="s">
        <v>41</v>
      </c>
      <c r="F3" s="4">
        <v>31379</v>
      </c>
      <c r="G3">
        <v>3</v>
      </c>
      <c r="H3">
        <v>0</v>
      </c>
      <c r="I3">
        <v>2</v>
      </c>
      <c r="J3" s="1">
        <f ca="1">DATE(RANDBETWEEN(2020,2024),RANDBETWEEN(1,12),RANDBETWEEN(1,31))</f>
        <v>44707</v>
      </c>
    </row>
    <row r="4" spans="1:10" ht="15" x14ac:dyDescent="0.3">
      <c r="A4" t="s">
        <v>78</v>
      </c>
      <c r="B4" t="s">
        <v>54</v>
      </c>
      <c r="C4" t="s">
        <v>64</v>
      </c>
      <c r="D4" t="s">
        <v>74</v>
      </c>
      <c r="E4" t="s">
        <v>40</v>
      </c>
      <c r="F4" s="3">
        <v>36791</v>
      </c>
      <c r="G4">
        <v>1</v>
      </c>
      <c r="H4">
        <v>0</v>
      </c>
      <c r="I4">
        <v>2</v>
      </c>
      <c r="J4" s="1">
        <f ca="1">Gym_Member!G2</f>
        <v>44996</v>
      </c>
    </row>
    <row r="5" spans="1:10" x14ac:dyDescent="0.3">
      <c r="A5" t="s">
        <v>79</v>
      </c>
      <c r="B5" t="s">
        <v>55</v>
      </c>
      <c r="C5" t="s">
        <v>65</v>
      </c>
      <c r="D5" t="s">
        <v>75</v>
      </c>
      <c r="E5" t="s">
        <v>40</v>
      </c>
      <c r="F5" s="1">
        <v>37125</v>
      </c>
      <c r="G5">
        <v>2</v>
      </c>
      <c r="H5">
        <v>0</v>
      </c>
      <c r="I5">
        <v>3</v>
      </c>
      <c r="J5" s="1">
        <f t="shared" ref="J5:J10" ca="1" si="0">DATE(RANDBETWEEN(2020,2024),RANDBETWEEN(1,12),RANDBETWEEN(1,31))</f>
        <v>44060</v>
      </c>
    </row>
    <row r="6" spans="1:10" ht="15" x14ac:dyDescent="0.3">
      <c r="A6" t="s">
        <v>80</v>
      </c>
      <c r="B6" t="s">
        <v>56</v>
      </c>
      <c r="C6" t="s">
        <v>66</v>
      </c>
      <c r="D6" t="s">
        <v>72</v>
      </c>
      <c r="E6" t="s">
        <v>41</v>
      </c>
      <c r="F6" s="3">
        <v>37459</v>
      </c>
      <c r="G6">
        <v>3</v>
      </c>
      <c r="H6">
        <v>0</v>
      </c>
      <c r="I6">
        <v>3</v>
      </c>
      <c r="J6" s="1">
        <f t="shared" ca="1" si="0"/>
        <v>44446</v>
      </c>
    </row>
    <row r="7" spans="1:10" ht="15" x14ac:dyDescent="0.3">
      <c r="A7" t="s">
        <v>81</v>
      </c>
      <c r="B7" t="s">
        <v>57</v>
      </c>
      <c r="C7" t="s">
        <v>67</v>
      </c>
      <c r="D7" t="s">
        <v>73</v>
      </c>
      <c r="E7" t="s">
        <v>41</v>
      </c>
      <c r="F7" s="3">
        <v>37794</v>
      </c>
      <c r="G7">
        <v>4</v>
      </c>
      <c r="H7">
        <v>0</v>
      </c>
      <c r="I7">
        <v>3</v>
      </c>
      <c r="J7" s="1">
        <f t="shared" ca="1" si="0"/>
        <v>45047</v>
      </c>
    </row>
    <row r="8" spans="1:10" ht="15" x14ac:dyDescent="0.3">
      <c r="A8" t="s">
        <v>82</v>
      </c>
      <c r="B8" t="s">
        <v>58</v>
      </c>
      <c r="C8" t="s">
        <v>68</v>
      </c>
      <c r="D8" t="s">
        <v>74</v>
      </c>
      <c r="E8" t="s">
        <v>40</v>
      </c>
      <c r="F8" s="3">
        <v>38129</v>
      </c>
      <c r="G8">
        <v>5</v>
      </c>
      <c r="H8">
        <v>0</v>
      </c>
      <c r="I8">
        <v>3</v>
      </c>
      <c r="J8" s="1">
        <f t="shared" ca="1" si="0"/>
        <v>45356</v>
      </c>
    </row>
    <row r="9" spans="1:10" x14ac:dyDescent="0.3">
      <c r="A9" t="s">
        <v>83</v>
      </c>
      <c r="B9" t="s">
        <v>59</v>
      </c>
      <c r="C9" t="s">
        <v>69</v>
      </c>
      <c r="D9" t="s">
        <v>75</v>
      </c>
      <c r="E9" t="s">
        <v>41</v>
      </c>
      <c r="F9" s="1">
        <v>38464</v>
      </c>
      <c r="G9">
        <v>1</v>
      </c>
      <c r="H9">
        <v>0</v>
      </c>
      <c r="I9">
        <v>1</v>
      </c>
      <c r="J9" s="1">
        <f t="shared" ca="1" si="0"/>
        <v>45604</v>
      </c>
    </row>
    <row r="10" spans="1:10" ht="15" x14ac:dyDescent="0.3">
      <c r="A10" t="s">
        <v>84</v>
      </c>
      <c r="B10" t="s">
        <v>60</v>
      </c>
      <c r="C10" t="s">
        <v>70</v>
      </c>
      <c r="D10" t="s">
        <v>72</v>
      </c>
      <c r="E10" t="s">
        <v>40</v>
      </c>
      <c r="F10" s="3">
        <v>38798</v>
      </c>
      <c r="G10">
        <v>2</v>
      </c>
      <c r="H10">
        <v>0</v>
      </c>
      <c r="I10">
        <v>2</v>
      </c>
      <c r="J10" s="1">
        <f t="shared" ca="1" si="0"/>
        <v>45430</v>
      </c>
    </row>
    <row r="11" spans="1:10" x14ac:dyDescent="0.3">
      <c r="A11" t="s">
        <v>85</v>
      </c>
      <c r="B11" t="s">
        <v>61</v>
      </c>
      <c r="C11" t="s">
        <v>71</v>
      </c>
      <c r="D11" t="s">
        <v>73</v>
      </c>
      <c r="E11" t="s">
        <v>40</v>
      </c>
      <c r="F11" s="1">
        <v>39135</v>
      </c>
      <c r="G11">
        <v>3</v>
      </c>
      <c r="H11">
        <v>0</v>
      </c>
      <c r="I11">
        <v>5</v>
      </c>
      <c r="J11" s="1">
        <f ca="1">DATE(RANDBETWEEN(2020,2024),RANDBETWEEN(1,12),RANDBETWEEN(1,31))</f>
        <v>44370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6B6A-6429-4D26-8067-8EFC2D80B0BE}">
  <sheetPr codeName="Sheet4"/>
  <dimension ref="A1:M115"/>
  <sheetViews>
    <sheetView workbookViewId="0">
      <selection activeCell="P22" sqref="P22"/>
    </sheetView>
  </sheetViews>
  <sheetFormatPr defaultRowHeight="14.4" x14ac:dyDescent="0.3"/>
  <cols>
    <col min="5" max="5" width="10.33203125" style="2" bestFit="1" customWidth="1"/>
    <col min="7" max="7" width="10.33203125" style="2" bestFit="1" customWidth="1"/>
  </cols>
  <sheetData>
    <row r="1" spans="1:13" x14ac:dyDescent="0.3">
      <c r="A1" t="s">
        <v>22</v>
      </c>
      <c r="B1" t="s">
        <v>23</v>
      </c>
      <c r="C1" t="s">
        <v>24</v>
      </c>
      <c r="D1" t="s">
        <v>25</v>
      </c>
      <c r="E1" s="2" t="s">
        <v>4</v>
      </c>
      <c r="F1" t="s">
        <v>26</v>
      </c>
      <c r="G1" s="2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 t="s">
        <v>42</v>
      </c>
      <c r="B2" t="str">
        <f ca="1">INT(RANDBETWEEN(65,90)) &amp; INT(RANDBETWEEN(65,90)) &amp; INT(RANDBETWEEN(65,90)) &amp; INT(RANDBETWEEN(65,90))</f>
        <v>82719083</v>
      </c>
      <c r="C2" t="str">
        <f ca="1">CHAR(RANDBETWEEN(65,74) + RANDBETWEEN(0,1) * 9) &amp; "as"</f>
        <v>Oas</v>
      </c>
      <c r="D2" t="str">
        <f ca="1">CHAR(RANDBETWEEN(65,74) + RANDBETWEEN(0,1) * 9) &amp; CHAR(RANDBETWEEN(65,90)) &amp; "as"</f>
        <v>PIas</v>
      </c>
      <c r="E2" s="2">
        <f ca="1">DATE(RANDBETWEEN(1990,2004),RANDBETWEEN(1,12),RANDBETWEEN(1,31))</f>
        <v>36073</v>
      </c>
      <c r="F2">
        <f ca="1">RANDBETWEEN(50, 80)</f>
        <v>75</v>
      </c>
      <c r="G2" s="2">
        <f ca="1">DATE(RANDBETWEEN(2020,2023),RANDBETWEEN(1,12),RANDBETWEEN(1,31))</f>
        <v>44996</v>
      </c>
      <c r="H2" t="str">
        <f ca="1">CHOOSE(RANDBETWEEN(1, 4), "Weight Loss", "Weight Gain", "Muscle Gain", "Cardio")</f>
        <v>Muscle Gain</v>
      </c>
      <c r="I2" t="str">
        <f ca="1">IF(RANDBETWEEN(0,1)=0, "M", "F")</f>
        <v>F</v>
      </c>
      <c r="J2" t="s">
        <v>86</v>
      </c>
      <c r="K2" t="str">
        <f ca="1">CHOOSE(RANDBETWEEN(1, 10), "trainer1", "trainer2", "trainer3", "trainer4", "trainer5", "trainer6", "trainer7", "trainer8", "trainer9", "trainer10")</f>
        <v>trainer8</v>
      </c>
      <c r="L2">
        <f ca="1">RANDBETWEEN(150, 200)</f>
        <v>184</v>
      </c>
      <c r="M2">
        <v>2</v>
      </c>
    </row>
    <row r="3" spans="1:13" x14ac:dyDescent="0.3">
      <c r="A3" t="s">
        <v>43</v>
      </c>
      <c r="B3" t="str">
        <f t="shared" ref="B3:B66" ca="1" si="0">INT(RANDBETWEEN(65,90)) &amp; INT(RANDBETWEEN(65,90)) &amp; INT(RANDBETWEEN(65,90)) &amp; INT(RANDBETWEEN(65,90))</f>
        <v>69847788</v>
      </c>
      <c r="C3" t="str">
        <f t="shared" ref="C3:C11" ca="1" si="1">CHAR(RANDBETWEEN(65,74) + RANDBETWEEN(0,1) * 9) &amp; "as"</f>
        <v>Ras</v>
      </c>
      <c r="D3" t="str">
        <f t="shared" ref="D3:D12" ca="1" si="2">CHAR(RANDBETWEEN(65,74) + RANDBETWEEN(0,1) * 9) &amp; CHAR(RANDBETWEEN(65,90)) &amp; "as"</f>
        <v>SYas</v>
      </c>
      <c r="E3" s="2">
        <f t="shared" ref="E3:E66" ca="1" si="3">DATE(RANDBETWEEN(1990,2004),RANDBETWEEN(1,12),RANDBETWEEN(1,31))</f>
        <v>37472</v>
      </c>
      <c r="F3">
        <f t="shared" ref="F3:F66" ca="1" si="4">RANDBETWEEN(50, 80)</f>
        <v>73</v>
      </c>
      <c r="G3" s="2">
        <f t="shared" ref="G3:G66" ca="1" si="5">DATE(RANDBETWEEN(2020,2023),RANDBETWEEN(1,12),RANDBETWEEN(1,31))</f>
        <v>44403</v>
      </c>
      <c r="H3" t="str">
        <f t="shared" ref="H3:H66" ca="1" si="6">CHOOSE(RANDBETWEEN(1, 4), "Weight Loss", "Weight Gain", "Muscle Gain", "Cardio")</f>
        <v>Cardio</v>
      </c>
      <c r="I3" t="str">
        <f t="shared" ref="I3:I66" ca="1" si="7">IF(RANDBETWEEN(0,1)=0, "M", "F")</f>
        <v>M</v>
      </c>
      <c r="J3" t="s">
        <v>87</v>
      </c>
      <c r="K3" t="str">
        <f t="shared" ref="K3:K66" ca="1" si="8">CHOOSE(RANDBETWEEN(1, 10), "trainer1", "trainer2", "trainer3", "trainer4", "trainer5", "trainer6", "trainer7", "trainer8", "trainer9", "trainer10")</f>
        <v>trainer10</v>
      </c>
      <c r="L3">
        <f t="shared" ref="L3:L66" ca="1" si="9">RANDBETWEEN(150, 200)</f>
        <v>194</v>
      </c>
      <c r="M3">
        <v>3</v>
      </c>
    </row>
    <row r="4" spans="1:13" x14ac:dyDescent="0.3">
      <c r="A4" t="s">
        <v>44</v>
      </c>
      <c r="B4" t="str">
        <f t="shared" ca="1" si="0"/>
        <v>82758081</v>
      </c>
      <c r="C4" t="str">
        <f t="shared" ca="1" si="1"/>
        <v>Gas</v>
      </c>
      <c r="D4" t="str">
        <f t="shared" ca="1" si="2"/>
        <v>JSas</v>
      </c>
      <c r="E4" s="2">
        <f t="shared" ca="1" si="3"/>
        <v>33816</v>
      </c>
      <c r="F4">
        <f t="shared" ca="1" si="4"/>
        <v>52</v>
      </c>
      <c r="G4" s="2">
        <f t="shared" ca="1" si="5"/>
        <v>45130</v>
      </c>
      <c r="H4" t="str">
        <f t="shared" ca="1" si="6"/>
        <v>Weight Gain</v>
      </c>
      <c r="I4" t="str">
        <f t="shared" ca="1" si="7"/>
        <v>M</v>
      </c>
      <c r="J4" t="s">
        <v>88</v>
      </c>
      <c r="K4" t="str">
        <f t="shared" ca="1" si="8"/>
        <v>trainer8</v>
      </c>
      <c r="L4">
        <f t="shared" ca="1" si="9"/>
        <v>197</v>
      </c>
      <c r="M4">
        <v>4</v>
      </c>
    </row>
    <row r="5" spans="1:13" x14ac:dyDescent="0.3">
      <c r="A5" t="s">
        <v>45</v>
      </c>
      <c r="B5" t="str">
        <f t="shared" ca="1" si="0"/>
        <v>78846574</v>
      </c>
      <c r="C5" t="str">
        <f t="shared" ca="1" si="1"/>
        <v>Pas</v>
      </c>
      <c r="D5" t="str">
        <f t="shared" ca="1" si="2"/>
        <v>HJas</v>
      </c>
      <c r="E5" s="2">
        <f t="shared" ca="1" si="3"/>
        <v>35452</v>
      </c>
      <c r="F5">
        <f t="shared" ca="1" si="4"/>
        <v>63</v>
      </c>
      <c r="G5" s="2">
        <f t="shared" ca="1" si="5"/>
        <v>44935</v>
      </c>
      <c r="H5" t="str">
        <f t="shared" ca="1" si="6"/>
        <v>Weight Gain</v>
      </c>
      <c r="I5" t="str">
        <f t="shared" ca="1" si="7"/>
        <v>M</v>
      </c>
      <c r="J5" t="s">
        <v>89</v>
      </c>
      <c r="K5" t="str">
        <f t="shared" ca="1" si="8"/>
        <v>trainer10</v>
      </c>
      <c r="L5">
        <f t="shared" ca="1" si="9"/>
        <v>154</v>
      </c>
      <c r="M5">
        <v>1</v>
      </c>
    </row>
    <row r="6" spans="1:13" x14ac:dyDescent="0.3">
      <c r="A6" t="s">
        <v>46</v>
      </c>
      <c r="B6" t="str">
        <f t="shared" ca="1" si="0"/>
        <v>83776685</v>
      </c>
      <c r="C6" t="str">
        <f t="shared" ca="1" si="1"/>
        <v>Jas</v>
      </c>
      <c r="D6" t="str">
        <f t="shared" ca="1" si="2"/>
        <v>JZas</v>
      </c>
      <c r="E6" s="2">
        <f t="shared" ca="1" si="3"/>
        <v>33253</v>
      </c>
      <c r="F6">
        <f t="shared" ca="1" si="4"/>
        <v>80</v>
      </c>
      <c r="G6" s="2">
        <f t="shared" ca="1" si="5"/>
        <v>44548</v>
      </c>
      <c r="H6" t="str">
        <f t="shared" ca="1" si="6"/>
        <v>Cardio</v>
      </c>
      <c r="I6" t="str">
        <f t="shared" ca="1" si="7"/>
        <v>F</v>
      </c>
      <c r="J6" t="s">
        <v>86</v>
      </c>
      <c r="K6" t="str">
        <f t="shared" ca="1" si="8"/>
        <v>trainer2</v>
      </c>
      <c r="L6">
        <f t="shared" ca="1" si="9"/>
        <v>182</v>
      </c>
      <c r="M6">
        <v>2</v>
      </c>
    </row>
    <row r="7" spans="1:13" x14ac:dyDescent="0.3">
      <c r="A7" t="s">
        <v>47</v>
      </c>
      <c r="B7" t="str">
        <f t="shared" ca="1" si="0"/>
        <v>66908973</v>
      </c>
      <c r="C7" t="str">
        <f t="shared" ca="1" si="1"/>
        <v>Fas</v>
      </c>
      <c r="D7" t="str">
        <f t="shared" ca="1" si="2"/>
        <v>FZas</v>
      </c>
      <c r="E7" s="2">
        <f t="shared" ca="1" si="3"/>
        <v>33346</v>
      </c>
      <c r="F7">
        <f t="shared" ca="1" si="4"/>
        <v>71</v>
      </c>
      <c r="G7" s="2">
        <f t="shared" ca="1" si="5"/>
        <v>44359</v>
      </c>
      <c r="H7" t="str">
        <f>J13</f>
        <v>Platinum</v>
      </c>
      <c r="I7" t="str">
        <f t="shared" ca="1" si="7"/>
        <v>F</v>
      </c>
      <c r="J7" t="s">
        <v>87</v>
      </c>
      <c r="K7" t="str">
        <f t="shared" ca="1" si="8"/>
        <v>trainer2</v>
      </c>
      <c r="L7">
        <f t="shared" ca="1" si="9"/>
        <v>165</v>
      </c>
      <c r="M7">
        <v>3</v>
      </c>
    </row>
    <row r="8" spans="1:13" x14ac:dyDescent="0.3">
      <c r="A8" t="s">
        <v>48</v>
      </c>
      <c r="B8" t="str">
        <f t="shared" ca="1" si="0"/>
        <v>73867881</v>
      </c>
      <c r="C8" t="str">
        <f t="shared" ca="1" si="1"/>
        <v>Has</v>
      </c>
      <c r="D8" t="str">
        <f t="shared" ca="1" si="2"/>
        <v>JGas</v>
      </c>
      <c r="E8" s="2">
        <f t="shared" ca="1" si="3"/>
        <v>33113</v>
      </c>
      <c r="F8">
        <f t="shared" ca="1" si="4"/>
        <v>78</v>
      </c>
      <c r="G8" s="2">
        <f t="shared" ca="1" si="5"/>
        <v>43915</v>
      </c>
      <c r="H8" t="str">
        <f t="shared" ca="1" si="6"/>
        <v>Weight Loss</v>
      </c>
      <c r="I8" t="str">
        <f t="shared" ca="1" si="7"/>
        <v>F</v>
      </c>
      <c r="J8" t="s">
        <v>88</v>
      </c>
      <c r="K8" t="str">
        <f t="shared" ca="1" si="8"/>
        <v>trainer3</v>
      </c>
      <c r="L8">
        <f t="shared" ca="1" si="9"/>
        <v>159</v>
      </c>
      <c r="M8">
        <v>4</v>
      </c>
    </row>
    <row r="9" spans="1:13" x14ac:dyDescent="0.3">
      <c r="A9" t="s">
        <v>49</v>
      </c>
      <c r="B9" t="str">
        <f t="shared" ca="1" si="0"/>
        <v>81887883</v>
      </c>
      <c r="C9" t="str">
        <f t="shared" ca="1" si="1"/>
        <v>Nas</v>
      </c>
      <c r="D9" t="str">
        <f t="shared" ca="1" si="2"/>
        <v>DMas</v>
      </c>
      <c r="E9" s="2">
        <f t="shared" ca="1" si="3"/>
        <v>38071</v>
      </c>
      <c r="F9">
        <f t="shared" ca="1" si="4"/>
        <v>71</v>
      </c>
      <c r="G9" s="2">
        <f t="shared" ca="1" si="5"/>
        <v>44894</v>
      </c>
      <c r="H9" t="str">
        <f t="shared" ca="1" si="6"/>
        <v>Weight Loss</v>
      </c>
      <c r="I9" t="str">
        <f t="shared" ca="1" si="7"/>
        <v>M</v>
      </c>
      <c r="J9" t="s">
        <v>89</v>
      </c>
      <c r="K9" t="str">
        <f t="shared" ca="1" si="8"/>
        <v>trainer4</v>
      </c>
      <c r="L9">
        <f t="shared" ca="1" si="9"/>
        <v>158</v>
      </c>
      <c r="M9">
        <v>4</v>
      </c>
    </row>
    <row r="10" spans="1:13" x14ac:dyDescent="0.3">
      <c r="A10" t="s">
        <v>50</v>
      </c>
      <c r="B10" t="str">
        <f t="shared" ca="1" si="0"/>
        <v>71706780</v>
      </c>
      <c r="C10" t="str">
        <f t="shared" ca="1" si="1"/>
        <v>Qas</v>
      </c>
      <c r="D10" t="str">
        <f t="shared" ca="1" si="2"/>
        <v>CSas</v>
      </c>
      <c r="E10" s="2">
        <f t="shared" ca="1" si="3"/>
        <v>33444</v>
      </c>
      <c r="F10">
        <f t="shared" ca="1" si="4"/>
        <v>63</v>
      </c>
      <c r="G10" s="2">
        <f t="shared" ca="1" si="5"/>
        <v>44523</v>
      </c>
      <c r="H10" t="str">
        <f t="shared" ca="1" si="6"/>
        <v>Cardio</v>
      </c>
      <c r="I10" t="str">
        <f t="shared" ca="1" si="7"/>
        <v>F</v>
      </c>
      <c r="J10" t="s">
        <v>86</v>
      </c>
      <c r="K10" t="str">
        <f t="shared" ca="1" si="8"/>
        <v>trainer10</v>
      </c>
      <c r="L10">
        <f t="shared" ca="1" si="9"/>
        <v>194</v>
      </c>
      <c r="M10">
        <v>3</v>
      </c>
    </row>
    <row r="11" spans="1:13" x14ac:dyDescent="0.3">
      <c r="A11" t="s">
        <v>51</v>
      </c>
      <c r="B11" t="str">
        <f t="shared" ca="1" si="0"/>
        <v>88817282</v>
      </c>
      <c r="C11" t="str">
        <f t="shared" ca="1" si="1"/>
        <v>Has</v>
      </c>
      <c r="D11" t="str">
        <f t="shared" ca="1" si="2"/>
        <v>SOas</v>
      </c>
      <c r="E11" s="2">
        <f t="shared" ca="1" si="3"/>
        <v>37618</v>
      </c>
      <c r="F11">
        <f t="shared" ca="1" si="4"/>
        <v>53</v>
      </c>
      <c r="G11" s="2">
        <f t="shared" ca="1" si="5"/>
        <v>44065</v>
      </c>
      <c r="H11" t="str">
        <f t="shared" ca="1" si="6"/>
        <v>Muscle Gain</v>
      </c>
      <c r="I11" t="str">
        <f t="shared" ca="1" si="7"/>
        <v>M</v>
      </c>
      <c r="J11" t="s">
        <v>87</v>
      </c>
      <c r="K11" t="str">
        <f t="shared" ca="1" si="8"/>
        <v>trainer6</v>
      </c>
      <c r="L11">
        <f t="shared" ca="1" si="9"/>
        <v>190</v>
      </c>
      <c r="M11">
        <v>2</v>
      </c>
    </row>
    <row r="12" spans="1:13" x14ac:dyDescent="0.3">
      <c r="A12" t="s">
        <v>90</v>
      </c>
      <c r="B12" t="str">
        <f t="shared" ca="1" si="0"/>
        <v>79696981</v>
      </c>
      <c r="C12" t="str">
        <f ca="1">CHAR(RANDBETWEEN(65,74) + RANDBETWEEN(0,1) * 9) &amp; "Rao"</f>
        <v>KRao</v>
      </c>
      <c r="D12" t="str">
        <f t="shared" ca="1" si="2"/>
        <v>CRas</v>
      </c>
      <c r="E12" s="2">
        <f t="shared" ca="1" si="3"/>
        <v>35769</v>
      </c>
      <c r="F12">
        <f t="shared" ca="1" si="4"/>
        <v>79</v>
      </c>
      <c r="G12" s="2">
        <f t="shared" ca="1" si="5"/>
        <v>44423</v>
      </c>
      <c r="H12" t="str">
        <f t="shared" ca="1" si="6"/>
        <v>Weight Loss</v>
      </c>
      <c r="I12" t="str">
        <f t="shared" ca="1" si="7"/>
        <v>M</v>
      </c>
      <c r="J12" t="s">
        <v>88</v>
      </c>
      <c r="K12" t="str">
        <f t="shared" ca="1" si="8"/>
        <v>trainer8</v>
      </c>
      <c r="L12">
        <f t="shared" ca="1" si="9"/>
        <v>185</v>
      </c>
      <c r="M12">
        <v>1</v>
      </c>
    </row>
    <row r="13" spans="1:13" x14ac:dyDescent="0.3">
      <c r="A13" t="s">
        <v>91</v>
      </c>
      <c r="B13" t="str">
        <f t="shared" ca="1" si="0"/>
        <v>82737173</v>
      </c>
      <c r="C13" t="str">
        <f t="shared" ref="C13:C24" ca="1" si="10">CHAR(RANDBETWEEN(65,74) + RANDBETWEEN(0,1) * 9) &amp; "Rao"</f>
        <v>BRao</v>
      </c>
      <c r="D13" t="str">
        <f ca="1">CHAR(RANDBETWEEN(65,74) + RANDBETWEEN(0,1) * 9) &amp; CHAR(RANDBETWEEN(65,90)) &amp; "oe"</f>
        <v>LDoe</v>
      </c>
      <c r="E13" s="2">
        <f t="shared" ca="1" si="3"/>
        <v>34546</v>
      </c>
      <c r="F13">
        <f t="shared" ca="1" si="4"/>
        <v>54</v>
      </c>
      <c r="G13" s="2">
        <f t="shared" ca="1" si="5"/>
        <v>44827</v>
      </c>
      <c r="H13" t="str">
        <f t="shared" ca="1" si="6"/>
        <v>Muscle Gain</v>
      </c>
      <c r="I13" t="str">
        <f t="shared" ca="1" si="7"/>
        <v>F</v>
      </c>
      <c r="J13" t="s">
        <v>89</v>
      </c>
      <c r="K13" t="str">
        <f t="shared" ca="1" si="8"/>
        <v>trainer5</v>
      </c>
      <c r="L13">
        <f t="shared" ca="1" si="9"/>
        <v>152</v>
      </c>
      <c r="M13">
        <v>5</v>
      </c>
    </row>
    <row r="14" spans="1:13" x14ac:dyDescent="0.3">
      <c r="A14" t="s">
        <v>92</v>
      </c>
      <c r="B14" t="str">
        <f t="shared" ca="1" si="0"/>
        <v>88658867</v>
      </c>
      <c r="C14" t="str">
        <f t="shared" ca="1" si="10"/>
        <v>DRao</v>
      </c>
      <c r="D14" t="str">
        <f t="shared" ref="D14:D77" ca="1" si="11">CHAR(RANDBETWEEN(65,74) + RANDBETWEEN(0,1) * 9) &amp; CHAR(RANDBETWEEN(65,90)) &amp; "oe"</f>
        <v>EKoe</v>
      </c>
      <c r="E14" s="2">
        <f t="shared" ca="1" si="3"/>
        <v>34811</v>
      </c>
      <c r="F14">
        <f t="shared" ca="1" si="4"/>
        <v>63</v>
      </c>
      <c r="G14" s="2">
        <f t="shared" ca="1" si="5"/>
        <v>44218</v>
      </c>
      <c r="H14" t="str">
        <f t="shared" ca="1" si="6"/>
        <v>Weight Gain</v>
      </c>
      <c r="I14" t="str">
        <f t="shared" ca="1" si="7"/>
        <v>F</v>
      </c>
      <c r="J14" t="str">
        <f ca="1">CHOOSE(RANDBETWEEN(1, 4), "Silver","Platinum", "Gold", "Bronze")</f>
        <v>Bronze</v>
      </c>
      <c r="K14" t="str">
        <f t="shared" ca="1" si="8"/>
        <v>trainer8</v>
      </c>
      <c r="L14">
        <f t="shared" ca="1" si="9"/>
        <v>166</v>
      </c>
      <c r="M14">
        <f ca="1">RANDBETWEEN(1, 5)</f>
        <v>3</v>
      </c>
    </row>
    <row r="15" spans="1:13" x14ac:dyDescent="0.3">
      <c r="A15" t="s">
        <v>93</v>
      </c>
      <c r="B15" t="str">
        <f t="shared" ca="1" si="0"/>
        <v>85657766</v>
      </c>
      <c r="C15" t="str">
        <f t="shared" ca="1" si="10"/>
        <v>SRao</v>
      </c>
      <c r="D15" t="str">
        <f t="shared" ca="1" si="11"/>
        <v>JMoe</v>
      </c>
      <c r="E15" s="2">
        <f t="shared" ca="1" si="3"/>
        <v>35908</v>
      </c>
      <c r="F15">
        <f t="shared" ca="1" si="4"/>
        <v>75</v>
      </c>
      <c r="G15" s="2">
        <f t="shared" ca="1" si="5"/>
        <v>44040</v>
      </c>
      <c r="H15" t="str">
        <f t="shared" ca="1" si="6"/>
        <v>Muscle Gain</v>
      </c>
      <c r="I15" t="str">
        <f t="shared" ca="1" si="7"/>
        <v>F</v>
      </c>
      <c r="J15" t="str">
        <f t="shared" ref="J15:J78" ca="1" si="12">CHOOSE(RANDBETWEEN(1, 4), "Silver","Platinum", "Gold", "Bronze")</f>
        <v>Platinum</v>
      </c>
      <c r="K15" t="str">
        <f t="shared" ca="1" si="8"/>
        <v>trainer9</v>
      </c>
      <c r="L15">
        <f t="shared" ca="1" si="9"/>
        <v>172</v>
      </c>
      <c r="M15">
        <f t="shared" ref="M15:M78" ca="1" si="13">RANDBETWEEN(1, 5)</f>
        <v>5</v>
      </c>
    </row>
    <row r="16" spans="1:13" x14ac:dyDescent="0.3">
      <c r="A16" t="s">
        <v>94</v>
      </c>
      <c r="B16" t="str">
        <f t="shared" ca="1" si="0"/>
        <v>81888281</v>
      </c>
      <c r="C16" t="str">
        <f t="shared" ca="1" si="10"/>
        <v>ERao</v>
      </c>
      <c r="D16" t="str">
        <f t="shared" ca="1" si="11"/>
        <v>LWoe</v>
      </c>
      <c r="E16" s="2">
        <f t="shared" ca="1" si="3"/>
        <v>35689</v>
      </c>
      <c r="F16">
        <f t="shared" ca="1" si="4"/>
        <v>61</v>
      </c>
      <c r="G16" s="2">
        <f t="shared" ca="1" si="5"/>
        <v>44187</v>
      </c>
      <c r="H16" t="str">
        <f t="shared" ca="1" si="6"/>
        <v>Cardio</v>
      </c>
      <c r="I16" t="str">
        <f t="shared" ca="1" si="7"/>
        <v>M</v>
      </c>
      <c r="J16" t="str">
        <f t="shared" ca="1" si="12"/>
        <v>Platinum</v>
      </c>
      <c r="K16" t="str">
        <f t="shared" ca="1" si="8"/>
        <v>trainer8</v>
      </c>
      <c r="L16">
        <f t="shared" ca="1" si="9"/>
        <v>160</v>
      </c>
      <c r="M16">
        <f t="shared" ca="1" si="13"/>
        <v>5</v>
      </c>
    </row>
    <row r="17" spans="1:13" x14ac:dyDescent="0.3">
      <c r="A17" t="s">
        <v>95</v>
      </c>
      <c r="B17" t="str">
        <f t="shared" ca="1" si="0"/>
        <v>65908875</v>
      </c>
      <c r="C17" t="str">
        <f t="shared" ca="1" si="10"/>
        <v>MRao</v>
      </c>
      <c r="D17" t="str">
        <f t="shared" ca="1" si="11"/>
        <v>FNoe</v>
      </c>
      <c r="E17" s="2">
        <f t="shared" ca="1" si="3"/>
        <v>34527</v>
      </c>
      <c r="F17">
        <f t="shared" ca="1" si="4"/>
        <v>65</v>
      </c>
      <c r="G17" s="2">
        <f t="shared" ca="1" si="5"/>
        <v>44578</v>
      </c>
      <c r="H17" t="str">
        <f t="shared" ca="1" si="6"/>
        <v>Cardio</v>
      </c>
      <c r="I17" t="str">
        <f t="shared" ca="1" si="7"/>
        <v>M</v>
      </c>
      <c r="J17" t="str">
        <f t="shared" ca="1" si="12"/>
        <v>Gold</v>
      </c>
      <c r="K17" t="str">
        <f t="shared" ca="1" si="8"/>
        <v>trainer9</v>
      </c>
      <c r="L17">
        <f t="shared" ca="1" si="9"/>
        <v>195</v>
      </c>
      <c r="M17">
        <f t="shared" ca="1" si="13"/>
        <v>2</v>
      </c>
    </row>
    <row r="18" spans="1:13" x14ac:dyDescent="0.3">
      <c r="A18" t="s">
        <v>96</v>
      </c>
      <c r="B18" t="str">
        <f t="shared" ca="1" si="0"/>
        <v>73668687</v>
      </c>
      <c r="C18" t="str">
        <f t="shared" ca="1" si="10"/>
        <v>MRao</v>
      </c>
      <c r="D18" t="str">
        <f t="shared" ca="1" si="11"/>
        <v>ISoe</v>
      </c>
      <c r="E18" s="2">
        <f t="shared" ca="1" si="3"/>
        <v>33215</v>
      </c>
      <c r="F18">
        <f t="shared" ca="1" si="4"/>
        <v>74</v>
      </c>
      <c r="G18" s="2">
        <f t="shared" ca="1" si="5"/>
        <v>45265</v>
      </c>
      <c r="H18" t="str">
        <f t="shared" ca="1" si="6"/>
        <v>Cardio</v>
      </c>
      <c r="I18" t="str">
        <f t="shared" ca="1" si="7"/>
        <v>F</v>
      </c>
      <c r="J18" t="str">
        <f t="shared" ca="1" si="12"/>
        <v>Gold</v>
      </c>
      <c r="K18" t="str">
        <f t="shared" ca="1" si="8"/>
        <v>trainer7</v>
      </c>
      <c r="L18">
        <f t="shared" ca="1" si="9"/>
        <v>198</v>
      </c>
      <c r="M18">
        <f t="shared" ca="1" si="13"/>
        <v>4</v>
      </c>
    </row>
    <row r="19" spans="1:13" x14ac:dyDescent="0.3">
      <c r="A19" t="s">
        <v>97</v>
      </c>
      <c r="B19" t="str">
        <f t="shared" ca="1" si="0"/>
        <v>79708490</v>
      </c>
      <c r="C19" t="str">
        <f t="shared" ca="1" si="10"/>
        <v>PRao</v>
      </c>
      <c r="D19" t="str">
        <f t="shared" ca="1" si="11"/>
        <v>MSoe</v>
      </c>
      <c r="E19" s="2">
        <f t="shared" ca="1" si="3"/>
        <v>33846</v>
      </c>
      <c r="F19">
        <f t="shared" ca="1" si="4"/>
        <v>76</v>
      </c>
      <c r="G19" s="2">
        <f t="shared" ca="1" si="5"/>
        <v>44121</v>
      </c>
      <c r="H19" t="str">
        <f t="shared" ca="1" si="6"/>
        <v>Weight Gain</v>
      </c>
      <c r="I19" t="str">
        <f t="shared" ca="1" si="7"/>
        <v>M</v>
      </c>
      <c r="J19" t="str">
        <f t="shared" ca="1" si="12"/>
        <v>Gold</v>
      </c>
      <c r="K19" t="str">
        <f t="shared" ca="1" si="8"/>
        <v>trainer4</v>
      </c>
      <c r="L19">
        <f t="shared" ca="1" si="9"/>
        <v>165</v>
      </c>
      <c r="M19">
        <f t="shared" ca="1" si="13"/>
        <v>1</v>
      </c>
    </row>
    <row r="20" spans="1:13" x14ac:dyDescent="0.3">
      <c r="A20" t="s">
        <v>98</v>
      </c>
      <c r="B20" t="str">
        <f t="shared" ca="1" si="0"/>
        <v>81897489</v>
      </c>
      <c r="C20" t="str">
        <f t="shared" ca="1" si="10"/>
        <v>LRao</v>
      </c>
      <c r="D20" t="str">
        <f t="shared" ca="1" si="11"/>
        <v>JMoe</v>
      </c>
      <c r="E20" s="2">
        <f t="shared" ca="1" si="3"/>
        <v>35695</v>
      </c>
      <c r="F20">
        <f t="shared" ca="1" si="4"/>
        <v>67</v>
      </c>
      <c r="G20" s="2">
        <f t="shared" ca="1" si="5"/>
        <v>44667</v>
      </c>
      <c r="H20" t="str">
        <f t="shared" ca="1" si="6"/>
        <v>Cardio</v>
      </c>
      <c r="I20" t="str">
        <f t="shared" ca="1" si="7"/>
        <v>F</v>
      </c>
      <c r="J20" t="str">
        <f t="shared" ca="1" si="12"/>
        <v>Bronze</v>
      </c>
      <c r="K20" t="str">
        <f t="shared" ca="1" si="8"/>
        <v>trainer3</v>
      </c>
      <c r="L20">
        <f t="shared" ca="1" si="9"/>
        <v>187</v>
      </c>
      <c r="M20">
        <f t="shared" ca="1" si="13"/>
        <v>2</v>
      </c>
    </row>
    <row r="21" spans="1:13" x14ac:dyDescent="0.3">
      <c r="A21" t="s">
        <v>99</v>
      </c>
      <c r="B21" t="str">
        <f t="shared" ca="1" si="0"/>
        <v>86876569</v>
      </c>
      <c r="C21" t="str">
        <f t="shared" ca="1" si="10"/>
        <v>GRao</v>
      </c>
      <c r="D21" t="str">
        <f t="shared" ca="1" si="11"/>
        <v>FJoe</v>
      </c>
      <c r="E21" s="2">
        <f t="shared" ca="1" si="3"/>
        <v>37458</v>
      </c>
      <c r="F21">
        <f t="shared" ca="1" si="4"/>
        <v>62</v>
      </c>
      <c r="G21" s="2">
        <f t="shared" ca="1" si="5"/>
        <v>43835</v>
      </c>
      <c r="H21" t="str">
        <f t="shared" ca="1" si="6"/>
        <v>Cardio</v>
      </c>
      <c r="I21" t="str">
        <f t="shared" ca="1" si="7"/>
        <v>F</v>
      </c>
      <c r="J21" t="str">
        <f t="shared" ca="1" si="12"/>
        <v>Gold</v>
      </c>
      <c r="K21" t="str">
        <f t="shared" ca="1" si="8"/>
        <v>trainer7</v>
      </c>
      <c r="L21">
        <f t="shared" ca="1" si="9"/>
        <v>186</v>
      </c>
      <c r="M21">
        <f t="shared" ca="1" si="13"/>
        <v>5</v>
      </c>
    </row>
    <row r="22" spans="1:13" x14ac:dyDescent="0.3">
      <c r="A22" t="s">
        <v>100</v>
      </c>
      <c r="B22" t="str">
        <f t="shared" ca="1" si="0"/>
        <v>72857979</v>
      </c>
      <c r="C22" t="str">
        <f t="shared" ca="1" si="10"/>
        <v>BRao</v>
      </c>
      <c r="D22" t="str">
        <f t="shared" ca="1" si="11"/>
        <v>JToe</v>
      </c>
      <c r="E22" s="2">
        <f t="shared" ca="1" si="3"/>
        <v>35595</v>
      </c>
      <c r="F22">
        <f t="shared" ca="1" si="4"/>
        <v>63</v>
      </c>
      <c r="G22" s="2">
        <f t="shared" ca="1" si="5"/>
        <v>44274</v>
      </c>
      <c r="H22" t="str">
        <f t="shared" ca="1" si="6"/>
        <v>Cardio</v>
      </c>
      <c r="I22" t="str">
        <f t="shared" ca="1" si="7"/>
        <v>M</v>
      </c>
      <c r="J22" t="str">
        <f t="shared" ca="1" si="12"/>
        <v>Silver</v>
      </c>
      <c r="K22" t="str">
        <f t="shared" ca="1" si="8"/>
        <v>trainer10</v>
      </c>
      <c r="L22">
        <f t="shared" ca="1" si="9"/>
        <v>158</v>
      </c>
      <c r="M22">
        <f t="shared" ca="1" si="13"/>
        <v>3</v>
      </c>
    </row>
    <row r="23" spans="1:13" x14ac:dyDescent="0.3">
      <c r="A23" t="s">
        <v>101</v>
      </c>
      <c r="B23" t="str">
        <f t="shared" ca="1" si="0"/>
        <v>81887388</v>
      </c>
      <c r="C23" t="str">
        <f t="shared" ca="1" si="10"/>
        <v>IRao</v>
      </c>
      <c r="D23" t="str">
        <f t="shared" ca="1" si="11"/>
        <v>OLoe</v>
      </c>
      <c r="E23" s="2">
        <f t="shared" ca="1" si="3"/>
        <v>38048</v>
      </c>
      <c r="F23">
        <f t="shared" ca="1" si="4"/>
        <v>68</v>
      </c>
      <c r="G23" s="2">
        <f t="shared" ca="1" si="5"/>
        <v>45024</v>
      </c>
      <c r="H23" t="str">
        <f t="shared" ca="1" si="6"/>
        <v>Weight Loss</v>
      </c>
      <c r="I23" t="str">
        <f t="shared" ca="1" si="7"/>
        <v>F</v>
      </c>
      <c r="J23" t="str">
        <f t="shared" ca="1" si="12"/>
        <v>Platinum</v>
      </c>
      <c r="K23" t="str">
        <f t="shared" ca="1" si="8"/>
        <v>trainer7</v>
      </c>
      <c r="L23">
        <f t="shared" ca="1" si="9"/>
        <v>154</v>
      </c>
      <c r="M23">
        <f t="shared" ca="1" si="13"/>
        <v>3</v>
      </c>
    </row>
    <row r="24" spans="1:13" x14ac:dyDescent="0.3">
      <c r="A24" t="s">
        <v>102</v>
      </c>
      <c r="B24" t="str">
        <f t="shared" ca="1" si="0"/>
        <v>65737782</v>
      </c>
      <c r="C24" t="str">
        <f t="shared" ca="1" si="10"/>
        <v>IRao</v>
      </c>
      <c r="D24" t="str">
        <f t="shared" ca="1" si="11"/>
        <v>EWoe</v>
      </c>
      <c r="E24" s="2">
        <f t="shared" ca="1" si="3"/>
        <v>33879</v>
      </c>
      <c r="F24">
        <f t="shared" ca="1" si="4"/>
        <v>51</v>
      </c>
      <c r="G24" s="2">
        <f t="shared" ca="1" si="5"/>
        <v>44303</v>
      </c>
      <c r="H24" t="str">
        <f t="shared" ca="1" si="6"/>
        <v>Cardio</v>
      </c>
      <c r="I24" t="str">
        <f t="shared" ca="1" si="7"/>
        <v>F</v>
      </c>
      <c r="J24" t="str">
        <f t="shared" ca="1" si="12"/>
        <v>Gold</v>
      </c>
      <c r="K24" t="str">
        <f t="shared" ca="1" si="8"/>
        <v>trainer5</v>
      </c>
      <c r="L24">
        <f t="shared" ca="1" si="9"/>
        <v>167</v>
      </c>
      <c r="M24">
        <f t="shared" ca="1" si="13"/>
        <v>5</v>
      </c>
    </row>
    <row r="25" spans="1:13" x14ac:dyDescent="0.3">
      <c r="A25" t="s">
        <v>103</v>
      </c>
      <c r="B25" t="str">
        <f t="shared" ca="1" si="0"/>
        <v>79837090</v>
      </c>
      <c r="C25" t="str">
        <f ca="1">CHAR(RANDBETWEEN(65,74) + RANDBETWEEN(0,1) * 9) &amp; "wad"</f>
        <v>Mwad</v>
      </c>
      <c r="D25" t="str">
        <f t="shared" ca="1" si="11"/>
        <v>FWoe</v>
      </c>
      <c r="E25" s="2">
        <f t="shared" ca="1" si="3"/>
        <v>36495</v>
      </c>
      <c r="F25">
        <f t="shared" ca="1" si="4"/>
        <v>70</v>
      </c>
      <c r="G25" s="2">
        <f t="shared" ca="1" si="5"/>
        <v>44999</v>
      </c>
      <c r="H25" t="str">
        <f t="shared" ca="1" si="6"/>
        <v>Weight Gain</v>
      </c>
      <c r="I25" t="str">
        <f t="shared" ca="1" si="7"/>
        <v>M</v>
      </c>
      <c r="J25" t="str">
        <f t="shared" ca="1" si="12"/>
        <v>Platinum</v>
      </c>
      <c r="K25" t="str">
        <f t="shared" ca="1" si="8"/>
        <v>trainer4</v>
      </c>
      <c r="L25">
        <f t="shared" ca="1" si="9"/>
        <v>161</v>
      </c>
      <c r="M25">
        <f t="shared" ca="1" si="13"/>
        <v>5</v>
      </c>
    </row>
    <row r="26" spans="1:13" x14ac:dyDescent="0.3">
      <c r="A26" t="s">
        <v>104</v>
      </c>
      <c r="B26" t="str">
        <f t="shared" ca="1" si="0"/>
        <v>83898789</v>
      </c>
      <c r="C26" t="str">
        <f t="shared" ref="C26:C89" ca="1" si="14">CHAR(RANDBETWEEN(65,74) + RANDBETWEEN(0,1) * 9) &amp; "wad"</f>
        <v>Kwad</v>
      </c>
      <c r="D26" t="str">
        <f t="shared" ca="1" si="11"/>
        <v>FYoe</v>
      </c>
      <c r="E26" s="2">
        <f t="shared" ca="1" si="3"/>
        <v>37264</v>
      </c>
      <c r="F26">
        <f t="shared" ca="1" si="4"/>
        <v>62</v>
      </c>
      <c r="G26" s="2">
        <f t="shared" ca="1" si="5"/>
        <v>45047</v>
      </c>
      <c r="H26" t="str">
        <f t="shared" ca="1" si="6"/>
        <v>Weight Gain</v>
      </c>
      <c r="I26" t="str">
        <f t="shared" ca="1" si="7"/>
        <v>M</v>
      </c>
      <c r="J26" t="str">
        <f t="shared" ca="1" si="12"/>
        <v>Platinum</v>
      </c>
      <c r="K26" t="str">
        <f t="shared" ca="1" si="8"/>
        <v>trainer10</v>
      </c>
      <c r="L26">
        <f t="shared" ca="1" si="9"/>
        <v>180</v>
      </c>
      <c r="M26">
        <f t="shared" ca="1" si="13"/>
        <v>5</v>
      </c>
    </row>
    <row r="27" spans="1:13" x14ac:dyDescent="0.3">
      <c r="A27" t="s">
        <v>105</v>
      </c>
      <c r="B27" t="str">
        <f t="shared" ca="1" si="0"/>
        <v>89687288</v>
      </c>
      <c r="C27" t="str">
        <f t="shared" ca="1" si="14"/>
        <v>Dwad</v>
      </c>
      <c r="D27" t="str">
        <f t="shared" ca="1" si="11"/>
        <v>JXoe</v>
      </c>
      <c r="E27" s="2">
        <f t="shared" ca="1" si="3"/>
        <v>37277</v>
      </c>
      <c r="F27">
        <f t="shared" ca="1" si="4"/>
        <v>57</v>
      </c>
      <c r="G27" s="2">
        <f t="shared" ca="1" si="5"/>
        <v>44733</v>
      </c>
      <c r="H27" t="str">
        <f t="shared" ca="1" si="6"/>
        <v>Weight Loss</v>
      </c>
      <c r="I27" t="str">
        <f t="shared" ca="1" si="7"/>
        <v>M</v>
      </c>
      <c r="J27" t="str">
        <f t="shared" ca="1" si="12"/>
        <v>Gold</v>
      </c>
      <c r="K27" t="str">
        <f t="shared" ca="1" si="8"/>
        <v>trainer9</v>
      </c>
      <c r="L27">
        <f t="shared" ca="1" si="9"/>
        <v>153</v>
      </c>
      <c r="M27">
        <f t="shared" ca="1" si="13"/>
        <v>2</v>
      </c>
    </row>
    <row r="28" spans="1:13" x14ac:dyDescent="0.3">
      <c r="A28" t="s">
        <v>106</v>
      </c>
      <c r="B28" t="str">
        <f t="shared" ca="1" si="0"/>
        <v>77707074</v>
      </c>
      <c r="C28" t="str">
        <f t="shared" ca="1" si="14"/>
        <v>Dwad</v>
      </c>
      <c r="D28" t="str">
        <f t="shared" ca="1" si="11"/>
        <v>JMoe</v>
      </c>
      <c r="E28" s="2">
        <f t="shared" ca="1" si="3"/>
        <v>37674</v>
      </c>
      <c r="F28">
        <f t="shared" ca="1" si="4"/>
        <v>71</v>
      </c>
      <c r="G28" s="2">
        <f t="shared" ca="1" si="5"/>
        <v>44267</v>
      </c>
      <c r="H28" t="str">
        <f t="shared" ca="1" si="6"/>
        <v>Weight Gain</v>
      </c>
      <c r="I28" t="str">
        <f t="shared" ca="1" si="7"/>
        <v>F</v>
      </c>
      <c r="J28" t="str">
        <f t="shared" ca="1" si="12"/>
        <v>Silver</v>
      </c>
      <c r="K28" t="str">
        <f t="shared" ca="1" si="8"/>
        <v>trainer8</v>
      </c>
      <c r="L28">
        <f t="shared" ca="1" si="9"/>
        <v>196</v>
      </c>
      <c r="M28">
        <f t="shared" ca="1" si="13"/>
        <v>2</v>
      </c>
    </row>
    <row r="29" spans="1:13" x14ac:dyDescent="0.3">
      <c r="A29" t="s">
        <v>107</v>
      </c>
      <c r="B29" t="str">
        <f t="shared" ca="1" si="0"/>
        <v>89727173</v>
      </c>
      <c r="C29" t="str">
        <f t="shared" ca="1" si="14"/>
        <v>Cwad</v>
      </c>
      <c r="D29" t="str">
        <f t="shared" ca="1" si="11"/>
        <v>OQoe</v>
      </c>
      <c r="E29" s="2">
        <f t="shared" ca="1" si="3"/>
        <v>36424</v>
      </c>
      <c r="F29">
        <f t="shared" ca="1" si="4"/>
        <v>54</v>
      </c>
      <c r="G29" s="2">
        <f t="shared" ca="1" si="5"/>
        <v>44915</v>
      </c>
      <c r="H29" t="str">
        <f t="shared" ca="1" si="6"/>
        <v>Cardio</v>
      </c>
      <c r="I29" t="str">
        <f t="shared" ca="1" si="7"/>
        <v>F</v>
      </c>
      <c r="J29" t="str">
        <f t="shared" ca="1" si="12"/>
        <v>Gold</v>
      </c>
      <c r="K29" t="str">
        <f t="shared" ca="1" si="8"/>
        <v>trainer7</v>
      </c>
      <c r="L29">
        <f t="shared" ca="1" si="9"/>
        <v>164</v>
      </c>
      <c r="M29">
        <f t="shared" ca="1" si="13"/>
        <v>4</v>
      </c>
    </row>
    <row r="30" spans="1:13" x14ac:dyDescent="0.3">
      <c r="A30" t="s">
        <v>108</v>
      </c>
      <c r="B30" t="str">
        <f t="shared" ca="1" si="0"/>
        <v>73876585</v>
      </c>
      <c r="C30" t="str">
        <f t="shared" ca="1" si="14"/>
        <v>Pwad</v>
      </c>
      <c r="D30" t="str">
        <f t="shared" ca="1" si="11"/>
        <v>KHoe</v>
      </c>
      <c r="E30" s="2">
        <f t="shared" ca="1" si="3"/>
        <v>35851</v>
      </c>
      <c r="F30">
        <f t="shared" ca="1" si="4"/>
        <v>77</v>
      </c>
      <c r="G30" s="2">
        <f t="shared" ca="1" si="5"/>
        <v>44291</v>
      </c>
      <c r="H30" t="str">
        <f t="shared" ca="1" si="6"/>
        <v>Muscle Gain</v>
      </c>
      <c r="I30" t="str">
        <f t="shared" ca="1" si="7"/>
        <v>F</v>
      </c>
      <c r="J30" t="str">
        <f t="shared" ca="1" si="12"/>
        <v>Silver</v>
      </c>
      <c r="K30" t="str">
        <f t="shared" ca="1" si="8"/>
        <v>trainer4</v>
      </c>
      <c r="L30">
        <f t="shared" ca="1" si="9"/>
        <v>179</v>
      </c>
      <c r="M30">
        <f t="shared" ca="1" si="13"/>
        <v>2</v>
      </c>
    </row>
    <row r="31" spans="1:13" x14ac:dyDescent="0.3">
      <c r="A31" t="s">
        <v>109</v>
      </c>
      <c r="B31" t="str">
        <f t="shared" ca="1" si="0"/>
        <v>88808081</v>
      </c>
      <c r="C31" t="str">
        <f t="shared" ca="1" si="14"/>
        <v>Kwad</v>
      </c>
      <c r="D31" t="str">
        <f t="shared" ca="1" si="11"/>
        <v>GBoe</v>
      </c>
      <c r="E31" s="2">
        <f t="shared" ca="1" si="3"/>
        <v>35456</v>
      </c>
      <c r="F31">
        <f t="shared" ca="1" si="4"/>
        <v>76</v>
      </c>
      <c r="G31" s="2">
        <f t="shared" ca="1" si="5"/>
        <v>45198</v>
      </c>
      <c r="H31" t="str">
        <f t="shared" ca="1" si="6"/>
        <v>Cardio</v>
      </c>
      <c r="I31" t="str">
        <f t="shared" ca="1" si="7"/>
        <v>M</v>
      </c>
      <c r="J31" t="str">
        <f t="shared" ca="1" si="12"/>
        <v>Gold</v>
      </c>
      <c r="K31" t="str">
        <f t="shared" ca="1" si="8"/>
        <v>trainer2</v>
      </c>
      <c r="L31">
        <f t="shared" ca="1" si="9"/>
        <v>166</v>
      </c>
      <c r="M31">
        <f t="shared" ca="1" si="13"/>
        <v>1</v>
      </c>
    </row>
    <row r="32" spans="1:13" x14ac:dyDescent="0.3">
      <c r="A32" t="s">
        <v>110</v>
      </c>
      <c r="B32" t="str">
        <f t="shared" ca="1" si="0"/>
        <v>86728078</v>
      </c>
      <c r="C32" t="str">
        <f t="shared" ca="1" si="14"/>
        <v>Dwad</v>
      </c>
      <c r="D32" t="str">
        <f t="shared" ca="1" si="11"/>
        <v>GYoe</v>
      </c>
      <c r="E32" s="2">
        <f t="shared" ca="1" si="3"/>
        <v>35021</v>
      </c>
      <c r="F32">
        <f t="shared" ca="1" si="4"/>
        <v>70</v>
      </c>
      <c r="G32" s="2">
        <f t="shared" ca="1" si="5"/>
        <v>44121</v>
      </c>
      <c r="H32" t="str">
        <f t="shared" ca="1" si="6"/>
        <v>Muscle Gain</v>
      </c>
      <c r="I32" t="str">
        <f t="shared" ca="1" si="7"/>
        <v>F</v>
      </c>
      <c r="J32" t="str">
        <f t="shared" ca="1" si="12"/>
        <v>Silver</v>
      </c>
      <c r="K32" t="str">
        <f t="shared" ca="1" si="8"/>
        <v>trainer9</v>
      </c>
      <c r="L32">
        <f t="shared" ca="1" si="9"/>
        <v>174</v>
      </c>
      <c r="M32">
        <f t="shared" ca="1" si="13"/>
        <v>1</v>
      </c>
    </row>
    <row r="33" spans="1:13" x14ac:dyDescent="0.3">
      <c r="A33" t="s">
        <v>111</v>
      </c>
      <c r="B33" t="str">
        <f t="shared" ca="1" si="0"/>
        <v>76867673</v>
      </c>
      <c r="C33" t="str">
        <f t="shared" ca="1" si="14"/>
        <v>Ewad</v>
      </c>
      <c r="D33" t="str">
        <f t="shared" ca="1" si="11"/>
        <v>ACoe</v>
      </c>
      <c r="E33" s="2">
        <f t="shared" ca="1" si="3"/>
        <v>37710</v>
      </c>
      <c r="F33">
        <f t="shared" ca="1" si="4"/>
        <v>50</v>
      </c>
      <c r="G33" s="2">
        <f t="shared" ca="1" si="5"/>
        <v>44830</v>
      </c>
      <c r="H33" t="str">
        <f t="shared" ca="1" si="6"/>
        <v>Cardio</v>
      </c>
      <c r="I33" t="str">
        <f t="shared" ca="1" si="7"/>
        <v>F</v>
      </c>
      <c r="J33" t="str">
        <f t="shared" ca="1" si="12"/>
        <v>Bronze</v>
      </c>
      <c r="K33" t="str">
        <f t="shared" ca="1" si="8"/>
        <v>trainer9</v>
      </c>
      <c r="L33">
        <f t="shared" ca="1" si="9"/>
        <v>199</v>
      </c>
      <c r="M33">
        <f t="shared" ca="1" si="13"/>
        <v>5</v>
      </c>
    </row>
    <row r="34" spans="1:13" x14ac:dyDescent="0.3">
      <c r="A34" t="s">
        <v>112</v>
      </c>
      <c r="B34" t="str">
        <f t="shared" ca="1" si="0"/>
        <v>79848669</v>
      </c>
      <c r="C34" t="str">
        <f t="shared" ca="1" si="14"/>
        <v>Ewad</v>
      </c>
      <c r="D34" t="str">
        <f t="shared" ca="1" si="11"/>
        <v>HFoe</v>
      </c>
      <c r="E34" s="2">
        <f t="shared" ca="1" si="3"/>
        <v>36335</v>
      </c>
      <c r="F34">
        <f t="shared" ca="1" si="4"/>
        <v>52</v>
      </c>
      <c r="G34" s="2">
        <f t="shared" ca="1" si="5"/>
        <v>44284</v>
      </c>
      <c r="H34" t="str">
        <f t="shared" ca="1" si="6"/>
        <v>Muscle Gain</v>
      </c>
      <c r="I34" t="str">
        <f t="shared" ca="1" si="7"/>
        <v>F</v>
      </c>
      <c r="J34" t="str">
        <f t="shared" ca="1" si="12"/>
        <v>Bronze</v>
      </c>
      <c r="K34" t="str">
        <f t="shared" ca="1" si="8"/>
        <v>trainer5</v>
      </c>
      <c r="L34">
        <f t="shared" ca="1" si="9"/>
        <v>176</v>
      </c>
      <c r="M34">
        <f t="shared" ca="1" si="13"/>
        <v>5</v>
      </c>
    </row>
    <row r="35" spans="1:13" x14ac:dyDescent="0.3">
      <c r="A35" t="s">
        <v>113</v>
      </c>
      <c r="B35" t="str">
        <f t="shared" ca="1" si="0"/>
        <v>86728467</v>
      </c>
      <c r="C35" t="str">
        <f t="shared" ca="1" si="14"/>
        <v>Kwad</v>
      </c>
      <c r="D35" t="str">
        <f t="shared" ca="1" si="11"/>
        <v>IUoe</v>
      </c>
      <c r="E35" s="2">
        <f t="shared" ca="1" si="3"/>
        <v>36630</v>
      </c>
      <c r="F35">
        <f t="shared" ca="1" si="4"/>
        <v>57</v>
      </c>
      <c r="G35" s="2">
        <f t="shared" ca="1" si="5"/>
        <v>45096</v>
      </c>
      <c r="H35" t="str">
        <f t="shared" ca="1" si="6"/>
        <v>Weight Loss</v>
      </c>
      <c r="I35" t="str">
        <f t="shared" ca="1" si="7"/>
        <v>M</v>
      </c>
      <c r="J35" t="str">
        <f t="shared" ca="1" si="12"/>
        <v>Bronze</v>
      </c>
      <c r="K35" t="str">
        <f t="shared" ca="1" si="8"/>
        <v>trainer8</v>
      </c>
      <c r="L35">
        <f t="shared" ca="1" si="9"/>
        <v>196</v>
      </c>
      <c r="M35">
        <f t="shared" ca="1" si="13"/>
        <v>5</v>
      </c>
    </row>
    <row r="36" spans="1:13" x14ac:dyDescent="0.3">
      <c r="A36" t="s">
        <v>114</v>
      </c>
      <c r="B36" t="str">
        <f t="shared" ca="1" si="0"/>
        <v>75748780</v>
      </c>
      <c r="C36" t="str">
        <f t="shared" ca="1" si="14"/>
        <v>Qwad</v>
      </c>
      <c r="D36" t="str">
        <f t="shared" ca="1" si="11"/>
        <v>REoe</v>
      </c>
      <c r="E36" s="2">
        <f t="shared" ca="1" si="3"/>
        <v>34594</v>
      </c>
      <c r="F36">
        <f t="shared" ca="1" si="4"/>
        <v>52</v>
      </c>
      <c r="G36" s="2">
        <f t="shared" ca="1" si="5"/>
        <v>44643</v>
      </c>
      <c r="H36" t="str">
        <f t="shared" ca="1" si="6"/>
        <v>Weight Gain</v>
      </c>
      <c r="I36" t="str">
        <f t="shared" ca="1" si="7"/>
        <v>M</v>
      </c>
      <c r="J36" t="str">
        <f t="shared" ca="1" si="12"/>
        <v>Silver</v>
      </c>
      <c r="K36" t="str">
        <f t="shared" ca="1" si="8"/>
        <v>trainer7</v>
      </c>
      <c r="L36">
        <f t="shared" ca="1" si="9"/>
        <v>199</v>
      </c>
      <c r="M36">
        <f t="shared" ca="1" si="13"/>
        <v>4</v>
      </c>
    </row>
    <row r="37" spans="1:13" x14ac:dyDescent="0.3">
      <c r="A37" t="s">
        <v>115</v>
      </c>
      <c r="B37" t="str">
        <f t="shared" ca="1" si="0"/>
        <v>77897781</v>
      </c>
      <c r="C37" t="str">
        <f t="shared" ca="1" si="14"/>
        <v>Gwad</v>
      </c>
      <c r="D37" t="str">
        <f t="shared" ca="1" si="11"/>
        <v>KQoe</v>
      </c>
      <c r="E37" s="2">
        <f t="shared" ca="1" si="3"/>
        <v>33558</v>
      </c>
      <c r="F37">
        <f t="shared" ca="1" si="4"/>
        <v>71</v>
      </c>
      <c r="G37" s="2">
        <f t="shared" ca="1" si="5"/>
        <v>44888</v>
      </c>
      <c r="H37" t="str">
        <f t="shared" ca="1" si="6"/>
        <v>Cardio</v>
      </c>
      <c r="I37" t="str">
        <f t="shared" ca="1" si="7"/>
        <v>M</v>
      </c>
      <c r="J37" t="str">
        <f t="shared" ca="1" si="12"/>
        <v>Silver</v>
      </c>
      <c r="K37" t="str">
        <f t="shared" ca="1" si="8"/>
        <v>trainer1</v>
      </c>
      <c r="L37">
        <f t="shared" ca="1" si="9"/>
        <v>190</v>
      </c>
      <c r="M37">
        <f t="shared" ca="1" si="13"/>
        <v>5</v>
      </c>
    </row>
    <row r="38" spans="1:13" x14ac:dyDescent="0.3">
      <c r="A38" t="s">
        <v>116</v>
      </c>
      <c r="B38" t="str">
        <f t="shared" ca="1" si="0"/>
        <v>78907565</v>
      </c>
      <c r="C38" t="str">
        <f t="shared" ca="1" si="14"/>
        <v>Ewad</v>
      </c>
      <c r="D38" t="str">
        <f t="shared" ca="1" si="11"/>
        <v>HFoe</v>
      </c>
      <c r="E38" s="2">
        <f t="shared" ca="1" si="3"/>
        <v>33993</v>
      </c>
      <c r="F38">
        <f t="shared" ca="1" si="4"/>
        <v>74</v>
      </c>
      <c r="G38" s="2">
        <f t="shared" ca="1" si="5"/>
        <v>44264</v>
      </c>
      <c r="H38" t="str">
        <f t="shared" ca="1" si="6"/>
        <v>Weight Loss</v>
      </c>
      <c r="I38" t="str">
        <f t="shared" ca="1" si="7"/>
        <v>M</v>
      </c>
      <c r="J38" t="str">
        <f t="shared" ca="1" si="12"/>
        <v>Platinum</v>
      </c>
      <c r="K38" t="str">
        <f t="shared" ca="1" si="8"/>
        <v>trainer5</v>
      </c>
      <c r="L38">
        <f t="shared" ca="1" si="9"/>
        <v>194</v>
      </c>
      <c r="M38">
        <f t="shared" ca="1" si="13"/>
        <v>3</v>
      </c>
    </row>
    <row r="39" spans="1:13" x14ac:dyDescent="0.3">
      <c r="A39" t="s">
        <v>117</v>
      </c>
      <c r="B39" t="str">
        <f t="shared" ca="1" si="0"/>
        <v>73748666</v>
      </c>
      <c r="C39" t="str">
        <f t="shared" ca="1" si="14"/>
        <v>Mwad</v>
      </c>
      <c r="D39" t="str">
        <f t="shared" ca="1" si="11"/>
        <v>FLoe</v>
      </c>
      <c r="E39" s="2">
        <f t="shared" ca="1" si="3"/>
        <v>34275</v>
      </c>
      <c r="F39">
        <f t="shared" ca="1" si="4"/>
        <v>67</v>
      </c>
      <c r="G39" s="2">
        <f t="shared" ca="1" si="5"/>
        <v>45103</v>
      </c>
      <c r="H39" t="str">
        <f t="shared" ca="1" si="6"/>
        <v>Muscle Gain</v>
      </c>
      <c r="I39" t="str">
        <f t="shared" ca="1" si="7"/>
        <v>M</v>
      </c>
      <c r="J39" t="str">
        <f t="shared" ca="1" si="12"/>
        <v>Bronze</v>
      </c>
      <c r="K39" t="str">
        <f t="shared" ca="1" si="8"/>
        <v>trainer2</v>
      </c>
      <c r="L39">
        <f t="shared" ca="1" si="9"/>
        <v>167</v>
      </c>
      <c r="M39">
        <f t="shared" ca="1" si="13"/>
        <v>3</v>
      </c>
    </row>
    <row r="40" spans="1:13" x14ac:dyDescent="0.3">
      <c r="A40" t="s">
        <v>118</v>
      </c>
      <c r="B40" t="str">
        <f t="shared" ca="1" si="0"/>
        <v>79857469</v>
      </c>
      <c r="C40" t="str">
        <f t="shared" ca="1" si="14"/>
        <v>Gwad</v>
      </c>
      <c r="D40" t="str">
        <f t="shared" ca="1" si="11"/>
        <v>CFoe</v>
      </c>
      <c r="E40" s="2">
        <f t="shared" ca="1" si="3"/>
        <v>37964</v>
      </c>
      <c r="F40">
        <f t="shared" ca="1" si="4"/>
        <v>65</v>
      </c>
      <c r="G40" s="2">
        <f t="shared" ca="1" si="5"/>
        <v>44623</v>
      </c>
      <c r="H40" t="str">
        <f t="shared" ca="1" si="6"/>
        <v>Cardio</v>
      </c>
      <c r="I40" t="str">
        <f t="shared" ca="1" si="7"/>
        <v>M</v>
      </c>
      <c r="J40" t="str">
        <f t="shared" ca="1" si="12"/>
        <v>Bronze</v>
      </c>
      <c r="K40" t="str">
        <f t="shared" ca="1" si="8"/>
        <v>trainer8</v>
      </c>
      <c r="L40">
        <f t="shared" ca="1" si="9"/>
        <v>162</v>
      </c>
      <c r="M40">
        <f t="shared" ca="1" si="13"/>
        <v>2</v>
      </c>
    </row>
    <row r="41" spans="1:13" x14ac:dyDescent="0.3">
      <c r="A41" t="s">
        <v>119</v>
      </c>
      <c r="B41" t="str">
        <f t="shared" ca="1" si="0"/>
        <v>73858180</v>
      </c>
      <c r="C41" t="str">
        <f t="shared" ca="1" si="14"/>
        <v>Nwad</v>
      </c>
      <c r="D41" t="str">
        <f t="shared" ca="1" si="11"/>
        <v>BVoe</v>
      </c>
      <c r="E41" s="2">
        <f t="shared" ca="1" si="3"/>
        <v>33535</v>
      </c>
      <c r="F41">
        <f t="shared" ca="1" si="4"/>
        <v>71</v>
      </c>
      <c r="G41" s="2">
        <f t="shared" ca="1" si="5"/>
        <v>44224</v>
      </c>
      <c r="H41" t="str">
        <f t="shared" ca="1" si="6"/>
        <v>Weight Gain</v>
      </c>
      <c r="I41" t="str">
        <f t="shared" ca="1" si="7"/>
        <v>F</v>
      </c>
      <c r="J41" t="str">
        <f t="shared" ca="1" si="12"/>
        <v>Silver</v>
      </c>
      <c r="K41" t="str">
        <f t="shared" ca="1" si="8"/>
        <v>trainer6</v>
      </c>
      <c r="L41">
        <f t="shared" ca="1" si="9"/>
        <v>161</v>
      </c>
      <c r="M41">
        <f t="shared" ca="1" si="13"/>
        <v>4</v>
      </c>
    </row>
    <row r="42" spans="1:13" x14ac:dyDescent="0.3">
      <c r="A42" t="s">
        <v>120</v>
      </c>
      <c r="B42" t="str">
        <f t="shared" ca="1" si="0"/>
        <v>69876581</v>
      </c>
      <c r="C42" t="str">
        <f t="shared" ca="1" si="14"/>
        <v>Iwad</v>
      </c>
      <c r="D42" t="str">
        <f t="shared" ca="1" si="11"/>
        <v>OOoe</v>
      </c>
      <c r="E42" s="2">
        <f t="shared" ca="1" si="3"/>
        <v>37031</v>
      </c>
      <c r="F42">
        <f t="shared" ca="1" si="4"/>
        <v>52</v>
      </c>
      <c r="G42" s="2">
        <f t="shared" ca="1" si="5"/>
        <v>44388</v>
      </c>
      <c r="H42" t="str">
        <f t="shared" ca="1" si="6"/>
        <v>Weight Loss</v>
      </c>
      <c r="I42" t="str">
        <f t="shared" ca="1" si="7"/>
        <v>F</v>
      </c>
      <c r="J42" t="str">
        <f t="shared" ca="1" si="12"/>
        <v>Bronze</v>
      </c>
      <c r="K42" t="str">
        <f t="shared" ca="1" si="8"/>
        <v>trainer5</v>
      </c>
      <c r="L42">
        <f t="shared" ca="1" si="9"/>
        <v>180</v>
      </c>
      <c r="M42">
        <f t="shared" ca="1" si="13"/>
        <v>3</v>
      </c>
    </row>
    <row r="43" spans="1:13" x14ac:dyDescent="0.3">
      <c r="A43" t="s">
        <v>121</v>
      </c>
      <c r="B43" t="str">
        <f t="shared" ca="1" si="0"/>
        <v>86888768</v>
      </c>
      <c r="C43" t="str">
        <f t="shared" ca="1" si="14"/>
        <v>Bwad</v>
      </c>
      <c r="D43" t="str">
        <f t="shared" ca="1" si="11"/>
        <v>NVoe</v>
      </c>
      <c r="E43" s="2">
        <f t="shared" ca="1" si="3"/>
        <v>37655</v>
      </c>
      <c r="F43">
        <f t="shared" ca="1" si="4"/>
        <v>67</v>
      </c>
      <c r="G43" s="2">
        <f t="shared" ca="1" si="5"/>
        <v>45245</v>
      </c>
      <c r="H43" t="str">
        <f t="shared" ca="1" si="6"/>
        <v>Weight Gain</v>
      </c>
      <c r="I43" t="str">
        <f t="shared" ca="1" si="7"/>
        <v>F</v>
      </c>
      <c r="J43" t="str">
        <f t="shared" ca="1" si="12"/>
        <v>Gold</v>
      </c>
      <c r="K43" t="str">
        <f t="shared" ca="1" si="8"/>
        <v>trainer7</v>
      </c>
      <c r="L43">
        <f t="shared" ca="1" si="9"/>
        <v>171</v>
      </c>
      <c r="M43">
        <f t="shared" ca="1" si="13"/>
        <v>1</v>
      </c>
    </row>
    <row r="44" spans="1:13" x14ac:dyDescent="0.3">
      <c r="A44" t="s">
        <v>122</v>
      </c>
      <c r="B44" t="str">
        <f t="shared" ca="1" si="0"/>
        <v>75667482</v>
      </c>
      <c r="C44" t="str">
        <f t="shared" ca="1" si="14"/>
        <v>Swad</v>
      </c>
      <c r="D44" t="str">
        <f t="shared" ca="1" si="11"/>
        <v>OCoe</v>
      </c>
      <c r="E44" s="2">
        <f t="shared" ca="1" si="3"/>
        <v>34015</v>
      </c>
      <c r="F44">
        <f t="shared" ca="1" si="4"/>
        <v>74</v>
      </c>
      <c r="G44" s="2">
        <f t="shared" ca="1" si="5"/>
        <v>44837</v>
      </c>
      <c r="H44" t="str">
        <f t="shared" ca="1" si="6"/>
        <v>Muscle Gain</v>
      </c>
      <c r="I44" t="str">
        <f t="shared" ca="1" si="7"/>
        <v>F</v>
      </c>
      <c r="J44" t="str">
        <f t="shared" ca="1" si="12"/>
        <v>Silver</v>
      </c>
      <c r="K44" t="str">
        <f t="shared" ca="1" si="8"/>
        <v>trainer1</v>
      </c>
      <c r="L44">
        <f t="shared" ca="1" si="9"/>
        <v>160</v>
      </c>
      <c r="M44">
        <f t="shared" ca="1" si="13"/>
        <v>1</v>
      </c>
    </row>
    <row r="45" spans="1:13" x14ac:dyDescent="0.3">
      <c r="A45" t="s">
        <v>123</v>
      </c>
      <c r="B45" t="str">
        <f t="shared" ca="1" si="0"/>
        <v>74747388</v>
      </c>
      <c r="C45" t="str">
        <f t="shared" ca="1" si="14"/>
        <v>Gwad</v>
      </c>
      <c r="D45" t="str">
        <f t="shared" ca="1" si="11"/>
        <v>CAoe</v>
      </c>
      <c r="E45" s="2">
        <f t="shared" ca="1" si="3"/>
        <v>35641</v>
      </c>
      <c r="F45">
        <f t="shared" ca="1" si="4"/>
        <v>73</v>
      </c>
      <c r="G45" s="2">
        <f t="shared" ca="1" si="5"/>
        <v>45092</v>
      </c>
      <c r="H45" t="str">
        <f t="shared" ca="1" si="6"/>
        <v>Cardio</v>
      </c>
      <c r="I45" t="str">
        <f t="shared" ca="1" si="7"/>
        <v>F</v>
      </c>
      <c r="J45" t="str">
        <f t="shared" ca="1" si="12"/>
        <v>Silver</v>
      </c>
      <c r="K45" t="str">
        <f t="shared" ca="1" si="8"/>
        <v>trainer7</v>
      </c>
      <c r="L45">
        <f t="shared" ca="1" si="9"/>
        <v>154</v>
      </c>
      <c r="M45">
        <f t="shared" ca="1" si="13"/>
        <v>1</v>
      </c>
    </row>
    <row r="46" spans="1:13" x14ac:dyDescent="0.3">
      <c r="A46" t="s">
        <v>124</v>
      </c>
      <c r="B46" t="str">
        <f t="shared" ca="1" si="0"/>
        <v>80697668</v>
      </c>
      <c r="C46" t="str">
        <f t="shared" ca="1" si="14"/>
        <v>Dwad</v>
      </c>
      <c r="D46" t="str">
        <f t="shared" ca="1" si="11"/>
        <v>KXoe</v>
      </c>
      <c r="E46" s="2">
        <f t="shared" ca="1" si="3"/>
        <v>37187</v>
      </c>
      <c r="F46">
        <f t="shared" ca="1" si="4"/>
        <v>76</v>
      </c>
      <c r="G46" s="2">
        <f t="shared" ca="1" si="5"/>
        <v>43833</v>
      </c>
      <c r="H46" t="str">
        <f t="shared" ca="1" si="6"/>
        <v>Weight Loss</v>
      </c>
      <c r="I46" t="str">
        <f t="shared" ca="1" si="7"/>
        <v>F</v>
      </c>
      <c r="J46" t="str">
        <f t="shared" ca="1" si="12"/>
        <v>Bronze</v>
      </c>
      <c r="K46" t="str">
        <f t="shared" ca="1" si="8"/>
        <v>trainer7</v>
      </c>
      <c r="L46">
        <f t="shared" ca="1" si="9"/>
        <v>199</v>
      </c>
      <c r="M46">
        <f t="shared" ca="1" si="13"/>
        <v>4</v>
      </c>
    </row>
    <row r="47" spans="1:13" x14ac:dyDescent="0.3">
      <c r="A47" t="s">
        <v>125</v>
      </c>
      <c r="B47" t="str">
        <f t="shared" ca="1" si="0"/>
        <v>87728081</v>
      </c>
      <c r="C47" t="str">
        <f t="shared" ca="1" si="14"/>
        <v>Ewad</v>
      </c>
      <c r="D47" t="str">
        <f t="shared" ca="1" si="11"/>
        <v>HNoe</v>
      </c>
      <c r="E47" s="2">
        <f t="shared" ca="1" si="3"/>
        <v>33516</v>
      </c>
      <c r="F47">
        <f t="shared" ca="1" si="4"/>
        <v>73</v>
      </c>
      <c r="G47" s="2">
        <f t="shared" ca="1" si="5"/>
        <v>44970</v>
      </c>
      <c r="H47" t="str">
        <f t="shared" ca="1" si="6"/>
        <v>Weight Gain</v>
      </c>
      <c r="I47" t="str">
        <f t="shared" ca="1" si="7"/>
        <v>M</v>
      </c>
      <c r="J47" t="str">
        <f t="shared" ca="1" si="12"/>
        <v>Gold</v>
      </c>
      <c r="K47" t="str">
        <f t="shared" ca="1" si="8"/>
        <v>trainer2</v>
      </c>
      <c r="L47">
        <f t="shared" ca="1" si="9"/>
        <v>181</v>
      </c>
      <c r="M47">
        <f t="shared" ca="1" si="13"/>
        <v>3</v>
      </c>
    </row>
    <row r="48" spans="1:13" x14ac:dyDescent="0.3">
      <c r="A48" t="s">
        <v>126</v>
      </c>
      <c r="B48" t="str">
        <f t="shared" ca="1" si="0"/>
        <v>71738189</v>
      </c>
      <c r="C48" t="str">
        <f t="shared" ca="1" si="14"/>
        <v>Lwad</v>
      </c>
      <c r="D48" t="str">
        <f t="shared" ca="1" si="11"/>
        <v>BIoe</v>
      </c>
      <c r="E48" s="2">
        <f t="shared" ca="1" si="3"/>
        <v>37272</v>
      </c>
      <c r="F48">
        <f t="shared" ca="1" si="4"/>
        <v>75</v>
      </c>
      <c r="G48" s="2">
        <f t="shared" ca="1" si="5"/>
        <v>45116</v>
      </c>
      <c r="H48" t="str">
        <f t="shared" ca="1" si="6"/>
        <v>Cardio</v>
      </c>
      <c r="I48" t="str">
        <f t="shared" ca="1" si="7"/>
        <v>F</v>
      </c>
      <c r="J48" t="str">
        <f t="shared" ca="1" si="12"/>
        <v>Platinum</v>
      </c>
      <c r="K48" t="str">
        <f t="shared" ca="1" si="8"/>
        <v>trainer10</v>
      </c>
      <c r="L48">
        <f t="shared" ca="1" si="9"/>
        <v>157</v>
      </c>
      <c r="M48">
        <f t="shared" ca="1" si="13"/>
        <v>2</v>
      </c>
    </row>
    <row r="49" spans="1:13" x14ac:dyDescent="0.3">
      <c r="A49" t="s">
        <v>127</v>
      </c>
      <c r="B49" t="str">
        <f t="shared" ca="1" si="0"/>
        <v>88787477</v>
      </c>
      <c r="C49" t="str">
        <f t="shared" ca="1" si="14"/>
        <v>Jwad</v>
      </c>
      <c r="D49" t="str">
        <f t="shared" ca="1" si="11"/>
        <v>GGoe</v>
      </c>
      <c r="E49" s="2">
        <f t="shared" ca="1" si="3"/>
        <v>33189</v>
      </c>
      <c r="F49">
        <f t="shared" ca="1" si="4"/>
        <v>70</v>
      </c>
      <c r="G49" s="2">
        <f t="shared" ca="1" si="5"/>
        <v>45089</v>
      </c>
      <c r="H49" t="str">
        <f t="shared" ca="1" si="6"/>
        <v>Weight Loss</v>
      </c>
      <c r="I49" t="str">
        <f t="shared" ca="1" si="7"/>
        <v>F</v>
      </c>
      <c r="J49" t="str">
        <f t="shared" ca="1" si="12"/>
        <v>Platinum</v>
      </c>
      <c r="K49" t="str">
        <f t="shared" ca="1" si="8"/>
        <v>trainer4</v>
      </c>
      <c r="L49">
        <f t="shared" ca="1" si="9"/>
        <v>170</v>
      </c>
      <c r="M49">
        <f t="shared" ca="1" si="13"/>
        <v>2</v>
      </c>
    </row>
    <row r="50" spans="1:13" x14ac:dyDescent="0.3">
      <c r="A50" t="s">
        <v>128</v>
      </c>
      <c r="B50" t="str">
        <f t="shared" ca="1" si="0"/>
        <v>78907974</v>
      </c>
      <c r="C50" t="str">
        <f t="shared" ca="1" si="14"/>
        <v>Bwad</v>
      </c>
      <c r="D50" t="str">
        <f t="shared" ca="1" si="11"/>
        <v>JCoe</v>
      </c>
      <c r="E50" s="2">
        <f t="shared" ca="1" si="3"/>
        <v>37131</v>
      </c>
      <c r="F50">
        <f t="shared" ca="1" si="4"/>
        <v>71</v>
      </c>
      <c r="G50" s="2">
        <f t="shared" ca="1" si="5"/>
        <v>44426</v>
      </c>
      <c r="H50" t="str">
        <f t="shared" ca="1" si="6"/>
        <v>Muscle Gain</v>
      </c>
      <c r="I50" t="str">
        <f t="shared" ca="1" si="7"/>
        <v>M</v>
      </c>
      <c r="J50" t="str">
        <f t="shared" ca="1" si="12"/>
        <v>Bronze</v>
      </c>
      <c r="K50" t="str">
        <f t="shared" ca="1" si="8"/>
        <v>trainer9</v>
      </c>
      <c r="L50">
        <f t="shared" ca="1" si="9"/>
        <v>164</v>
      </c>
      <c r="M50">
        <f t="shared" ca="1" si="13"/>
        <v>1</v>
      </c>
    </row>
    <row r="51" spans="1:13" x14ac:dyDescent="0.3">
      <c r="A51" t="s">
        <v>129</v>
      </c>
      <c r="B51" t="str">
        <f t="shared" ca="1" si="0"/>
        <v>75768276</v>
      </c>
      <c r="C51" t="str">
        <f t="shared" ca="1" si="14"/>
        <v>Mwad</v>
      </c>
      <c r="D51" t="str">
        <f t="shared" ca="1" si="11"/>
        <v>HNoe</v>
      </c>
      <c r="E51" s="2">
        <f t="shared" ca="1" si="3"/>
        <v>35024</v>
      </c>
      <c r="F51">
        <f t="shared" ca="1" si="4"/>
        <v>51</v>
      </c>
      <c r="G51" s="2">
        <f t="shared" ca="1" si="5"/>
        <v>44434</v>
      </c>
      <c r="H51" t="str">
        <f t="shared" ca="1" si="6"/>
        <v>Weight Loss</v>
      </c>
      <c r="I51" t="str">
        <f t="shared" ca="1" si="7"/>
        <v>F</v>
      </c>
      <c r="J51" t="str">
        <f t="shared" ca="1" si="12"/>
        <v>Bronze</v>
      </c>
      <c r="K51" t="str">
        <f t="shared" ca="1" si="8"/>
        <v>trainer6</v>
      </c>
      <c r="L51">
        <f t="shared" ca="1" si="9"/>
        <v>155</v>
      </c>
      <c r="M51">
        <f t="shared" ca="1" si="13"/>
        <v>3</v>
      </c>
    </row>
    <row r="52" spans="1:13" x14ac:dyDescent="0.3">
      <c r="A52" t="s">
        <v>130</v>
      </c>
      <c r="B52" t="str">
        <f t="shared" ca="1" si="0"/>
        <v>70838777</v>
      </c>
      <c r="C52" t="str">
        <f t="shared" ca="1" si="14"/>
        <v>Ewad</v>
      </c>
      <c r="D52" t="str">
        <f t="shared" ca="1" si="11"/>
        <v>RSoe</v>
      </c>
      <c r="E52" s="2">
        <f t="shared" ca="1" si="3"/>
        <v>37073</v>
      </c>
      <c r="F52">
        <f t="shared" ca="1" si="4"/>
        <v>72</v>
      </c>
      <c r="G52" s="2">
        <f t="shared" ca="1" si="5"/>
        <v>44466</v>
      </c>
      <c r="H52" t="str">
        <f t="shared" ca="1" si="6"/>
        <v>Weight Gain</v>
      </c>
      <c r="I52" t="str">
        <f t="shared" ca="1" si="7"/>
        <v>F</v>
      </c>
      <c r="J52" t="str">
        <f t="shared" ca="1" si="12"/>
        <v>Platinum</v>
      </c>
      <c r="K52" t="str">
        <f t="shared" ca="1" si="8"/>
        <v>trainer5</v>
      </c>
      <c r="L52">
        <f t="shared" ca="1" si="9"/>
        <v>187</v>
      </c>
      <c r="M52">
        <f t="shared" ca="1" si="13"/>
        <v>3</v>
      </c>
    </row>
    <row r="53" spans="1:13" x14ac:dyDescent="0.3">
      <c r="A53" t="s">
        <v>131</v>
      </c>
      <c r="B53" t="str">
        <f t="shared" ca="1" si="0"/>
        <v>65666665</v>
      </c>
      <c r="C53" t="str">
        <f t="shared" ca="1" si="14"/>
        <v>Jwad</v>
      </c>
      <c r="D53" t="str">
        <f t="shared" ca="1" si="11"/>
        <v>LHoe</v>
      </c>
      <c r="E53" s="2">
        <f t="shared" ca="1" si="3"/>
        <v>37391</v>
      </c>
      <c r="F53">
        <f t="shared" ca="1" si="4"/>
        <v>67</v>
      </c>
      <c r="G53" s="2">
        <f t="shared" ca="1" si="5"/>
        <v>44166</v>
      </c>
      <c r="H53" t="str">
        <f t="shared" ca="1" si="6"/>
        <v>Muscle Gain</v>
      </c>
      <c r="I53" t="str">
        <f t="shared" ca="1" si="7"/>
        <v>M</v>
      </c>
      <c r="J53" t="str">
        <f t="shared" ca="1" si="12"/>
        <v>Gold</v>
      </c>
      <c r="K53" t="str">
        <f t="shared" ca="1" si="8"/>
        <v>trainer5</v>
      </c>
      <c r="L53">
        <f t="shared" ca="1" si="9"/>
        <v>161</v>
      </c>
      <c r="M53">
        <f t="shared" ca="1" si="13"/>
        <v>1</v>
      </c>
    </row>
    <row r="54" spans="1:13" x14ac:dyDescent="0.3">
      <c r="A54" t="s">
        <v>132</v>
      </c>
      <c r="B54" t="str">
        <f t="shared" ca="1" si="0"/>
        <v>87867969</v>
      </c>
      <c r="C54" t="str">
        <f t="shared" ca="1" si="14"/>
        <v>Dwad</v>
      </c>
      <c r="D54" t="str">
        <f t="shared" ca="1" si="11"/>
        <v>LNoe</v>
      </c>
      <c r="E54" s="2">
        <f t="shared" ca="1" si="3"/>
        <v>34140</v>
      </c>
      <c r="F54">
        <f t="shared" ca="1" si="4"/>
        <v>59</v>
      </c>
      <c r="G54" s="2">
        <f t="shared" ca="1" si="5"/>
        <v>43850</v>
      </c>
      <c r="H54" t="str">
        <f t="shared" ca="1" si="6"/>
        <v>Weight Loss</v>
      </c>
      <c r="I54" t="str">
        <f t="shared" ca="1" si="7"/>
        <v>M</v>
      </c>
      <c r="J54" t="str">
        <f t="shared" ca="1" si="12"/>
        <v>Platinum</v>
      </c>
      <c r="K54" t="str">
        <f t="shared" ca="1" si="8"/>
        <v>trainer5</v>
      </c>
      <c r="L54">
        <f t="shared" ca="1" si="9"/>
        <v>178</v>
      </c>
      <c r="M54">
        <f t="shared" ca="1" si="13"/>
        <v>3</v>
      </c>
    </row>
    <row r="55" spans="1:13" x14ac:dyDescent="0.3">
      <c r="A55" t="s">
        <v>133</v>
      </c>
      <c r="B55" t="str">
        <f t="shared" ca="1" si="0"/>
        <v>70688268</v>
      </c>
      <c r="C55" t="str">
        <f t="shared" ca="1" si="14"/>
        <v>Iwad</v>
      </c>
      <c r="D55" t="str">
        <f t="shared" ca="1" si="11"/>
        <v>HUoe</v>
      </c>
      <c r="E55" s="2">
        <f t="shared" ca="1" si="3"/>
        <v>36286</v>
      </c>
      <c r="F55">
        <f t="shared" ca="1" si="4"/>
        <v>63</v>
      </c>
      <c r="G55" s="2">
        <f t="shared" ca="1" si="5"/>
        <v>44787</v>
      </c>
      <c r="H55" t="str">
        <f t="shared" ca="1" si="6"/>
        <v>Cardio</v>
      </c>
      <c r="I55" t="str">
        <f t="shared" ca="1" si="7"/>
        <v>M</v>
      </c>
      <c r="J55" t="str">
        <f t="shared" ca="1" si="12"/>
        <v>Platinum</v>
      </c>
      <c r="K55" t="str">
        <f t="shared" ca="1" si="8"/>
        <v>trainer9</v>
      </c>
      <c r="L55">
        <f t="shared" ca="1" si="9"/>
        <v>183</v>
      </c>
      <c r="M55">
        <f t="shared" ca="1" si="13"/>
        <v>3</v>
      </c>
    </row>
    <row r="56" spans="1:13" x14ac:dyDescent="0.3">
      <c r="A56" t="s">
        <v>134</v>
      </c>
      <c r="B56" t="str">
        <f t="shared" ca="1" si="0"/>
        <v>70747890</v>
      </c>
      <c r="C56" t="str">
        <f t="shared" ca="1" si="14"/>
        <v>Jwad</v>
      </c>
      <c r="D56" t="str">
        <f t="shared" ca="1" si="11"/>
        <v>JEoe</v>
      </c>
      <c r="E56" s="2">
        <f t="shared" ca="1" si="3"/>
        <v>34470</v>
      </c>
      <c r="F56">
        <f t="shared" ca="1" si="4"/>
        <v>67</v>
      </c>
      <c r="G56" s="2">
        <f t="shared" ca="1" si="5"/>
        <v>43937</v>
      </c>
      <c r="H56" t="str">
        <f t="shared" ca="1" si="6"/>
        <v>Weight Gain</v>
      </c>
      <c r="I56" t="str">
        <f t="shared" ca="1" si="7"/>
        <v>M</v>
      </c>
      <c r="J56" t="str">
        <f t="shared" ca="1" si="12"/>
        <v>Gold</v>
      </c>
      <c r="K56" t="str">
        <f t="shared" ca="1" si="8"/>
        <v>trainer5</v>
      </c>
      <c r="L56">
        <f t="shared" ca="1" si="9"/>
        <v>176</v>
      </c>
      <c r="M56">
        <f t="shared" ca="1" si="13"/>
        <v>3</v>
      </c>
    </row>
    <row r="57" spans="1:13" x14ac:dyDescent="0.3">
      <c r="A57" t="s">
        <v>135</v>
      </c>
      <c r="B57" t="str">
        <f t="shared" ca="1" si="0"/>
        <v>74817484</v>
      </c>
      <c r="C57" t="str">
        <f t="shared" ca="1" si="14"/>
        <v>Cwad</v>
      </c>
      <c r="D57" t="str">
        <f t="shared" ca="1" si="11"/>
        <v>JGoe</v>
      </c>
      <c r="E57" s="2">
        <f t="shared" ca="1" si="3"/>
        <v>36129</v>
      </c>
      <c r="F57">
        <f t="shared" ca="1" si="4"/>
        <v>65</v>
      </c>
      <c r="G57" s="2">
        <f t="shared" ca="1" si="5"/>
        <v>44523</v>
      </c>
      <c r="H57" t="str">
        <f t="shared" ca="1" si="6"/>
        <v>Cardio</v>
      </c>
      <c r="I57" t="str">
        <f t="shared" ca="1" si="7"/>
        <v>F</v>
      </c>
      <c r="J57" t="str">
        <f t="shared" ca="1" si="12"/>
        <v>Silver</v>
      </c>
      <c r="K57" t="str">
        <f t="shared" ca="1" si="8"/>
        <v>trainer5</v>
      </c>
      <c r="L57">
        <f t="shared" ca="1" si="9"/>
        <v>171</v>
      </c>
      <c r="M57">
        <f t="shared" ca="1" si="13"/>
        <v>4</v>
      </c>
    </row>
    <row r="58" spans="1:13" x14ac:dyDescent="0.3">
      <c r="A58" t="s">
        <v>136</v>
      </c>
      <c r="B58" t="str">
        <f t="shared" ca="1" si="0"/>
        <v>68758973</v>
      </c>
      <c r="C58" t="str">
        <f t="shared" ca="1" si="14"/>
        <v>Kwad</v>
      </c>
      <c r="D58" t="str">
        <f t="shared" ca="1" si="11"/>
        <v>LDoe</v>
      </c>
      <c r="E58" s="2">
        <f t="shared" ca="1" si="3"/>
        <v>34609</v>
      </c>
      <c r="F58">
        <f t="shared" ca="1" si="4"/>
        <v>68</v>
      </c>
      <c r="G58" s="2">
        <f t="shared" ca="1" si="5"/>
        <v>44463</v>
      </c>
      <c r="H58" t="str">
        <f t="shared" ca="1" si="6"/>
        <v>Weight Gain</v>
      </c>
      <c r="I58" t="str">
        <f t="shared" ca="1" si="7"/>
        <v>M</v>
      </c>
      <c r="J58" t="str">
        <f t="shared" ca="1" si="12"/>
        <v>Bronze</v>
      </c>
      <c r="K58" t="str">
        <f t="shared" ca="1" si="8"/>
        <v>trainer8</v>
      </c>
      <c r="L58">
        <f t="shared" ca="1" si="9"/>
        <v>175</v>
      </c>
      <c r="M58">
        <f t="shared" ca="1" si="13"/>
        <v>1</v>
      </c>
    </row>
    <row r="59" spans="1:13" x14ac:dyDescent="0.3">
      <c r="A59" t="s">
        <v>137</v>
      </c>
      <c r="B59" t="str">
        <f t="shared" ca="1" si="0"/>
        <v>87687390</v>
      </c>
      <c r="C59" t="str">
        <f t="shared" ca="1" si="14"/>
        <v>Gwad</v>
      </c>
      <c r="D59" t="str">
        <f t="shared" ca="1" si="11"/>
        <v>OFoe</v>
      </c>
      <c r="E59" s="2">
        <f t="shared" ca="1" si="3"/>
        <v>33371</v>
      </c>
      <c r="F59">
        <f t="shared" ca="1" si="4"/>
        <v>63</v>
      </c>
      <c r="G59" s="2">
        <f t="shared" ca="1" si="5"/>
        <v>44692</v>
      </c>
      <c r="H59" t="str">
        <f t="shared" ca="1" si="6"/>
        <v>Cardio</v>
      </c>
      <c r="I59" t="str">
        <f t="shared" ca="1" si="7"/>
        <v>F</v>
      </c>
      <c r="J59" t="str">
        <f t="shared" ca="1" si="12"/>
        <v>Gold</v>
      </c>
      <c r="K59" t="str">
        <f t="shared" ca="1" si="8"/>
        <v>trainer5</v>
      </c>
      <c r="L59">
        <f t="shared" ca="1" si="9"/>
        <v>196</v>
      </c>
      <c r="M59">
        <f t="shared" ca="1" si="13"/>
        <v>1</v>
      </c>
    </row>
    <row r="60" spans="1:13" x14ac:dyDescent="0.3">
      <c r="A60" t="s">
        <v>138</v>
      </c>
      <c r="B60" t="str">
        <f t="shared" ca="1" si="0"/>
        <v>82668466</v>
      </c>
      <c r="C60" t="str">
        <f t="shared" ca="1" si="14"/>
        <v>Iwad</v>
      </c>
      <c r="D60" t="str">
        <f t="shared" ca="1" si="11"/>
        <v>KOoe</v>
      </c>
      <c r="E60" s="2">
        <f t="shared" ca="1" si="3"/>
        <v>34183</v>
      </c>
      <c r="F60">
        <f t="shared" ca="1" si="4"/>
        <v>59</v>
      </c>
      <c r="G60" s="2">
        <f t="shared" ca="1" si="5"/>
        <v>45231</v>
      </c>
      <c r="H60" t="str">
        <f t="shared" ca="1" si="6"/>
        <v>Muscle Gain</v>
      </c>
      <c r="I60" t="str">
        <f t="shared" ca="1" si="7"/>
        <v>F</v>
      </c>
      <c r="J60" t="str">
        <f t="shared" ca="1" si="12"/>
        <v>Bronze</v>
      </c>
      <c r="K60" t="str">
        <f t="shared" ca="1" si="8"/>
        <v>trainer10</v>
      </c>
      <c r="L60">
        <f t="shared" ca="1" si="9"/>
        <v>193</v>
      </c>
      <c r="M60">
        <f t="shared" ca="1" si="13"/>
        <v>2</v>
      </c>
    </row>
    <row r="61" spans="1:13" x14ac:dyDescent="0.3">
      <c r="A61" t="s">
        <v>139</v>
      </c>
      <c r="B61" t="str">
        <f t="shared" ca="1" si="0"/>
        <v>82866977</v>
      </c>
      <c r="C61" t="str">
        <f t="shared" ca="1" si="14"/>
        <v>Kwad</v>
      </c>
      <c r="D61" t="str">
        <f t="shared" ca="1" si="11"/>
        <v>HIoe</v>
      </c>
      <c r="E61" s="2">
        <f t="shared" ca="1" si="3"/>
        <v>33846</v>
      </c>
      <c r="F61">
        <f t="shared" ca="1" si="4"/>
        <v>65</v>
      </c>
      <c r="G61" s="2">
        <f t="shared" ca="1" si="5"/>
        <v>45054</v>
      </c>
      <c r="H61" t="str">
        <f t="shared" ca="1" si="6"/>
        <v>Weight Gain</v>
      </c>
      <c r="I61" t="str">
        <f t="shared" ca="1" si="7"/>
        <v>M</v>
      </c>
      <c r="J61" t="str">
        <f t="shared" ca="1" si="12"/>
        <v>Gold</v>
      </c>
      <c r="K61" t="str">
        <f t="shared" ca="1" si="8"/>
        <v>trainer9</v>
      </c>
      <c r="L61">
        <f t="shared" ca="1" si="9"/>
        <v>157</v>
      </c>
      <c r="M61">
        <f t="shared" ca="1" si="13"/>
        <v>3</v>
      </c>
    </row>
    <row r="62" spans="1:13" x14ac:dyDescent="0.3">
      <c r="A62" t="s">
        <v>140</v>
      </c>
      <c r="B62" t="str">
        <f t="shared" ca="1" si="0"/>
        <v>65776676</v>
      </c>
      <c r="C62" t="str">
        <f t="shared" ca="1" si="14"/>
        <v>Hwad</v>
      </c>
      <c r="D62" t="str">
        <f t="shared" ca="1" si="11"/>
        <v>MJoe</v>
      </c>
      <c r="E62" s="2">
        <f t="shared" ca="1" si="3"/>
        <v>34755</v>
      </c>
      <c r="F62">
        <f t="shared" ca="1" si="4"/>
        <v>73</v>
      </c>
      <c r="G62" s="2">
        <f t="shared" ca="1" si="5"/>
        <v>45286</v>
      </c>
      <c r="H62" t="str">
        <f t="shared" ca="1" si="6"/>
        <v>Cardio</v>
      </c>
      <c r="I62" t="str">
        <f t="shared" ca="1" si="7"/>
        <v>F</v>
      </c>
      <c r="J62" t="str">
        <f t="shared" ca="1" si="12"/>
        <v>Platinum</v>
      </c>
      <c r="K62" t="str">
        <f t="shared" ca="1" si="8"/>
        <v>trainer5</v>
      </c>
      <c r="L62">
        <f t="shared" ca="1" si="9"/>
        <v>171</v>
      </c>
      <c r="M62">
        <f t="shared" ca="1" si="13"/>
        <v>3</v>
      </c>
    </row>
    <row r="63" spans="1:13" x14ac:dyDescent="0.3">
      <c r="A63" t="s">
        <v>141</v>
      </c>
      <c r="B63" t="str">
        <f t="shared" ca="1" si="0"/>
        <v>67828666</v>
      </c>
      <c r="C63" t="str">
        <f t="shared" ca="1" si="14"/>
        <v>Lwad</v>
      </c>
      <c r="D63" t="str">
        <f t="shared" ca="1" si="11"/>
        <v>LRoe</v>
      </c>
      <c r="E63" s="2">
        <f t="shared" ca="1" si="3"/>
        <v>33147</v>
      </c>
      <c r="F63">
        <f t="shared" ca="1" si="4"/>
        <v>80</v>
      </c>
      <c r="G63" s="2">
        <f t="shared" ca="1" si="5"/>
        <v>44421</v>
      </c>
      <c r="H63" t="str">
        <f t="shared" ca="1" si="6"/>
        <v>Weight Loss</v>
      </c>
      <c r="I63" t="str">
        <f t="shared" ca="1" si="7"/>
        <v>F</v>
      </c>
      <c r="J63" t="str">
        <f t="shared" ca="1" si="12"/>
        <v>Silver</v>
      </c>
      <c r="K63" t="str">
        <f t="shared" ca="1" si="8"/>
        <v>trainer3</v>
      </c>
      <c r="L63">
        <f t="shared" ca="1" si="9"/>
        <v>174</v>
      </c>
      <c r="M63">
        <f t="shared" ca="1" si="13"/>
        <v>2</v>
      </c>
    </row>
    <row r="64" spans="1:13" x14ac:dyDescent="0.3">
      <c r="A64" t="s">
        <v>142</v>
      </c>
      <c r="B64" t="str">
        <f t="shared" ca="1" si="0"/>
        <v>65848173</v>
      </c>
      <c r="C64" t="str">
        <f t="shared" ca="1" si="14"/>
        <v>Owad</v>
      </c>
      <c r="D64" t="str">
        <f t="shared" ca="1" si="11"/>
        <v>GNoe</v>
      </c>
      <c r="E64" s="2">
        <f t="shared" ca="1" si="3"/>
        <v>33632</v>
      </c>
      <c r="F64">
        <f t="shared" ca="1" si="4"/>
        <v>50</v>
      </c>
      <c r="G64" s="2">
        <f t="shared" ca="1" si="5"/>
        <v>43934</v>
      </c>
      <c r="H64" t="str">
        <f t="shared" ca="1" si="6"/>
        <v>Muscle Gain</v>
      </c>
      <c r="I64" t="str">
        <f t="shared" ca="1" si="7"/>
        <v>M</v>
      </c>
      <c r="J64" t="str">
        <f t="shared" ca="1" si="12"/>
        <v>Bronze</v>
      </c>
      <c r="K64" t="str">
        <f t="shared" ca="1" si="8"/>
        <v>trainer1</v>
      </c>
      <c r="L64">
        <f t="shared" ca="1" si="9"/>
        <v>163</v>
      </c>
      <c r="M64">
        <f t="shared" ca="1" si="13"/>
        <v>2</v>
      </c>
    </row>
    <row r="65" spans="1:13" x14ac:dyDescent="0.3">
      <c r="A65" t="s">
        <v>143</v>
      </c>
      <c r="B65" t="str">
        <f t="shared" ca="1" si="0"/>
        <v>89697790</v>
      </c>
      <c r="C65" t="str">
        <f t="shared" ca="1" si="14"/>
        <v>Nwad</v>
      </c>
      <c r="D65" t="str">
        <f t="shared" ca="1" si="11"/>
        <v>AXoe</v>
      </c>
      <c r="E65" s="2">
        <f t="shared" ca="1" si="3"/>
        <v>36711</v>
      </c>
      <c r="F65">
        <f t="shared" ca="1" si="4"/>
        <v>50</v>
      </c>
      <c r="G65" s="2">
        <f t="shared" ca="1" si="5"/>
        <v>44669</v>
      </c>
      <c r="H65" t="str">
        <f t="shared" ca="1" si="6"/>
        <v>Weight Loss</v>
      </c>
      <c r="I65" t="str">
        <f t="shared" ca="1" si="7"/>
        <v>F</v>
      </c>
      <c r="J65" t="str">
        <f t="shared" ca="1" si="12"/>
        <v>Bronze</v>
      </c>
      <c r="K65" t="str">
        <f t="shared" ca="1" si="8"/>
        <v>trainer7</v>
      </c>
      <c r="L65">
        <f t="shared" ca="1" si="9"/>
        <v>196</v>
      </c>
      <c r="M65">
        <f t="shared" ca="1" si="13"/>
        <v>4</v>
      </c>
    </row>
    <row r="66" spans="1:13" x14ac:dyDescent="0.3">
      <c r="A66" t="s">
        <v>144</v>
      </c>
      <c r="B66" t="str">
        <f t="shared" ca="1" si="0"/>
        <v>86708076</v>
      </c>
      <c r="C66" t="str">
        <f t="shared" ca="1" si="14"/>
        <v>Qwad</v>
      </c>
      <c r="D66" t="str">
        <f t="shared" ca="1" si="11"/>
        <v>RVoe</v>
      </c>
      <c r="E66" s="2">
        <f t="shared" ca="1" si="3"/>
        <v>35735</v>
      </c>
      <c r="F66">
        <f t="shared" ca="1" si="4"/>
        <v>71</v>
      </c>
      <c r="G66" s="2">
        <f t="shared" ca="1" si="5"/>
        <v>44720</v>
      </c>
      <c r="H66" t="str">
        <f t="shared" ca="1" si="6"/>
        <v>Weight Gain</v>
      </c>
      <c r="I66" t="str">
        <f t="shared" ca="1" si="7"/>
        <v>M</v>
      </c>
      <c r="J66" t="str">
        <f t="shared" ca="1" si="12"/>
        <v>Gold</v>
      </c>
      <c r="K66" t="str">
        <f t="shared" ca="1" si="8"/>
        <v>trainer6</v>
      </c>
      <c r="L66">
        <f t="shared" ca="1" si="9"/>
        <v>164</v>
      </c>
      <c r="M66">
        <f t="shared" ca="1" si="13"/>
        <v>3</v>
      </c>
    </row>
    <row r="67" spans="1:13" x14ac:dyDescent="0.3">
      <c r="A67" t="s">
        <v>145</v>
      </c>
      <c r="B67" t="str">
        <f t="shared" ref="B67:B115" ca="1" si="15">INT(RANDBETWEEN(65,90)) &amp; INT(RANDBETWEEN(65,90)) &amp; INT(RANDBETWEEN(65,90)) &amp; INT(RANDBETWEEN(65,90))</f>
        <v>79666985</v>
      </c>
      <c r="C67" t="str">
        <f t="shared" ca="1" si="14"/>
        <v>Kwad</v>
      </c>
      <c r="D67" t="str">
        <f t="shared" ca="1" si="11"/>
        <v>OUoe</v>
      </c>
      <c r="E67" s="2">
        <f t="shared" ref="E67:E115" ca="1" si="16">DATE(RANDBETWEEN(1990,2004),RANDBETWEEN(1,12),RANDBETWEEN(1,31))</f>
        <v>37452</v>
      </c>
      <c r="F67">
        <f t="shared" ref="F67:F115" ca="1" si="17">RANDBETWEEN(50, 80)</f>
        <v>72</v>
      </c>
      <c r="G67" s="2">
        <f t="shared" ref="G67:G115" ca="1" si="18">DATE(RANDBETWEEN(2020,2023),RANDBETWEEN(1,12),RANDBETWEEN(1,31))</f>
        <v>44190</v>
      </c>
      <c r="H67" t="str">
        <f t="shared" ref="H67:H115" ca="1" si="19">CHOOSE(RANDBETWEEN(1, 4), "Weight Loss", "Weight Gain", "Muscle Gain", "Cardio")</f>
        <v>Weight Loss</v>
      </c>
      <c r="I67" t="str">
        <f t="shared" ref="I67:I115" ca="1" si="20">IF(RANDBETWEEN(0,1)=0, "M", "F")</f>
        <v>M</v>
      </c>
      <c r="J67" t="str">
        <f t="shared" ca="1" si="12"/>
        <v>Silver</v>
      </c>
      <c r="K67" t="str">
        <f t="shared" ref="K67:K114" ca="1" si="21">CHOOSE(RANDBETWEEN(1, 10), "trainer1", "trainer2", "trainer3", "trainer4", "trainer5", "trainer6", "trainer7", "trainer8", "trainer9", "trainer10")</f>
        <v>trainer2</v>
      </c>
      <c r="L67">
        <f t="shared" ref="L67:L115" ca="1" si="22">RANDBETWEEN(150, 200)</f>
        <v>170</v>
      </c>
      <c r="M67">
        <f t="shared" ca="1" si="13"/>
        <v>2</v>
      </c>
    </row>
    <row r="68" spans="1:13" x14ac:dyDescent="0.3">
      <c r="A68" t="s">
        <v>146</v>
      </c>
      <c r="B68" t="str">
        <f t="shared" ca="1" si="15"/>
        <v>65798074</v>
      </c>
      <c r="C68" t="str">
        <f t="shared" ca="1" si="14"/>
        <v>Lwad</v>
      </c>
      <c r="D68" t="str">
        <f t="shared" ca="1" si="11"/>
        <v>FUoe</v>
      </c>
      <c r="E68" s="2">
        <f t="shared" ca="1" si="16"/>
        <v>35070</v>
      </c>
      <c r="F68">
        <f t="shared" ca="1" si="17"/>
        <v>59</v>
      </c>
      <c r="G68" s="2">
        <f t="shared" ca="1" si="18"/>
        <v>45171</v>
      </c>
      <c r="H68" t="str">
        <f t="shared" ca="1" si="19"/>
        <v>Weight Gain</v>
      </c>
      <c r="I68" t="str">
        <f t="shared" ca="1" si="20"/>
        <v>M</v>
      </c>
      <c r="J68" t="str">
        <f t="shared" ca="1" si="12"/>
        <v>Silver</v>
      </c>
      <c r="K68" t="str">
        <f t="shared" ca="1" si="21"/>
        <v>trainer3</v>
      </c>
      <c r="L68">
        <f t="shared" ca="1" si="22"/>
        <v>184</v>
      </c>
      <c r="M68">
        <f t="shared" ca="1" si="13"/>
        <v>5</v>
      </c>
    </row>
    <row r="69" spans="1:13" x14ac:dyDescent="0.3">
      <c r="A69" t="s">
        <v>147</v>
      </c>
      <c r="B69" t="str">
        <f t="shared" ca="1" si="15"/>
        <v>67766888</v>
      </c>
      <c r="C69" t="str">
        <f t="shared" ca="1" si="14"/>
        <v>Hwad</v>
      </c>
      <c r="D69" t="str">
        <f t="shared" ca="1" si="11"/>
        <v>MEoe</v>
      </c>
      <c r="E69" s="2">
        <f t="shared" ca="1" si="16"/>
        <v>33591</v>
      </c>
      <c r="F69">
        <f t="shared" ca="1" si="17"/>
        <v>67</v>
      </c>
      <c r="G69" s="2">
        <f t="shared" ca="1" si="18"/>
        <v>43908</v>
      </c>
      <c r="H69" t="str">
        <f t="shared" ca="1" si="19"/>
        <v>Weight Gain</v>
      </c>
      <c r="I69" t="str">
        <f t="shared" ca="1" si="20"/>
        <v>F</v>
      </c>
      <c r="J69" t="str">
        <f t="shared" ca="1" si="12"/>
        <v>Silver</v>
      </c>
      <c r="K69" t="str">
        <f t="shared" ca="1" si="21"/>
        <v>trainer8</v>
      </c>
      <c r="L69">
        <f t="shared" ca="1" si="22"/>
        <v>200</v>
      </c>
      <c r="M69">
        <f t="shared" ca="1" si="13"/>
        <v>4</v>
      </c>
    </row>
    <row r="70" spans="1:13" x14ac:dyDescent="0.3">
      <c r="A70" t="s">
        <v>148</v>
      </c>
      <c r="B70" t="str">
        <f t="shared" ca="1" si="15"/>
        <v>69747081</v>
      </c>
      <c r="C70" t="str">
        <f t="shared" ca="1" si="14"/>
        <v>Ewad</v>
      </c>
      <c r="D70" t="str">
        <f t="shared" ca="1" si="11"/>
        <v>IVoe</v>
      </c>
      <c r="E70" s="2">
        <f t="shared" ca="1" si="16"/>
        <v>34563</v>
      </c>
      <c r="F70">
        <f t="shared" ca="1" si="17"/>
        <v>59</v>
      </c>
      <c r="G70" s="2">
        <f t="shared" ca="1" si="18"/>
        <v>45060</v>
      </c>
      <c r="H70" t="str">
        <f t="shared" ca="1" si="19"/>
        <v>Muscle Gain</v>
      </c>
      <c r="I70" t="str">
        <f t="shared" ca="1" si="20"/>
        <v>F</v>
      </c>
      <c r="J70" t="str">
        <f t="shared" ca="1" si="12"/>
        <v>Platinum</v>
      </c>
      <c r="K70" t="str">
        <f t="shared" ca="1" si="21"/>
        <v>trainer9</v>
      </c>
      <c r="L70">
        <f t="shared" ca="1" si="22"/>
        <v>163</v>
      </c>
      <c r="M70">
        <f t="shared" ca="1" si="13"/>
        <v>5</v>
      </c>
    </row>
    <row r="71" spans="1:13" x14ac:dyDescent="0.3">
      <c r="A71" t="s">
        <v>149</v>
      </c>
      <c r="B71" t="str">
        <f t="shared" ca="1" si="15"/>
        <v>90798289</v>
      </c>
      <c r="C71" t="str">
        <f t="shared" ca="1" si="14"/>
        <v>Bwad</v>
      </c>
      <c r="D71" t="str">
        <f t="shared" ca="1" si="11"/>
        <v>NSoe</v>
      </c>
      <c r="E71" s="2">
        <f t="shared" ca="1" si="16"/>
        <v>33725</v>
      </c>
      <c r="F71">
        <f t="shared" ca="1" si="17"/>
        <v>71</v>
      </c>
      <c r="G71" s="2">
        <f t="shared" ca="1" si="18"/>
        <v>44384</v>
      </c>
      <c r="H71" t="str">
        <f t="shared" ca="1" si="19"/>
        <v>Muscle Gain</v>
      </c>
      <c r="I71" t="str">
        <f t="shared" ca="1" si="20"/>
        <v>F</v>
      </c>
      <c r="J71" t="str">
        <f t="shared" ca="1" si="12"/>
        <v>Platinum</v>
      </c>
      <c r="K71" t="str">
        <f t="shared" ca="1" si="21"/>
        <v>trainer7</v>
      </c>
      <c r="L71">
        <f t="shared" ca="1" si="22"/>
        <v>190</v>
      </c>
      <c r="M71">
        <f t="shared" ca="1" si="13"/>
        <v>4</v>
      </c>
    </row>
    <row r="72" spans="1:13" x14ac:dyDescent="0.3">
      <c r="A72" t="s">
        <v>150</v>
      </c>
      <c r="B72" t="str">
        <f t="shared" ca="1" si="15"/>
        <v>82877671</v>
      </c>
      <c r="C72" t="str">
        <f t="shared" ca="1" si="14"/>
        <v>Iwad</v>
      </c>
      <c r="D72" t="str">
        <f t="shared" ca="1" si="11"/>
        <v>RIoe</v>
      </c>
      <c r="E72" s="2">
        <f t="shared" ca="1" si="16"/>
        <v>33686</v>
      </c>
      <c r="F72">
        <f t="shared" ca="1" si="17"/>
        <v>71</v>
      </c>
      <c r="G72" s="2">
        <f t="shared" ca="1" si="18"/>
        <v>44032</v>
      </c>
      <c r="H72" t="str">
        <f t="shared" ca="1" si="19"/>
        <v>Muscle Gain</v>
      </c>
      <c r="I72" t="str">
        <f t="shared" ca="1" si="20"/>
        <v>M</v>
      </c>
      <c r="J72" t="str">
        <f t="shared" ca="1" si="12"/>
        <v>Platinum</v>
      </c>
      <c r="K72" t="str">
        <f t="shared" ca="1" si="21"/>
        <v>trainer7</v>
      </c>
      <c r="L72">
        <f t="shared" ca="1" si="22"/>
        <v>176</v>
      </c>
      <c r="M72">
        <f t="shared" ca="1" si="13"/>
        <v>4</v>
      </c>
    </row>
    <row r="73" spans="1:13" x14ac:dyDescent="0.3">
      <c r="A73" t="s">
        <v>151</v>
      </c>
      <c r="B73" t="str">
        <f t="shared" ca="1" si="15"/>
        <v>72798982</v>
      </c>
      <c r="C73" t="str">
        <f t="shared" ca="1" si="14"/>
        <v>Nwad</v>
      </c>
      <c r="D73" t="str">
        <f t="shared" ca="1" si="11"/>
        <v>QNoe</v>
      </c>
      <c r="E73" s="2">
        <f t="shared" ca="1" si="16"/>
        <v>35193</v>
      </c>
      <c r="F73">
        <f t="shared" ca="1" si="17"/>
        <v>74</v>
      </c>
      <c r="G73" s="2">
        <f t="shared" ca="1" si="18"/>
        <v>45240</v>
      </c>
      <c r="H73" t="str">
        <f t="shared" ca="1" si="19"/>
        <v>Muscle Gain</v>
      </c>
      <c r="I73" t="str">
        <f t="shared" ca="1" si="20"/>
        <v>F</v>
      </c>
      <c r="J73" t="str">
        <f t="shared" ca="1" si="12"/>
        <v>Gold</v>
      </c>
      <c r="K73" t="str">
        <f t="shared" ca="1" si="21"/>
        <v>trainer9</v>
      </c>
      <c r="L73">
        <f t="shared" ca="1" si="22"/>
        <v>166</v>
      </c>
      <c r="M73">
        <f t="shared" ca="1" si="13"/>
        <v>5</v>
      </c>
    </row>
    <row r="74" spans="1:13" x14ac:dyDescent="0.3">
      <c r="A74" t="s">
        <v>152</v>
      </c>
      <c r="B74" t="str">
        <f t="shared" ca="1" si="15"/>
        <v>78677782</v>
      </c>
      <c r="C74" t="str">
        <f t="shared" ca="1" si="14"/>
        <v>Lwad</v>
      </c>
      <c r="D74" t="str">
        <f t="shared" ca="1" si="11"/>
        <v>HCoe</v>
      </c>
      <c r="E74" s="2">
        <f t="shared" ca="1" si="16"/>
        <v>35040</v>
      </c>
      <c r="F74">
        <f t="shared" ca="1" si="17"/>
        <v>68</v>
      </c>
      <c r="G74" s="2">
        <f t="shared" ca="1" si="18"/>
        <v>44857</v>
      </c>
      <c r="H74" t="str">
        <f t="shared" ca="1" si="19"/>
        <v>Muscle Gain</v>
      </c>
      <c r="I74" t="str">
        <f t="shared" ca="1" si="20"/>
        <v>F</v>
      </c>
      <c r="J74" t="str">
        <f t="shared" ca="1" si="12"/>
        <v>Silver</v>
      </c>
      <c r="K74" t="str">
        <f t="shared" ca="1" si="21"/>
        <v>trainer1</v>
      </c>
      <c r="L74">
        <f t="shared" ca="1" si="22"/>
        <v>167</v>
      </c>
      <c r="M74">
        <f t="shared" ca="1" si="13"/>
        <v>3</v>
      </c>
    </row>
    <row r="75" spans="1:13" x14ac:dyDescent="0.3">
      <c r="A75" t="s">
        <v>153</v>
      </c>
      <c r="B75" t="str">
        <f t="shared" ca="1" si="15"/>
        <v>80888970</v>
      </c>
      <c r="C75" t="str">
        <f t="shared" ca="1" si="14"/>
        <v>Ewad</v>
      </c>
      <c r="D75" t="str">
        <f t="shared" ca="1" si="11"/>
        <v>EBoe</v>
      </c>
      <c r="E75" s="2">
        <f t="shared" ca="1" si="16"/>
        <v>38240</v>
      </c>
      <c r="F75">
        <f t="shared" ca="1" si="17"/>
        <v>62</v>
      </c>
      <c r="G75" s="2">
        <f t="shared" ca="1" si="18"/>
        <v>44882</v>
      </c>
      <c r="H75" t="str">
        <f t="shared" ca="1" si="19"/>
        <v>Weight Loss</v>
      </c>
      <c r="I75" t="str">
        <f t="shared" ca="1" si="20"/>
        <v>F</v>
      </c>
      <c r="J75" t="str">
        <f t="shared" ca="1" si="12"/>
        <v>Silver</v>
      </c>
      <c r="K75" t="str">
        <f t="shared" ca="1" si="21"/>
        <v>trainer6</v>
      </c>
      <c r="L75">
        <f t="shared" ca="1" si="22"/>
        <v>150</v>
      </c>
      <c r="M75">
        <f t="shared" ca="1" si="13"/>
        <v>2</v>
      </c>
    </row>
    <row r="76" spans="1:13" x14ac:dyDescent="0.3">
      <c r="A76" t="s">
        <v>154</v>
      </c>
      <c r="B76" t="str">
        <f t="shared" ca="1" si="15"/>
        <v>65808486</v>
      </c>
      <c r="C76" t="str">
        <f t="shared" ca="1" si="14"/>
        <v>Fwad</v>
      </c>
      <c r="D76" t="str">
        <f t="shared" ca="1" si="11"/>
        <v>ICoe</v>
      </c>
      <c r="E76" s="2">
        <f t="shared" ca="1" si="16"/>
        <v>33291</v>
      </c>
      <c r="F76">
        <f t="shared" ca="1" si="17"/>
        <v>54</v>
      </c>
      <c r="G76" s="2">
        <f t="shared" ca="1" si="18"/>
        <v>43874</v>
      </c>
      <c r="H76" t="str">
        <f t="shared" ca="1" si="19"/>
        <v>Cardio</v>
      </c>
      <c r="I76" t="str">
        <f t="shared" ca="1" si="20"/>
        <v>F</v>
      </c>
      <c r="J76" t="str">
        <f t="shared" ca="1" si="12"/>
        <v>Platinum</v>
      </c>
      <c r="K76" t="str">
        <f t="shared" ca="1" si="21"/>
        <v>trainer9</v>
      </c>
      <c r="L76">
        <f t="shared" ca="1" si="22"/>
        <v>192</v>
      </c>
      <c r="M76">
        <f t="shared" ca="1" si="13"/>
        <v>4</v>
      </c>
    </row>
    <row r="77" spans="1:13" x14ac:dyDescent="0.3">
      <c r="A77" t="s">
        <v>155</v>
      </c>
      <c r="B77" t="str">
        <f t="shared" ca="1" si="15"/>
        <v>82746672</v>
      </c>
      <c r="C77" t="str">
        <f t="shared" ca="1" si="14"/>
        <v>Awad</v>
      </c>
      <c r="D77" t="str">
        <f t="shared" ca="1" si="11"/>
        <v>JQoe</v>
      </c>
      <c r="E77" s="2">
        <f t="shared" ca="1" si="16"/>
        <v>36971</v>
      </c>
      <c r="F77">
        <f t="shared" ca="1" si="17"/>
        <v>57</v>
      </c>
      <c r="G77" s="2">
        <f t="shared" ca="1" si="18"/>
        <v>44032</v>
      </c>
      <c r="H77" t="str">
        <f t="shared" ca="1" si="19"/>
        <v>Cardio</v>
      </c>
      <c r="I77" t="str">
        <f t="shared" ca="1" si="20"/>
        <v>F</v>
      </c>
      <c r="J77" t="str">
        <f t="shared" ca="1" si="12"/>
        <v>Gold</v>
      </c>
      <c r="K77" t="str">
        <f t="shared" ca="1" si="21"/>
        <v>trainer1</v>
      </c>
      <c r="L77">
        <f t="shared" ca="1" si="22"/>
        <v>174</v>
      </c>
      <c r="M77">
        <f t="shared" ca="1" si="13"/>
        <v>4</v>
      </c>
    </row>
    <row r="78" spans="1:13" x14ac:dyDescent="0.3">
      <c r="A78" t="s">
        <v>156</v>
      </c>
      <c r="B78" t="str">
        <f t="shared" ca="1" si="15"/>
        <v>81728087</v>
      </c>
      <c r="C78" t="str">
        <f t="shared" ca="1" si="14"/>
        <v>Kwad</v>
      </c>
      <c r="D78" t="str">
        <f t="shared" ref="D78:D115" ca="1" si="23">CHAR(RANDBETWEEN(65,74) + RANDBETWEEN(0,1) * 9) &amp; CHAR(RANDBETWEEN(65,90)) &amp; "oe"</f>
        <v>RAoe</v>
      </c>
      <c r="E78" s="2">
        <f t="shared" ca="1" si="16"/>
        <v>33225</v>
      </c>
      <c r="F78">
        <f t="shared" ca="1" si="17"/>
        <v>69</v>
      </c>
      <c r="G78" s="2">
        <f t="shared" ca="1" si="18"/>
        <v>44914</v>
      </c>
      <c r="H78" t="str">
        <f t="shared" ca="1" si="19"/>
        <v>Weight Loss</v>
      </c>
      <c r="I78" t="str">
        <f t="shared" ca="1" si="20"/>
        <v>M</v>
      </c>
      <c r="J78" t="str">
        <f t="shared" ca="1" si="12"/>
        <v>Bronze</v>
      </c>
      <c r="K78" t="str">
        <f t="shared" ca="1" si="21"/>
        <v>trainer8</v>
      </c>
      <c r="L78">
        <f t="shared" ca="1" si="22"/>
        <v>163</v>
      </c>
      <c r="M78">
        <f t="shared" ca="1" si="13"/>
        <v>2</v>
      </c>
    </row>
    <row r="79" spans="1:13" x14ac:dyDescent="0.3">
      <c r="A79" t="s">
        <v>157</v>
      </c>
      <c r="B79" t="str">
        <f t="shared" ca="1" si="15"/>
        <v>66668184</v>
      </c>
      <c r="C79" t="str">
        <f t="shared" ca="1" si="14"/>
        <v>Rwad</v>
      </c>
      <c r="D79" t="str">
        <f t="shared" ca="1" si="23"/>
        <v>MIoe</v>
      </c>
      <c r="E79" s="2">
        <f t="shared" ca="1" si="16"/>
        <v>35947</v>
      </c>
      <c r="F79">
        <f t="shared" ca="1" si="17"/>
        <v>56</v>
      </c>
      <c r="G79" s="2">
        <f t="shared" ca="1" si="18"/>
        <v>44541</v>
      </c>
      <c r="H79" t="str">
        <f t="shared" ca="1" si="19"/>
        <v>Weight Loss</v>
      </c>
      <c r="I79" t="str">
        <f t="shared" ca="1" si="20"/>
        <v>F</v>
      </c>
      <c r="J79" t="str">
        <f t="shared" ref="J79:J115" ca="1" si="24">CHOOSE(RANDBETWEEN(1, 4), "Silver","Platinum", "Gold", "Bronze")</f>
        <v>Gold</v>
      </c>
      <c r="K79" t="str">
        <f t="shared" ca="1" si="21"/>
        <v>trainer7</v>
      </c>
      <c r="L79">
        <f t="shared" ca="1" si="22"/>
        <v>192</v>
      </c>
      <c r="M79">
        <f t="shared" ref="M79:M115" ca="1" si="25">RANDBETWEEN(1, 5)</f>
        <v>3</v>
      </c>
    </row>
    <row r="80" spans="1:13" x14ac:dyDescent="0.3">
      <c r="A80" t="s">
        <v>158</v>
      </c>
      <c r="B80" t="str">
        <f t="shared" ca="1" si="15"/>
        <v>66908376</v>
      </c>
      <c r="C80" t="str">
        <f t="shared" ca="1" si="14"/>
        <v>Fwad</v>
      </c>
      <c r="D80" t="str">
        <f t="shared" ca="1" si="23"/>
        <v>HMoe</v>
      </c>
      <c r="E80" s="2">
        <f t="shared" ca="1" si="16"/>
        <v>33546</v>
      </c>
      <c r="F80">
        <f t="shared" ca="1" si="17"/>
        <v>67</v>
      </c>
      <c r="G80" s="2">
        <f t="shared" ca="1" si="18"/>
        <v>44057</v>
      </c>
      <c r="H80" t="str">
        <f t="shared" ca="1" si="19"/>
        <v>Weight Loss</v>
      </c>
      <c r="I80" t="str">
        <f t="shared" ca="1" si="20"/>
        <v>F</v>
      </c>
      <c r="J80" t="str">
        <f t="shared" ca="1" si="24"/>
        <v>Platinum</v>
      </c>
      <c r="K80" t="str">
        <f t="shared" ca="1" si="21"/>
        <v>trainer1</v>
      </c>
      <c r="L80">
        <f t="shared" ca="1" si="22"/>
        <v>200</v>
      </c>
      <c r="M80">
        <f t="shared" ca="1" si="25"/>
        <v>1</v>
      </c>
    </row>
    <row r="81" spans="1:13" x14ac:dyDescent="0.3">
      <c r="A81" t="s">
        <v>159</v>
      </c>
      <c r="B81" t="str">
        <f t="shared" ca="1" si="15"/>
        <v>72657382</v>
      </c>
      <c r="C81" t="str">
        <f t="shared" ca="1" si="14"/>
        <v>Awad</v>
      </c>
      <c r="D81" t="str">
        <f t="shared" ca="1" si="23"/>
        <v>PQoe</v>
      </c>
      <c r="E81" s="2">
        <f t="shared" ca="1" si="16"/>
        <v>37796</v>
      </c>
      <c r="F81">
        <f t="shared" ca="1" si="17"/>
        <v>51</v>
      </c>
      <c r="G81" s="2">
        <f t="shared" ca="1" si="18"/>
        <v>44249</v>
      </c>
      <c r="H81" t="str">
        <f t="shared" ca="1" si="19"/>
        <v>Cardio</v>
      </c>
      <c r="I81" t="str">
        <f t="shared" ca="1" si="20"/>
        <v>M</v>
      </c>
      <c r="J81" t="str">
        <f t="shared" ca="1" si="24"/>
        <v>Gold</v>
      </c>
      <c r="K81" t="str">
        <f t="shared" ca="1" si="21"/>
        <v>trainer6</v>
      </c>
      <c r="L81">
        <f t="shared" ca="1" si="22"/>
        <v>165</v>
      </c>
      <c r="M81">
        <f t="shared" ca="1" si="25"/>
        <v>3</v>
      </c>
    </row>
    <row r="82" spans="1:13" x14ac:dyDescent="0.3">
      <c r="A82" t="s">
        <v>160</v>
      </c>
      <c r="B82" t="str">
        <f t="shared" ca="1" si="15"/>
        <v>85827684</v>
      </c>
      <c r="C82" t="str">
        <f t="shared" ca="1" si="14"/>
        <v>Hwad</v>
      </c>
      <c r="D82" t="str">
        <f t="shared" ca="1" si="23"/>
        <v>OToe</v>
      </c>
      <c r="E82" s="2">
        <f t="shared" ca="1" si="16"/>
        <v>34539</v>
      </c>
      <c r="F82">
        <f t="shared" ca="1" si="17"/>
        <v>76</v>
      </c>
      <c r="G82" s="2">
        <f t="shared" ca="1" si="18"/>
        <v>44613</v>
      </c>
      <c r="H82" t="str">
        <f t="shared" ca="1" si="19"/>
        <v>Weight Gain</v>
      </c>
      <c r="I82" t="str">
        <f t="shared" ca="1" si="20"/>
        <v>F</v>
      </c>
      <c r="J82" t="str">
        <f t="shared" ca="1" si="24"/>
        <v>Gold</v>
      </c>
      <c r="K82" t="str">
        <f t="shared" ca="1" si="21"/>
        <v>trainer8</v>
      </c>
      <c r="L82">
        <f t="shared" ca="1" si="22"/>
        <v>159</v>
      </c>
      <c r="M82">
        <f t="shared" ca="1" si="25"/>
        <v>2</v>
      </c>
    </row>
    <row r="83" spans="1:13" x14ac:dyDescent="0.3">
      <c r="A83" t="s">
        <v>161</v>
      </c>
      <c r="B83" t="str">
        <f t="shared" ca="1" si="15"/>
        <v>77668489</v>
      </c>
      <c r="C83" t="str">
        <f t="shared" ca="1" si="14"/>
        <v>Iwad</v>
      </c>
      <c r="D83" t="str">
        <f t="shared" ca="1" si="23"/>
        <v>KAoe</v>
      </c>
      <c r="E83" s="2">
        <f t="shared" ca="1" si="16"/>
        <v>35434</v>
      </c>
      <c r="F83">
        <f t="shared" ca="1" si="17"/>
        <v>67</v>
      </c>
      <c r="G83" s="2">
        <f t="shared" ca="1" si="18"/>
        <v>43903</v>
      </c>
      <c r="H83" t="str">
        <f t="shared" ca="1" si="19"/>
        <v>Weight Loss</v>
      </c>
      <c r="I83" t="str">
        <f t="shared" ca="1" si="20"/>
        <v>F</v>
      </c>
      <c r="J83" t="str">
        <f t="shared" ca="1" si="24"/>
        <v>Silver</v>
      </c>
      <c r="K83" t="str">
        <f t="shared" ca="1" si="21"/>
        <v>trainer10</v>
      </c>
      <c r="L83">
        <f t="shared" ca="1" si="22"/>
        <v>182</v>
      </c>
      <c r="M83">
        <f t="shared" ca="1" si="25"/>
        <v>1</v>
      </c>
    </row>
    <row r="84" spans="1:13" x14ac:dyDescent="0.3">
      <c r="A84" t="s">
        <v>162</v>
      </c>
      <c r="B84" t="str">
        <f t="shared" ca="1" si="15"/>
        <v>87748289</v>
      </c>
      <c r="C84" t="str">
        <f t="shared" ca="1" si="14"/>
        <v>Swad</v>
      </c>
      <c r="D84" t="str">
        <f t="shared" ca="1" si="23"/>
        <v>LXoe</v>
      </c>
      <c r="E84" s="2">
        <f t="shared" ca="1" si="16"/>
        <v>33139</v>
      </c>
      <c r="F84">
        <f t="shared" ca="1" si="17"/>
        <v>64</v>
      </c>
      <c r="G84" s="2">
        <f t="shared" ca="1" si="18"/>
        <v>44511</v>
      </c>
      <c r="H84" t="str">
        <f t="shared" ca="1" si="19"/>
        <v>Weight Loss</v>
      </c>
      <c r="I84" t="str">
        <f t="shared" ca="1" si="20"/>
        <v>M</v>
      </c>
      <c r="J84" t="str">
        <f t="shared" ca="1" si="24"/>
        <v>Bronze</v>
      </c>
      <c r="K84" t="str">
        <f t="shared" ca="1" si="21"/>
        <v>trainer9</v>
      </c>
      <c r="L84">
        <f t="shared" ca="1" si="22"/>
        <v>185</v>
      </c>
      <c r="M84">
        <f t="shared" ca="1" si="25"/>
        <v>3</v>
      </c>
    </row>
    <row r="85" spans="1:13" x14ac:dyDescent="0.3">
      <c r="A85" t="s">
        <v>163</v>
      </c>
      <c r="B85" t="str">
        <f t="shared" ca="1" si="15"/>
        <v>65907376</v>
      </c>
      <c r="C85" t="str">
        <f t="shared" ca="1" si="14"/>
        <v>Dwad</v>
      </c>
      <c r="D85" t="str">
        <f t="shared" ca="1" si="23"/>
        <v>HCoe</v>
      </c>
      <c r="E85" s="2">
        <f t="shared" ca="1" si="16"/>
        <v>34778</v>
      </c>
      <c r="F85">
        <f t="shared" ca="1" si="17"/>
        <v>66</v>
      </c>
      <c r="G85" s="2">
        <f t="shared" ca="1" si="18"/>
        <v>44663</v>
      </c>
      <c r="H85" t="str">
        <f t="shared" ca="1" si="19"/>
        <v>Muscle Gain</v>
      </c>
      <c r="I85" t="str">
        <f t="shared" ca="1" si="20"/>
        <v>M</v>
      </c>
      <c r="J85" t="str">
        <f t="shared" ca="1" si="24"/>
        <v>Gold</v>
      </c>
      <c r="K85" t="str">
        <f t="shared" ca="1" si="21"/>
        <v>trainer2</v>
      </c>
      <c r="L85">
        <f t="shared" ca="1" si="22"/>
        <v>175</v>
      </c>
      <c r="M85">
        <f t="shared" ca="1" si="25"/>
        <v>5</v>
      </c>
    </row>
    <row r="86" spans="1:13" x14ac:dyDescent="0.3">
      <c r="A86" t="s">
        <v>164</v>
      </c>
      <c r="B86" t="str">
        <f t="shared" ca="1" si="15"/>
        <v>78827085</v>
      </c>
      <c r="C86" t="str">
        <f t="shared" ca="1" si="14"/>
        <v>Lwad</v>
      </c>
      <c r="D86" t="str">
        <f t="shared" ca="1" si="23"/>
        <v>LZoe</v>
      </c>
      <c r="E86" s="2">
        <f t="shared" ca="1" si="16"/>
        <v>38146</v>
      </c>
      <c r="F86">
        <f t="shared" ca="1" si="17"/>
        <v>57</v>
      </c>
      <c r="G86" s="2">
        <f t="shared" ca="1" si="18"/>
        <v>44206</v>
      </c>
      <c r="H86" t="str">
        <f t="shared" ca="1" si="19"/>
        <v>Weight Gain</v>
      </c>
      <c r="I86" t="str">
        <f t="shared" ca="1" si="20"/>
        <v>M</v>
      </c>
      <c r="J86" t="str">
        <f t="shared" ca="1" si="24"/>
        <v>Gold</v>
      </c>
      <c r="K86" t="str">
        <f t="shared" ca="1" si="21"/>
        <v>trainer3</v>
      </c>
      <c r="L86">
        <f t="shared" ca="1" si="22"/>
        <v>150</v>
      </c>
      <c r="M86">
        <f t="shared" ca="1" si="25"/>
        <v>2</v>
      </c>
    </row>
    <row r="87" spans="1:13" x14ac:dyDescent="0.3">
      <c r="A87" t="s">
        <v>165</v>
      </c>
      <c r="B87" t="str">
        <f t="shared" ca="1" si="15"/>
        <v>80787167</v>
      </c>
      <c r="C87" t="str">
        <f t="shared" ca="1" si="14"/>
        <v>Mwad</v>
      </c>
      <c r="D87" t="str">
        <f t="shared" ca="1" si="23"/>
        <v>JGoe</v>
      </c>
      <c r="E87" s="2">
        <f t="shared" ca="1" si="16"/>
        <v>38095</v>
      </c>
      <c r="F87">
        <f t="shared" ca="1" si="17"/>
        <v>60</v>
      </c>
      <c r="G87" s="2">
        <f t="shared" ca="1" si="18"/>
        <v>44435</v>
      </c>
      <c r="H87" t="str">
        <f t="shared" ca="1" si="19"/>
        <v>Muscle Gain</v>
      </c>
      <c r="I87" t="str">
        <f t="shared" ca="1" si="20"/>
        <v>M</v>
      </c>
      <c r="J87" t="str">
        <f t="shared" ca="1" si="24"/>
        <v>Bronze</v>
      </c>
      <c r="K87" t="str">
        <f t="shared" ca="1" si="21"/>
        <v>trainer4</v>
      </c>
      <c r="L87">
        <f t="shared" ca="1" si="22"/>
        <v>176</v>
      </c>
      <c r="M87">
        <f t="shared" ca="1" si="25"/>
        <v>1</v>
      </c>
    </row>
    <row r="88" spans="1:13" x14ac:dyDescent="0.3">
      <c r="A88" t="s">
        <v>166</v>
      </c>
      <c r="B88" t="str">
        <f t="shared" ca="1" si="15"/>
        <v>80727183</v>
      </c>
      <c r="C88" t="str">
        <f t="shared" ca="1" si="14"/>
        <v>Fwad</v>
      </c>
      <c r="D88" t="str">
        <f t="shared" ca="1" si="23"/>
        <v>IKoe</v>
      </c>
      <c r="E88" s="2">
        <f t="shared" ca="1" si="16"/>
        <v>36397</v>
      </c>
      <c r="F88">
        <f t="shared" ca="1" si="17"/>
        <v>70</v>
      </c>
      <c r="G88" s="2">
        <f t="shared" ca="1" si="18"/>
        <v>44099</v>
      </c>
      <c r="H88" t="str">
        <f t="shared" ca="1" si="19"/>
        <v>Cardio</v>
      </c>
      <c r="I88" t="str">
        <f t="shared" ca="1" si="20"/>
        <v>M</v>
      </c>
      <c r="J88" t="str">
        <f t="shared" ca="1" si="24"/>
        <v>Gold</v>
      </c>
      <c r="K88" t="str">
        <f t="shared" ca="1" si="21"/>
        <v>trainer3</v>
      </c>
      <c r="L88">
        <f t="shared" ca="1" si="22"/>
        <v>166</v>
      </c>
      <c r="M88">
        <f t="shared" ca="1" si="25"/>
        <v>5</v>
      </c>
    </row>
    <row r="89" spans="1:13" x14ac:dyDescent="0.3">
      <c r="A89" t="s">
        <v>167</v>
      </c>
      <c r="B89" t="str">
        <f t="shared" ca="1" si="15"/>
        <v>69757582</v>
      </c>
      <c r="C89" t="str">
        <f t="shared" ca="1" si="14"/>
        <v>Jwad</v>
      </c>
      <c r="D89" t="str">
        <f t="shared" ca="1" si="23"/>
        <v>DJoe</v>
      </c>
      <c r="E89" s="2">
        <f t="shared" ca="1" si="16"/>
        <v>35164</v>
      </c>
      <c r="F89">
        <f t="shared" ca="1" si="17"/>
        <v>70</v>
      </c>
      <c r="G89" s="2">
        <f t="shared" ca="1" si="18"/>
        <v>44217</v>
      </c>
      <c r="H89" t="str">
        <f t="shared" ca="1" si="19"/>
        <v>Weight Gain</v>
      </c>
      <c r="I89" t="str">
        <f t="shared" ca="1" si="20"/>
        <v>F</v>
      </c>
      <c r="J89" t="str">
        <f t="shared" ca="1" si="24"/>
        <v>Bronze</v>
      </c>
      <c r="K89" t="str">
        <f t="shared" ca="1" si="21"/>
        <v>trainer2</v>
      </c>
      <c r="L89">
        <f t="shared" ca="1" si="22"/>
        <v>162</v>
      </c>
      <c r="M89">
        <f t="shared" ca="1" si="25"/>
        <v>2</v>
      </c>
    </row>
    <row r="90" spans="1:13" x14ac:dyDescent="0.3">
      <c r="A90" t="s">
        <v>168</v>
      </c>
      <c r="B90" t="str">
        <f t="shared" ca="1" si="15"/>
        <v>69788988</v>
      </c>
      <c r="C90" t="str">
        <f t="shared" ref="C90:C115" ca="1" si="26">CHAR(RANDBETWEEN(65,74) + RANDBETWEEN(0,1) * 9) &amp; "wad"</f>
        <v>Jwad</v>
      </c>
      <c r="D90" t="str">
        <f t="shared" ca="1" si="23"/>
        <v>DDoe</v>
      </c>
      <c r="E90" s="2">
        <f t="shared" ca="1" si="16"/>
        <v>34910</v>
      </c>
      <c r="F90">
        <f t="shared" ca="1" si="17"/>
        <v>53</v>
      </c>
      <c r="G90" s="2">
        <f t="shared" ca="1" si="18"/>
        <v>44508</v>
      </c>
      <c r="H90" t="str">
        <f t="shared" ca="1" si="19"/>
        <v>Weight Loss</v>
      </c>
      <c r="I90" t="str">
        <f t="shared" ca="1" si="20"/>
        <v>M</v>
      </c>
      <c r="J90" t="str">
        <f t="shared" ca="1" si="24"/>
        <v>Platinum</v>
      </c>
      <c r="K90" t="str">
        <f t="shared" ca="1" si="21"/>
        <v>trainer9</v>
      </c>
      <c r="L90">
        <f t="shared" ca="1" si="22"/>
        <v>200</v>
      </c>
      <c r="M90">
        <f t="shared" ca="1" si="25"/>
        <v>4</v>
      </c>
    </row>
    <row r="91" spans="1:13" x14ac:dyDescent="0.3">
      <c r="A91" t="s">
        <v>169</v>
      </c>
      <c r="B91" t="str">
        <f t="shared" ca="1" si="15"/>
        <v>68686572</v>
      </c>
      <c r="C91" t="str">
        <f t="shared" ca="1" si="26"/>
        <v>Rwad</v>
      </c>
      <c r="D91" t="str">
        <f t="shared" ca="1" si="23"/>
        <v>LRoe</v>
      </c>
      <c r="E91" s="2">
        <f t="shared" ca="1" si="16"/>
        <v>33297</v>
      </c>
      <c r="F91">
        <f t="shared" ca="1" si="17"/>
        <v>53</v>
      </c>
      <c r="G91" s="2">
        <f t="shared" ca="1" si="18"/>
        <v>44203</v>
      </c>
      <c r="H91" t="str">
        <f t="shared" ca="1" si="19"/>
        <v>Weight Loss</v>
      </c>
      <c r="I91" t="str">
        <f t="shared" ca="1" si="20"/>
        <v>F</v>
      </c>
      <c r="J91" t="str">
        <f t="shared" ca="1" si="24"/>
        <v>Gold</v>
      </c>
      <c r="K91" t="str">
        <f t="shared" ca="1" si="21"/>
        <v>trainer9</v>
      </c>
      <c r="L91">
        <f t="shared" ca="1" si="22"/>
        <v>192</v>
      </c>
      <c r="M91">
        <f t="shared" ca="1" si="25"/>
        <v>2</v>
      </c>
    </row>
    <row r="92" spans="1:13" x14ac:dyDescent="0.3">
      <c r="A92" t="s">
        <v>170</v>
      </c>
      <c r="B92" t="str">
        <f t="shared" ca="1" si="15"/>
        <v>81896781</v>
      </c>
      <c r="C92" t="str">
        <f t="shared" ca="1" si="26"/>
        <v>Lwad</v>
      </c>
      <c r="D92" t="str">
        <f t="shared" ca="1" si="23"/>
        <v>PZoe</v>
      </c>
      <c r="E92" s="2">
        <f t="shared" ca="1" si="16"/>
        <v>33859</v>
      </c>
      <c r="F92">
        <f t="shared" ca="1" si="17"/>
        <v>64</v>
      </c>
      <c r="G92" s="2">
        <f t="shared" ca="1" si="18"/>
        <v>44433</v>
      </c>
      <c r="H92" t="str">
        <f t="shared" ca="1" si="19"/>
        <v>Weight Gain</v>
      </c>
      <c r="I92" t="str">
        <f t="shared" ca="1" si="20"/>
        <v>M</v>
      </c>
      <c r="J92" t="str">
        <f t="shared" ca="1" si="24"/>
        <v>Gold</v>
      </c>
      <c r="K92" t="str">
        <f t="shared" ca="1" si="21"/>
        <v>trainer2</v>
      </c>
      <c r="L92">
        <f t="shared" ca="1" si="22"/>
        <v>176</v>
      </c>
      <c r="M92">
        <f t="shared" ca="1" si="25"/>
        <v>5</v>
      </c>
    </row>
    <row r="93" spans="1:13" x14ac:dyDescent="0.3">
      <c r="A93" t="s">
        <v>171</v>
      </c>
      <c r="B93" t="str">
        <f t="shared" ca="1" si="15"/>
        <v>84738982</v>
      </c>
      <c r="C93" t="str">
        <f t="shared" ca="1" si="26"/>
        <v>Awad</v>
      </c>
      <c r="D93" t="str">
        <f t="shared" ca="1" si="23"/>
        <v>CMoe</v>
      </c>
      <c r="E93" s="2">
        <f t="shared" ca="1" si="16"/>
        <v>38119</v>
      </c>
      <c r="F93">
        <f t="shared" ca="1" si="17"/>
        <v>54</v>
      </c>
      <c r="G93" s="2">
        <f t="shared" ca="1" si="18"/>
        <v>44104</v>
      </c>
      <c r="H93" t="str">
        <f t="shared" ca="1" si="19"/>
        <v>Weight Loss</v>
      </c>
      <c r="I93" t="str">
        <f t="shared" ca="1" si="20"/>
        <v>F</v>
      </c>
      <c r="J93" t="str">
        <f t="shared" ca="1" si="24"/>
        <v>Platinum</v>
      </c>
      <c r="K93" t="str">
        <f t="shared" ca="1" si="21"/>
        <v>trainer8</v>
      </c>
      <c r="L93">
        <f t="shared" ca="1" si="22"/>
        <v>165</v>
      </c>
      <c r="M93">
        <f t="shared" ca="1" si="25"/>
        <v>5</v>
      </c>
    </row>
    <row r="94" spans="1:13" x14ac:dyDescent="0.3">
      <c r="A94" t="s">
        <v>172</v>
      </c>
      <c r="B94" t="str">
        <f t="shared" ca="1" si="15"/>
        <v>74788185</v>
      </c>
      <c r="C94" t="str">
        <f t="shared" ca="1" si="26"/>
        <v>Kwad</v>
      </c>
      <c r="D94" t="str">
        <f t="shared" ca="1" si="23"/>
        <v>KMoe</v>
      </c>
      <c r="E94" s="2">
        <f t="shared" ca="1" si="16"/>
        <v>34661</v>
      </c>
      <c r="F94">
        <f t="shared" ca="1" si="17"/>
        <v>66</v>
      </c>
      <c r="G94" s="2">
        <f t="shared" ca="1" si="18"/>
        <v>44983</v>
      </c>
      <c r="H94" t="str">
        <f t="shared" ca="1" si="19"/>
        <v>Muscle Gain</v>
      </c>
      <c r="I94" t="str">
        <f t="shared" ca="1" si="20"/>
        <v>M</v>
      </c>
      <c r="J94" t="str">
        <f t="shared" ca="1" si="24"/>
        <v>Bronze</v>
      </c>
      <c r="K94" t="str">
        <f t="shared" ca="1" si="21"/>
        <v>trainer6</v>
      </c>
      <c r="L94">
        <f t="shared" ca="1" si="22"/>
        <v>156</v>
      </c>
      <c r="M94">
        <f t="shared" ca="1" si="25"/>
        <v>1</v>
      </c>
    </row>
    <row r="95" spans="1:13" x14ac:dyDescent="0.3">
      <c r="A95" t="s">
        <v>173</v>
      </c>
      <c r="B95" t="str">
        <f t="shared" ca="1" si="15"/>
        <v>65848670</v>
      </c>
      <c r="C95" t="str">
        <f t="shared" ca="1" si="26"/>
        <v>Rwad</v>
      </c>
      <c r="D95" t="str">
        <f t="shared" ca="1" si="23"/>
        <v>KHoe</v>
      </c>
      <c r="E95" s="2">
        <f t="shared" ca="1" si="16"/>
        <v>36889</v>
      </c>
      <c r="F95">
        <f t="shared" ca="1" si="17"/>
        <v>61</v>
      </c>
      <c r="G95" s="2">
        <f t="shared" ca="1" si="18"/>
        <v>44368</v>
      </c>
      <c r="H95" t="str">
        <f t="shared" ca="1" si="19"/>
        <v>Cardio</v>
      </c>
      <c r="I95" t="str">
        <f t="shared" ca="1" si="20"/>
        <v>M</v>
      </c>
      <c r="J95" t="str">
        <f t="shared" ca="1" si="24"/>
        <v>Silver</v>
      </c>
      <c r="K95" t="str">
        <f t="shared" ca="1" si="21"/>
        <v>trainer8</v>
      </c>
      <c r="L95">
        <f t="shared" ca="1" si="22"/>
        <v>163</v>
      </c>
      <c r="M95">
        <f t="shared" ca="1" si="25"/>
        <v>5</v>
      </c>
    </row>
    <row r="96" spans="1:13" x14ac:dyDescent="0.3">
      <c r="A96" t="s">
        <v>174</v>
      </c>
      <c r="B96" t="str">
        <f t="shared" ca="1" si="15"/>
        <v>67816786</v>
      </c>
      <c r="C96" t="str">
        <f t="shared" ca="1" si="26"/>
        <v>Gwad</v>
      </c>
      <c r="D96" t="str">
        <f t="shared" ca="1" si="23"/>
        <v>RIoe</v>
      </c>
      <c r="E96" s="2">
        <f t="shared" ca="1" si="16"/>
        <v>34606</v>
      </c>
      <c r="F96">
        <f t="shared" ca="1" si="17"/>
        <v>59</v>
      </c>
      <c r="G96" s="2">
        <f t="shared" ca="1" si="18"/>
        <v>45181</v>
      </c>
      <c r="H96" t="str">
        <f t="shared" ca="1" si="19"/>
        <v>Weight Gain</v>
      </c>
      <c r="I96" t="str">
        <f t="shared" ca="1" si="20"/>
        <v>F</v>
      </c>
      <c r="J96" t="str">
        <f t="shared" ca="1" si="24"/>
        <v>Gold</v>
      </c>
      <c r="K96" t="str">
        <f t="shared" ca="1" si="21"/>
        <v>trainer6</v>
      </c>
      <c r="L96">
        <f t="shared" ca="1" si="22"/>
        <v>167</v>
      </c>
      <c r="M96">
        <f t="shared" ca="1" si="25"/>
        <v>4</v>
      </c>
    </row>
    <row r="97" spans="1:13" x14ac:dyDescent="0.3">
      <c r="A97" t="s">
        <v>175</v>
      </c>
      <c r="B97" t="str">
        <f t="shared" ca="1" si="15"/>
        <v>72698875</v>
      </c>
      <c r="C97" t="str">
        <f t="shared" ca="1" si="26"/>
        <v>Awad</v>
      </c>
      <c r="D97" t="str">
        <f t="shared" ca="1" si="23"/>
        <v>QHoe</v>
      </c>
      <c r="E97" s="2">
        <f t="shared" ca="1" si="16"/>
        <v>36587</v>
      </c>
      <c r="F97">
        <f t="shared" ca="1" si="17"/>
        <v>68</v>
      </c>
      <c r="G97" s="2">
        <f t="shared" ca="1" si="18"/>
        <v>44221</v>
      </c>
      <c r="H97" t="str">
        <f t="shared" ca="1" si="19"/>
        <v>Cardio</v>
      </c>
      <c r="I97" t="str">
        <f t="shared" ca="1" si="20"/>
        <v>F</v>
      </c>
      <c r="J97" t="str">
        <f t="shared" ca="1" si="24"/>
        <v>Platinum</v>
      </c>
      <c r="K97" t="str">
        <f t="shared" ca="1" si="21"/>
        <v>trainer3</v>
      </c>
      <c r="L97">
        <f t="shared" ca="1" si="22"/>
        <v>196</v>
      </c>
      <c r="M97">
        <f t="shared" ca="1" si="25"/>
        <v>4</v>
      </c>
    </row>
    <row r="98" spans="1:13" x14ac:dyDescent="0.3">
      <c r="A98" t="s">
        <v>176</v>
      </c>
      <c r="B98" t="str">
        <f t="shared" ca="1" si="15"/>
        <v>79798980</v>
      </c>
      <c r="C98" t="str">
        <f t="shared" ca="1" si="26"/>
        <v>Qwad</v>
      </c>
      <c r="D98" t="str">
        <f t="shared" ca="1" si="23"/>
        <v>JEoe</v>
      </c>
      <c r="E98" s="2">
        <f t="shared" ca="1" si="16"/>
        <v>36833</v>
      </c>
      <c r="F98">
        <f t="shared" ca="1" si="17"/>
        <v>74</v>
      </c>
      <c r="G98" s="2">
        <f t="shared" ca="1" si="18"/>
        <v>44042</v>
      </c>
      <c r="H98" t="str">
        <f t="shared" ca="1" si="19"/>
        <v>Weight Loss</v>
      </c>
      <c r="I98" t="str">
        <f t="shared" ca="1" si="20"/>
        <v>M</v>
      </c>
      <c r="J98" t="str">
        <f t="shared" ca="1" si="24"/>
        <v>Platinum</v>
      </c>
      <c r="K98" t="str">
        <f t="shared" ca="1" si="21"/>
        <v>trainer5</v>
      </c>
      <c r="L98">
        <f t="shared" ca="1" si="22"/>
        <v>184</v>
      </c>
      <c r="M98">
        <f t="shared" ca="1" si="25"/>
        <v>2</v>
      </c>
    </row>
    <row r="99" spans="1:13" x14ac:dyDescent="0.3">
      <c r="A99" t="s">
        <v>177</v>
      </c>
      <c r="B99" t="str">
        <f t="shared" ca="1" si="15"/>
        <v>90736777</v>
      </c>
      <c r="C99" t="str">
        <f t="shared" ca="1" si="26"/>
        <v>Owad</v>
      </c>
      <c r="D99" t="str">
        <f t="shared" ca="1" si="23"/>
        <v>HPoe</v>
      </c>
      <c r="E99" s="2">
        <f t="shared" ca="1" si="16"/>
        <v>34383</v>
      </c>
      <c r="F99">
        <f t="shared" ca="1" si="17"/>
        <v>55</v>
      </c>
      <c r="G99" s="2">
        <f t="shared" ca="1" si="18"/>
        <v>44782</v>
      </c>
      <c r="H99" t="str">
        <f t="shared" ca="1" si="19"/>
        <v>Muscle Gain</v>
      </c>
      <c r="I99" t="str">
        <f t="shared" ca="1" si="20"/>
        <v>F</v>
      </c>
      <c r="J99" t="str">
        <f t="shared" ca="1" si="24"/>
        <v>Gold</v>
      </c>
      <c r="K99" t="str">
        <f t="shared" ca="1" si="21"/>
        <v>trainer4</v>
      </c>
      <c r="L99">
        <f t="shared" ca="1" si="22"/>
        <v>184</v>
      </c>
      <c r="M99">
        <f t="shared" ca="1" si="25"/>
        <v>3</v>
      </c>
    </row>
    <row r="100" spans="1:13" x14ac:dyDescent="0.3">
      <c r="A100" t="s">
        <v>178</v>
      </c>
      <c r="B100" t="str">
        <f t="shared" ca="1" si="15"/>
        <v>81788074</v>
      </c>
      <c r="C100" t="str">
        <f t="shared" ca="1" si="26"/>
        <v>Gwad</v>
      </c>
      <c r="D100" t="str">
        <f t="shared" ca="1" si="23"/>
        <v>EAoe</v>
      </c>
      <c r="E100" s="2">
        <f t="shared" ca="1" si="16"/>
        <v>38149</v>
      </c>
      <c r="F100">
        <f t="shared" ca="1" si="17"/>
        <v>58</v>
      </c>
      <c r="G100" s="2">
        <f t="shared" ca="1" si="18"/>
        <v>44779</v>
      </c>
      <c r="H100" t="str">
        <f t="shared" ca="1" si="19"/>
        <v>Muscle Gain</v>
      </c>
      <c r="I100" t="str">
        <f t="shared" ca="1" si="20"/>
        <v>F</v>
      </c>
      <c r="J100" t="str">
        <f t="shared" ca="1" si="24"/>
        <v>Platinum</v>
      </c>
      <c r="K100" t="str">
        <f t="shared" ca="1" si="21"/>
        <v>trainer4</v>
      </c>
      <c r="L100">
        <f t="shared" ca="1" si="22"/>
        <v>162</v>
      </c>
      <c r="M100">
        <f t="shared" ca="1" si="25"/>
        <v>3</v>
      </c>
    </row>
    <row r="101" spans="1:13" x14ac:dyDescent="0.3">
      <c r="A101" t="s">
        <v>179</v>
      </c>
      <c r="B101" t="str">
        <f t="shared" ca="1" si="15"/>
        <v>71896775</v>
      </c>
      <c r="C101" t="str">
        <f t="shared" ca="1" si="26"/>
        <v>Cwad</v>
      </c>
      <c r="D101" t="str">
        <f t="shared" ca="1" si="23"/>
        <v>ABoe</v>
      </c>
      <c r="E101" s="2">
        <f t="shared" ca="1" si="16"/>
        <v>34155</v>
      </c>
      <c r="F101">
        <f t="shared" ca="1" si="17"/>
        <v>56</v>
      </c>
      <c r="G101" s="2">
        <f t="shared" ca="1" si="18"/>
        <v>44570</v>
      </c>
      <c r="H101" t="str">
        <f t="shared" ca="1" si="19"/>
        <v>Cardio</v>
      </c>
      <c r="I101" t="str">
        <f t="shared" ca="1" si="20"/>
        <v>F</v>
      </c>
      <c r="J101" t="str">
        <f t="shared" ca="1" si="24"/>
        <v>Gold</v>
      </c>
      <c r="K101" t="str">
        <f t="shared" ca="1" si="21"/>
        <v>trainer4</v>
      </c>
      <c r="L101">
        <f t="shared" ca="1" si="22"/>
        <v>153</v>
      </c>
      <c r="M101">
        <f t="shared" ca="1" si="25"/>
        <v>3</v>
      </c>
    </row>
    <row r="102" spans="1:13" x14ac:dyDescent="0.3">
      <c r="A102" t="s">
        <v>180</v>
      </c>
      <c r="B102" t="str">
        <f t="shared" ca="1" si="15"/>
        <v>84808079</v>
      </c>
      <c r="C102" t="str">
        <f t="shared" ca="1" si="26"/>
        <v>Owad</v>
      </c>
      <c r="D102" t="str">
        <f t="shared" ca="1" si="23"/>
        <v>JCoe</v>
      </c>
      <c r="E102" s="2">
        <f t="shared" ca="1" si="16"/>
        <v>38211</v>
      </c>
      <c r="F102">
        <f t="shared" ca="1" si="17"/>
        <v>67</v>
      </c>
      <c r="G102" s="2">
        <f t="shared" ca="1" si="18"/>
        <v>44174</v>
      </c>
      <c r="H102" t="str">
        <f t="shared" ca="1" si="19"/>
        <v>Muscle Gain</v>
      </c>
      <c r="I102" t="str">
        <f t="shared" ca="1" si="20"/>
        <v>F</v>
      </c>
      <c r="J102" t="str">
        <f t="shared" ca="1" si="24"/>
        <v>Platinum</v>
      </c>
      <c r="K102" t="str">
        <f t="shared" ca="1" si="21"/>
        <v>trainer3</v>
      </c>
      <c r="L102">
        <f t="shared" ca="1" si="22"/>
        <v>200</v>
      </c>
      <c r="M102">
        <f t="shared" ca="1" si="25"/>
        <v>2</v>
      </c>
    </row>
    <row r="103" spans="1:13" x14ac:dyDescent="0.3">
      <c r="A103" t="s">
        <v>181</v>
      </c>
      <c r="B103" t="str">
        <f t="shared" ca="1" si="15"/>
        <v>70737076</v>
      </c>
      <c r="C103" t="str">
        <f t="shared" ca="1" si="26"/>
        <v>Lwad</v>
      </c>
      <c r="D103" t="str">
        <f t="shared" ca="1" si="23"/>
        <v>HMoe</v>
      </c>
      <c r="E103" s="2">
        <f t="shared" ca="1" si="16"/>
        <v>36183</v>
      </c>
      <c r="F103">
        <f t="shared" ca="1" si="17"/>
        <v>60</v>
      </c>
      <c r="G103" s="2">
        <f t="shared" ca="1" si="18"/>
        <v>43833</v>
      </c>
      <c r="H103" t="str">
        <f t="shared" ca="1" si="19"/>
        <v>Weight Loss</v>
      </c>
      <c r="I103" t="str">
        <f t="shared" ca="1" si="20"/>
        <v>F</v>
      </c>
      <c r="J103" t="str">
        <f t="shared" ca="1" si="24"/>
        <v>Gold</v>
      </c>
      <c r="K103" t="str">
        <f t="shared" ca="1" si="21"/>
        <v>trainer2</v>
      </c>
      <c r="L103">
        <f t="shared" ca="1" si="22"/>
        <v>164</v>
      </c>
      <c r="M103">
        <f t="shared" ca="1" si="25"/>
        <v>4</v>
      </c>
    </row>
    <row r="104" spans="1:13" x14ac:dyDescent="0.3">
      <c r="A104" t="s">
        <v>182</v>
      </c>
      <c r="B104" t="str">
        <f t="shared" ca="1" si="15"/>
        <v>65858979</v>
      </c>
      <c r="C104" t="str">
        <f t="shared" ca="1" si="26"/>
        <v>Mwad</v>
      </c>
      <c r="D104" t="str">
        <f t="shared" ca="1" si="23"/>
        <v>IVoe</v>
      </c>
      <c r="E104" s="2">
        <f t="shared" ca="1" si="16"/>
        <v>35479</v>
      </c>
      <c r="F104">
        <f t="shared" ca="1" si="17"/>
        <v>67</v>
      </c>
      <c r="G104" s="2">
        <f t="shared" ca="1" si="18"/>
        <v>44192</v>
      </c>
      <c r="H104" t="str">
        <f t="shared" ca="1" si="19"/>
        <v>Weight Loss</v>
      </c>
      <c r="I104" t="str">
        <f t="shared" ca="1" si="20"/>
        <v>F</v>
      </c>
      <c r="J104" t="str">
        <f t="shared" ca="1" si="24"/>
        <v>Bronze</v>
      </c>
      <c r="K104" t="str">
        <f t="shared" ca="1" si="21"/>
        <v>trainer2</v>
      </c>
      <c r="L104">
        <f t="shared" ca="1" si="22"/>
        <v>195</v>
      </c>
      <c r="M104">
        <f t="shared" ca="1" si="25"/>
        <v>3</v>
      </c>
    </row>
    <row r="105" spans="1:13" x14ac:dyDescent="0.3">
      <c r="A105" t="s">
        <v>183</v>
      </c>
      <c r="B105" t="str">
        <f t="shared" ca="1" si="15"/>
        <v>68808885</v>
      </c>
      <c r="C105" t="str">
        <f t="shared" ca="1" si="26"/>
        <v>Kwad</v>
      </c>
      <c r="D105" t="str">
        <f t="shared" ca="1" si="23"/>
        <v>MIoe</v>
      </c>
      <c r="E105" s="2">
        <f t="shared" ca="1" si="16"/>
        <v>33343</v>
      </c>
      <c r="F105">
        <f t="shared" ca="1" si="17"/>
        <v>75</v>
      </c>
      <c r="G105" s="2">
        <f t="shared" ca="1" si="18"/>
        <v>44172</v>
      </c>
      <c r="H105" t="str">
        <f t="shared" ca="1" si="19"/>
        <v>Cardio</v>
      </c>
      <c r="I105" t="str">
        <f t="shared" ca="1" si="20"/>
        <v>M</v>
      </c>
      <c r="J105" t="str">
        <f t="shared" ca="1" si="24"/>
        <v>Bronze</v>
      </c>
      <c r="K105" t="str">
        <f t="shared" ca="1" si="21"/>
        <v>trainer1</v>
      </c>
      <c r="L105">
        <f t="shared" ca="1" si="22"/>
        <v>182</v>
      </c>
      <c r="M105">
        <f t="shared" ca="1" si="25"/>
        <v>3</v>
      </c>
    </row>
    <row r="106" spans="1:13" x14ac:dyDescent="0.3">
      <c r="A106" t="s">
        <v>184</v>
      </c>
      <c r="B106" t="str">
        <f t="shared" ca="1" si="15"/>
        <v>76886772</v>
      </c>
      <c r="C106" t="str">
        <f t="shared" ca="1" si="26"/>
        <v>Jwad</v>
      </c>
      <c r="D106" t="str">
        <f t="shared" ca="1" si="23"/>
        <v>OOoe</v>
      </c>
      <c r="E106" s="2">
        <f t="shared" ca="1" si="16"/>
        <v>33784</v>
      </c>
      <c r="F106">
        <f t="shared" ca="1" si="17"/>
        <v>51</v>
      </c>
      <c r="G106" s="2">
        <f t="shared" ca="1" si="18"/>
        <v>44613</v>
      </c>
      <c r="H106" t="str">
        <f t="shared" ca="1" si="19"/>
        <v>Weight Loss</v>
      </c>
      <c r="I106" t="str">
        <f t="shared" ca="1" si="20"/>
        <v>F</v>
      </c>
      <c r="J106" t="str">
        <f t="shared" ca="1" si="24"/>
        <v>Gold</v>
      </c>
      <c r="K106" t="str">
        <f t="shared" ca="1" si="21"/>
        <v>trainer5</v>
      </c>
      <c r="L106">
        <f t="shared" ca="1" si="22"/>
        <v>200</v>
      </c>
      <c r="M106">
        <f t="shared" ca="1" si="25"/>
        <v>4</v>
      </c>
    </row>
    <row r="107" spans="1:13" x14ac:dyDescent="0.3">
      <c r="A107" t="s">
        <v>185</v>
      </c>
      <c r="B107" t="str">
        <f t="shared" ca="1" si="15"/>
        <v>70718185</v>
      </c>
      <c r="C107" t="str">
        <f t="shared" ca="1" si="26"/>
        <v>Fwad</v>
      </c>
      <c r="D107" t="str">
        <f t="shared" ca="1" si="23"/>
        <v>IRoe</v>
      </c>
      <c r="E107" s="2">
        <f t="shared" ca="1" si="16"/>
        <v>33574</v>
      </c>
      <c r="F107">
        <f t="shared" ca="1" si="17"/>
        <v>50</v>
      </c>
      <c r="G107" s="2">
        <f t="shared" ca="1" si="18"/>
        <v>44821</v>
      </c>
      <c r="H107" t="str">
        <f t="shared" ca="1" si="19"/>
        <v>Weight Loss</v>
      </c>
      <c r="I107" t="str">
        <f t="shared" ca="1" si="20"/>
        <v>M</v>
      </c>
      <c r="J107" t="str">
        <f t="shared" ca="1" si="24"/>
        <v>Platinum</v>
      </c>
      <c r="K107" t="str">
        <f t="shared" ca="1" si="21"/>
        <v>trainer7</v>
      </c>
      <c r="L107">
        <f t="shared" ca="1" si="22"/>
        <v>186</v>
      </c>
      <c r="M107">
        <f t="shared" ca="1" si="25"/>
        <v>3</v>
      </c>
    </row>
    <row r="108" spans="1:13" x14ac:dyDescent="0.3">
      <c r="A108" t="s">
        <v>186</v>
      </c>
      <c r="B108" t="str">
        <f t="shared" ca="1" si="15"/>
        <v>75708084</v>
      </c>
      <c r="C108" t="str">
        <f t="shared" ca="1" si="26"/>
        <v>Gwad</v>
      </c>
      <c r="D108" t="str">
        <f t="shared" ca="1" si="23"/>
        <v>JSoe</v>
      </c>
      <c r="E108" s="2">
        <f t="shared" ca="1" si="16"/>
        <v>37548</v>
      </c>
      <c r="F108">
        <f t="shared" ca="1" si="17"/>
        <v>73</v>
      </c>
      <c r="G108" s="2">
        <f t="shared" ca="1" si="18"/>
        <v>44299</v>
      </c>
      <c r="H108" t="str">
        <f t="shared" ca="1" si="19"/>
        <v>Cardio</v>
      </c>
      <c r="I108" t="str">
        <f t="shared" ca="1" si="20"/>
        <v>F</v>
      </c>
      <c r="J108" t="str">
        <f t="shared" ca="1" si="24"/>
        <v>Gold</v>
      </c>
      <c r="K108" t="str">
        <f t="shared" ca="1" si="21"/>
        <v>trainer6</v>
      </c>
      <c r="L108">
        <f t="shared" ca="1" si="22"/>
        <v>177</v>
      </c>
      <c r="M108">
        <f t="shared" ca="1" si="25"/>
        <v>1</v>
      </c>
    </row>
    <row r="109" spans="1:13" x14ac:dyDescent="0.3">
      <c r="A109" t="s">
        <v>187</v>
      </c>
      <c r="B109" t="str">
        <f t="shared" ca="1" si="15"/>
        <v>74876575</v>
      </c>
      <c r="C109" t="str">
        <f t="shared" ca="1" si="26"/>
        <v>Fwad</v>
      </c>
      <c r="D109" t="str">
        <f t="shared" ca="1" si="23"/>
        <v>DYoe</v>
      </c>
      <c r="E109" s="2">
        <f t="shared" ca="1" si="16"/>
        <v>34484</v>
      </c>
      <c r="F109">
        <f t="shared" ca="1" si="17"/>
        <v>79</v>
      </c>
      <c r="G109" s="2">
        <f t="shared" ca="1" si="18"/>
        <v>45121</v>
      </c>
      <c r="H109" t="str">
        <f t="shared" ca="1" si="19"/>
        <v>Weight Gain</v>
      </c>
      <c r="I109" t="str">
        <f t="shared" ca="1" si="20"/>
        <v>M</v>
      </c>
      <c r="J109" t="str">
        <f t="shared" ca="1" si="24"/>
        <v>Silver</v>
      </c>
      <c r="K109" t="str">
        <f t="shared" ca="1" si="21"/>
        <v>trainer4</v>
      </c>
      <c r="L109">
        <f t="shared" ca="1" si="22"/>
        <v>192</v>
      </c>
      <c r="M109">
        <f t="shared" ca="1" si="25"/>
        <v>3</v>
      </c>
    </row>
    <row r="110" spans="1:13" x14ac:dyDescent="0.3">
      <c r="A110" t="s">
        <v>188</v>
      </c>
      <c r="B110" t="str">
        <f t="shared" ca="1" si="15"/>
        <v>80827475</v>
      </c>
      <c r="C110" t="str">
        <f t="shared" ca="1" si="26"/>
        <v>Jwad</v>
      </c>
      <c r="D110" t="str">
        <f t="shared" ca="1" si="23"/>
        <v>OLoe</v>
      </c>
      <c r="E110" s="2">
        <f t="shared" ca="1" si="16"/>
        <v>36827</v>
      </c>
      <c r="F110">
        <f t="shared" ca="1" si="17"/>
        <v>52</v>
      </c>
      <c r="G110" s="2">
        <f t="shared" ca="1" si="18"/>
        <v>43985</v>
      </c>
      <c r="H110" t="str">
        <f t="shared" ca="1" si="19"/>
        <v>Cardio</v>
      </c>
      <c r="I110" t="str">
        <f t="shared" ca="1" si="20"/>
        <v>F</v>
      </c>
      <c r="J110" t="str">
        <f t="shared" ca="1" si="24"/>
        <v>Bronze</v>
      </c>
      <c r="K110" t="str">
        <f t="shared" ca="1" si="21"/>
        <v>trainer7</v>
      </c>
      <c r="L110">
        <f t="shared" ca="1" si="22"/>
        <v>186</v>
      </c>
      <c r="M110">
        <f t="shared" ca="1" si="25"/>
        <v>3</v>
      </c>
    </row>
    <row r="111" spans="1:13" x14ac:dyDescent="0.3">
      <c r="A111" t="s">
        <v>189</v>
      </c>
      <c r="B111" t="str">
        <f t="shared" ca="1" si="15"/>
        <v>90836965</v>
      </c>
      <c r="C111" t="str">
        <f t="shared" ca="1" si="26"/>
        <v>Jwad</v>
      </c>
      <c r="D111" t="str">
        <f t="shared" ca="1" si="23"/>
        <v>OVoe</v>
      </c>
      <c r="E111" s="2">
        <f t="shared" ca="1" si="16"/>
        <v>34731</v>
      </c>
      <c r="F111">
        <f t="shared" ca="1" si="17"/>
        <v>65</v>
      </c>
      <c r="G111" s="2">
        <f t="shared" ca="1" si="18"/>
        <v>45193</v>
      </c>
      <c r="H111" t="str">
        <f t="shared" ca="1" si="19"/>
        <v>Weight Loss</v>
      </c>
      <c r="I111" t="str">
        <f t="shared" ca="1" si="20"/>
        <v>M</v>
      </c>
      <c r="J111" t="str">
        <f t="shared" ca="1" si="24"/>
        <v>Platinum</v>
      </c>
      <c r="K111" t="str">
        <f t="shared" ca="1" si="21"/>
        <v>trainer10</v>
      </c>
      <c r="L111">
        <f t="shared" ca="1" si="22"/>
        <v>195</v>
      </c>
      <c r="M111">
        <f t="shared" ca="1" si="25"/>
        <v>1</v>
      </c>
    </row>
    <row r="112" spans="1:13" x14ac:dyDescent="0.3">
      <c r="A112" t="s">
        <v>190</v>
      </c>
      <c r="B112" t="str">
        <f t="shared" ca="1" si="15"/>
        <v>83678978</v>
      </c>
      <c r="C112" t="str">
        <f t="shared" ca="1" si="26"/>
        <v>Hwad</v>
      </c>
      <c r="D112" t="str">
        <f t="shared" ca="1" si="23"/>
        <v>GKoe</v>
      </c>
      <c r="E112" s="2">
        <f t="shared" ca="1" si="16"/>
        <v>36464</v>
      </c>
      <c r="F112">
        <f t="shared" ca="1" si="17"/>
        <v>69</v>
      </c>
      <c r="G112" s="2">
        <f t="shared" ca="1" si="18"/>
        <v>44698</v>
      </c>
      <c r="H112" t="str">
        <f t="shared" ca="1" si="19"/>
        <v>Muscle Gain</v>
      </c>
      <c r="I112" t="str">
        <f t="shared" ca="1" si="20"/>
        <v>M</v>
      </c>
      <c r="J112" t="str">
        <f t="shared" ca="1" si="24"/>
        <v>Bronze</v>
      </c>
      <c r="K112" t="str">
        <f t="shared" ca="1" si="21"/>
        <v>trainer8</v>
      </c>
      <c r="L112">
        <f t="shared" ca="1" si="22"/>
        <v>172</v>
      </c>
      <c r="M112">
        <f t="shared" ca="1" si="25"/>
        <v>2</v>
      </c>
    </row>
    <row r="113" spans="1:13" x14ac:dyDescent="0.3">
      <c r="A113" t="s">
        <v>191</v>
      </c>
      <c r="B113" t="str">
        <f t="shared" ca="1" si="15"/>
        <v>76696772</v>
      </c>
      <c r="C113" t="str">
        <f t="shared" ca="1" si="26"/>
        <v>Jwad</v>
      </c>
      <c r="D113" t="str">
        <f t="shared" ca="1" si="23"/>
        <v>SSoe</v>
      </c>
      <c r="E113" s="2">
        <f t="shared" ca="1" si="16"/>
        <v>36347</v>
      </c>
      <c r="F113">
        <f t="shared" ca="1" si="17"/>
        <v>56</v>
      </c>
      <c r="G113" s="2">
        <f t="shared" ca="1" si="18"/>
        <v>44607</v>
      </c>
      <c r="H113" t="str">
        <f t="shared" ca="1" si="19"/>
        <v>Weight Gain</v>
      </c>
      <c r="I113" t="str">
        <f t="shared" ca="1" si="20"/>
        <v>F</v>
      </c>
      <c r="J113" t="str">
        <f t="shared" ca="1" si="24"/>
        <v>Gold</v>
      </c>
      <c r="K113" t="str">
        <f t="shared" ca="1" si="21"/>
        <v>trainer9</v>
      </c>
      <c r="L113">
        <f t="shared" ca="1" si="22"/>
        <v>188</v>
      </c>
      <c r="M113">
        <f t="shared" ca="1" si="25"/>
        <v>1</v>
      </c>
    </row>
    <row r="114" spans="1:13" x14ac:dyDescent="0.3">
      <c r="A114" t="s">
        <v>192</v>
      </c>
      <c r="B114" t="str">
        <f t="shared" ca="1" si="15"/>
        <v>77838281</v>
      </c>
      <c r="C114" t="str">
        <f t="shared" ca="1" si="26"/>
        <v>Dwad</v>
      </c>
      <c r="D114" t="str">
        <f t="shared" ca="1" si="23"/>
        <v>DKoe</v>
      </c>
      <c r="E114" s="2">
        <f t="shared" ca="1" si="16"/>
        <v>33319</v>
      </c>
      <c r="F114">
        <f t="shared" ca="1" si="17"/>
        <v>75</v>
      </c>
      <c r="G114" s="2">
        <f t="shared" ca="1" si="18"/>
        <v>44407</v>
      </c>
      <c r="H114" t="str">
        <f t="shared" ca="1" si="19"/>
        <v>Muscle Gain</v>
      </c>
      <c r="I114" t="str">
        <f t="shared" ca="1" si="20"/>
        <v>F</v>
      </c>
      <c r="J114" t="str">
        <f t="shared" ca="1" si="24"/>
        <v>Bronze</v>
      </c>
      <c r="K114" t="str">
        <f t="shared" ca="1" si="21"/>
        <v>trainer8</v>
      </c>
      <c r="L114">
        <f t="shared" ca="1" si="22"/>
        <v>163</v>
      </c>
      <c r="M114">
        <f t="shared" ca="1" si="25"/>
        <v>4</v>
      </c>
    </row>
    <row r="115" spans="1:13" x14ac:dyDescent="0.3">
      <c r="A115" t="s">
        <v>193</v>
      </c>
      <c r="B115" t="str">
        <f t="shared" ca="1" si="15"/>
        <v>65778186</v>
      </c>
      <c r="C115" t="str">
        <f t="shared" ca="1" si="26"/>
        <v>Qwad</v>
      </c>
      <c r="D115" t="str">
        <f t="shared" ca="1" si="23"/>
        <v>LKoe</v>
      </c>
      <c r="E115" s="2">
        <f t="shared" ca="1" si="16"/>
        <v>33634</v>
      </c>
      <c r="F115">
        <f t="shared" ca="1" si="17"/>
        <v>51</v>
      </c>
      <c r="G115" s="2">
        <f t="shared" ca="1" si="18"/>
        <v>44516</v>
      </c>
      <c r="H115" t="str">
        <f t="shared" ca="1" si="19"/>
        <v>Weight Loss</v>
      </c>
      <c r="I115" t="str">
        <f t="shared" ca="1" si="20"/>
        <v>F</v>
      </c>
      <c r="J115" t="str">
        <f t="shared" ca="1" si="24"/>
        <v>Silver</v>
      </c>
      <c r="K115" t="str">
        <f ca="1">CHOOSE(RANDBETWEEN(1, 10), "trainer1", "trainer2", "trainer3", "trainer4", "trainer5", "trainer6", "trainer7", "trainer8", "trainer9", "trainer10")</f>
        <v>trainer10</v>
      </c>
      <c r="L115">
        <f t="shared" ca="1" si="22"/>
        <v>167</v>
      </c>
      <c r="M115">
        <f t="shared" ca="1" si="25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GYM_OWNER</vt:lpstr>
      <vt:lpstr>Gym</vt:lpstr>
      <vt:lpstr>Trainer</vt:lpstr>
      <vt:lpstr>Gym_Member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Ibrahim Ibrahim i221249</dc:creator>
  <cp:lastModifiedBy>Atif Ibrahim Ibrahim i221249</cp:lastModifiedBy>
  <dcterms:created xsi:type="dcterms:W3CDTF">2024-05-03T13:21:03Z</dcterms:created>
  <dcterms:modified xsi:type="dcterms:W3CDTF">2024-05-11T14:05:03Z</dcterms:modified>
</cp:coreProperties>
</file>