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 Portfolio\"/>
    </mc:Choice>
  </mc:AlternateContent>
  <bookViews>
    <workbookView xWindow="855" yWindow="1500" windowWidth="24645" windowHeight="13665" tabRatio="776" activeTab="3"/>
  </bookViews>
  <sheets>
    <sheet name="Glossary" sheetId="3" r:id="rId1"/>
    <sheet name="BOZ Credit Data Extract" sheetId="1" r:id="rId2"/>
    <sheet name="Analysis" sheetId="2" r:id="rId3"/>
    <sheet name="DashBoard" sheetId="5" r:id="rId4"/>
  </sheets>
  <definedNames>
    <definedName name="_xlchart.v2.0" hidden="1">Analysis!#REF!</definedName>
    <definedName name="_xlchart.v2.1" hidden="1">Analysis!#REF!</definedName>
    <definedName name="_xlchart.v2.10" hidden="1">Analysis!#REF!</definedName>
    <definedName name="_xlchart.v2.11" hidden="1">Analysis!#REF!</definedName>
    <definedName name="_xlchart.v2.12" hidden="1">Analysis!#REF!</definedName>
    <definedName name="_xlchart.v2.13" hidden="1">Analysis!#REF!</definedName>
    <definedName name="_xlchart.v2.14" hidden="1">Analysis!#REF!</definedName>
    <definedName name="_xlchart.v2.15" hidden="1">Analysis!#REF!</definedName>
    <definedName name="_xlchart.v2.16" hidden="1">Analysis!#REF!</definedName>
    <definedName name="_xlchart.v2.17" hidden="1">Analysis!#REF!</definedName>
    <definedName name="_xlchart.v2.2" hidden="1">Analysis!#REF!</definedName>
    <definedName name="_xlchart.v2.3" hidden="1">Analysis!#REF!</definedName>
    <definedName name="_xlchart.v2.4" hidden="1">Analysis!#REF!</definedName>
    <definedName name="_xlchart.v2.5" hidden="1">Analysis!#REF!</definedName>
    <definedName name="_xlchart.v2.6" hidden="1">Analysis!#REF!</definedName>
    <definedName name="_xlchart.v2.7" hidden="1">Analysis!#REF!</definedName>
    <definedName name="_xlchart.v2.8" hidden="1">Analysis!#REF!</definedName>
    <definedName name="_xlchart.v2.9" hidden="1">Analysis!#REF!</definedName>
    <definedName name="_xlcn.WorksheetConnection_BOZCreditDisbursementdatabyproductAnalysis.xlsxTable51" hidden="1">Table5[]</definedName>
    <definedName name="_xlnm.Print_Titles" localSheetId="2">Analysis!$A:$A,Analysis!$1:$1</definedName>
    <definedName name="Slicer_Credit_Product">#N/A</definedName>
    <definedName name="Slicer_Quarter">#N/A</definedName>
    <definedName name="Slicer_Year">#N/A</definedName>
  </definedNames>
  <calcPr calcId="162913"/>
  <pivotCaches>
    <pivotCache cacheId="0" r:id="rId5"/>
    <pivotCache cacheId="24" r:id="rId6"/>
  </pivotCaches>
  <extLst>
    <ext xmlns:x14="http://schemas.microsoft.com/office/spreadsheetml/2009/9/main" uri="{876F7934-8845-4945-9796-88D515C7AA90}">
      <x14:pivotCaches>
        <pivotCache cacheId="6"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BOZ Credit Disbursement data by product Analysis.xlsx!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7" i="2" l="1"/>
  <c r="D47" i="2"/>
  <c r="C47" i="2"/>
  <c r="B47"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Z Credit Disbursement data by product Analysis.xlsx!Table5" type="102" refreshedVersion="6" minRefreshableVersion="5">
    <extLst>
      <ext xmlns:x15="http://schemas.microsoft.com/office/spreadsheetml/2010/11/main" uri="{DE250136-89BD-433C-8126-D09CA5730AF9}">
        <x15:connection id="Table5" autoDelete="1">
          <x15:rangePr sourceName="_xlcn.WorksheetConnection_BOZCreditDisbursementdatabyproductAnalysis.xlsxTable51"/>
        </x15:connection>
      </ext>
    </extLst>
  </connection>
</connections>
</file>

<file path=xl/sharedStrings.xml><?xml version="1.0" encoding="utf-8"?>
<sst xmlns="http://schemas.openxmlformats.org/spreadsheetml/2006/main" count="87" uniqueCount="40">
  <si>
    <t>Leases and Other asset-backed loans</t>
  </si>
  <si>
    <t>Mortgages</t>
  </si>
  <si>
    <t>Revolving credit facilities</t>
  </si>
  <si>
    <t>Unsecured loans</t>
  </si>
  <si>
    <t>Total (Kwacha)</t>
  </si>
  <si>
    <t>Q1</t>
  </si>
  <si>
    <t>Q2</t>
  </si>
  <si>
    <t>Q3</t>
  </si>
  <si>
    <t>Q4</t>
  </si>
  <si>
    <t>Quarter</t>
  </si>
  <si>
    <t>Year</t>
  </si>
  <si>
    <t>Row Labels</t>
  </si>
  <si>
    <t>Grand Total</t>
  </si>
  <si>
    <t>Sum of Leases and Other asset-backed loans</t>
  </si>
  <si>
    <t>Sum of Mortgages</t>
  </si>
  <si>
    <t>Sum of Revolving credit facilities</t>
  </si>
  <si>
    <t>Sum of Unsecured loans</t>
  </si>
  <si>
    <t>Column Labels</t>
  </si>
  <si>
    <t>Values</t>
  </si>
  <si>
    <t>Credit Product</t>
  </si>
  <si>
    <t>2020</t>
  </si>
  <si>
    <t>2021</t>
  </si>
  <si>
    <t>2022</t>
  </si>
  <si>
    <t>2023</t>
  </si>
  <si>
    <t>Avg Annual growth rate</t>
  </si>
  <si>
    <t>Average Annual Growth Rate (2020-2023)</t>
  </si>
  <si>
    <t>2020 - 2023</t>
  </si>
  <si>
    <t>BOZ CREDIT DATA DISBURSEMENTS BY PRODUCT</t>
  </si>
  <si>
    <t>Mortgage agreements means to credit transactions secured by a pledge of immovable property (i.e. titled land, house, building, or permanent structure).</t>
  </si>
  <si>
    <t>Leases and asset-backed credit products means credit transactions secured by movable property or assets  i.e. vehicle, equipment, or any other asset.</t>
  </si>
  <si>
    <t>Revolving credit facilities refer to facilities where a borrower may access a credit line up to a pre-approved limit. Repayment is made periodically, and may include a minimum instalment.</t>
  </si>
  <si>
    <t>Unsecured loans refer to term loans which are not secured by a pledge of immovable or movable property, or assets for example, a loan granted to a household for building a house incrementally or for improving a structure is deemed an unsecured loan if it is granted without an asset that is on hold as security should the borrower default on payment.</t>
  </si>
  <si>
    <t>     Mortgage agreements</t>
  </si>
  <si>
    <t>     Leases and asset-backed credit</t>
  </si>
  <si>
    <t>  Revolving credit facilities</t>
  </si>
  <si>
    <t>  Unsecured loans</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</si>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</sst>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 #,##0.00_ ;_ * \-#,##0.00_ ;_ * &quot;-&quot;??_ ;_ @_ "/>
    <numFmt numFmtId="165" formatCode="&quot;K&quot;#,##0"/>
    <numFmt numFmtId="166" formatCode="@\ &quot;*&quot;"/>
  </numFmts>
  <fonts count="16">
    <font>
      <sz val="12"/>
      <color theme="1"/>
      <name val="Aptos Narrow"/>
      <family val="2"/>
      <scheme val="minor"/>
    </font>
    <font>
      <sz val="12"/>
      <color theme="1"/>
      <name val="Aptos Narrow"/>
      <family val="2"/>
      <scheme val="minor"/>
    </font>
    <font>
      <b/>
      <sz val="12"/>
      <color theme="1"/>
      <name val="Aptos Narrow"/>
      <family val="2"/>
      <scheme val="minor"/>
    </font>
    <font>
      <sz val="11"/>
      <color theme="1"/>
      <name val="Aptos Narrow"/>
      <family val="2"/>
      <scheme val="minor"/>
    </font>
    <font>
      <i/>
      <sz val="12"/>
      <color theme="1"/>
      <name val="Aptos Narrow"/>
      <scheme val="minor"/>
    </font>
    <font>
      <b/>
      <sz val="12"/>
      <color theme="1"/>
      <name val="Aptos Narrow"/>
      <scheme val="minor"/>
    </font>
    <font>
      <sz val="12"/>
      <color theme="1"/>
      <name val="Aptos Narrow"/>
      <scheme val="minor"/>
    </font>
    <font>
      <b/>
      <i/>
      <sz val="12"/>
      <color theme="1"/>
      <name val="Aptos Narrow"/>
      <scheme val="minor"/>
    </font>
    <font>
      <sz val="12"/>
      <color theme="2"/>
      <name val="Aptos Narrow"/>
      <scheme val="minor"/>
    </font>
    <font>
      <sz val="8"/>
      <color theme="1"/>
      <name val="Aptos Narrow"/>
      <family val="2"/>
      <scheme val="minor"/>
    </font>
    <font>
      <sz val="26"/>
      <color theme="2"/>
      <name val="Aptos Narrow"/>
      <scheme val="minor"/>
    </font>
    <font>
      <sz val="12"/>
      <color rgb="FF000000"/>
      <name val="Times New Roman"/>
      <family val="1"/>
    </font>
    <font>
      <sz val="11"/>
      <color theme="1"/>
      <name val="Calibri"/>
      <family val="2"/>
    </font>
    <font>
      <b/>
      <sz val="72"/>
      <color theme="2"/>
      <name val="Segoe UI"/>
      <family val="2"/>
    </font>
    <font>
      <b/>
      <i/>
      <sz val="48"/>
      <color theme="2"/>
      <name val="Aptos Narrow"/>
      <scheme val="minor"/>
    </font>
    <font>
      <b/>
      <sz val="12"/>
      <color theme="1"/>
      <name val="Times New Roman"/>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bgColor indexed="64"/>
      </patternFill>
    </fill>
  </fills>
  <borders count="2">
    <border>
      <left/>
      <right/>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164" fontId="3" fillId="0" borderId="0" applyFont="0" applyFill="0" applyBorder="0" applyAlignment="0" applyProtection="0"/>
  </cellStyleXfs>
  <cellXfs count="23">
    <xf numFmtId="0" fontId="0" fillId="0" borderId="0" xfId="0"/>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1" xfId="0" applyFont="1" applyFill="1" applyBorder="1"/>
    <xf numFmtId="3" fontId="0" fillId="0" borderId="0" xfId="0" applyNumberFormat="1"/>
    <xf numFmtId="0" fontId="6" fillId="0" borderId="0" xfId="0" applyFont="1"/>
    <xf numFmtId="0" fontId="7" fillId="0" borderId="0" xfId="0" applyFont="1"/>
    <xf numFmtId="10" fontId="0" fillId="0" borderId="0" xfId="0" applyNumberFormat="1"/>
    <xf numFmtId="10" fontId="4" fillId="0" borderId="0" xfId="1" applyNumberFormat="1" applyFont="1"/>
    <xf numFmtId="0" fontId="8" fillId="3" borderId="0" xfId="0" applyFont="1" applyFill="1"/>
    <xf numFmtId="0" fontId="9" fillId="0" borderId="0" xfId="0" applyFont="1"/>
    <xf numFmtId="165" fontId="0" fillId="0" borderId="0" xfId="0" applyNumberFormat="1"/>
    <xf numFmtId="0" fontId="10" fillId="3" borderId="0" xfId="0" applyFont="1" applyFill="1"/>
    <xf numFmtId="0" fontId="11" fillId="0" borderId="0" xfId="0" applyFont="1" applyAlignment="1">
      <alignment horizontal="justify" vertical="center"/>
    </xf>
    <xf numFmtId="0" fontId="12" fillId="0" borderId="0" xfId="0" applyFont="1"/>
    <xf numFmtId="166" fontId="0" fillId="0" borderId="0" xfId="0" applyNumberFormat="1"/>
    <xf numFmtId="0" fontId="5" fillId="0" borderId="0" xfId="0" applyFont="1" applyAlignment="1">
      <alignment horizontal="center"/>
    </xf>
    <xf numFmtId="9" fontId="0" fillId="0" borderId="0" xfId="0" applyNumberFormat="1"/>
    <xf numFmtId="0" fontId="13" fillId="3" borderId="0" xfId="0" applyFont="1" applyFill="1"/>
    <xf numFmtId="0" fontId="14" fillId="3" borderId="0" xfId="0" applyFont="1" applyFill="1"/>
    <xf numFmtId="0" fontId="15" fillId="0" borderId="0" xfId="0" applyFont="1" applyAlignment="1">
      <alignment horizontal="right"/>
    </xf>
  </cellXfs>
  <cellStyles count="3">
    <cellStyle name="Comma 2" xfId="2"/>
    <cellStyle name="Normal" xfId="0" builtinId="0"/>
    <cellStyle name="Percent" xfId="1" builtinId="5"/>
  </cellStyles>
  <dxfs count="44">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67" formatCode="0.0%"/>
    </dxf>
    <dxf>
      <numFmt numFmtId="13" formatCode="0%"/>
    </dxf>
    <dxf>
      <numFmt numFmtId="13" formatCode="0%"/>
    </dxf>
    <dxf>
      <numFmt numFmtId="167" formatCode="0.0%"/>
    </dxf>
    <dxf>
      <numFmt numFmtId="14" formatCode="0.00%"/>
    </dxf>
    <dxf>
      <numFmt numFmtId="14" formatCode="0.00%"/>
    </dxf>
    <dxf>
      <numFmt numFmtId="14" formatCode="0.00%"/>
    </dxf>
    <dxf>
      <numFmt numFmtId="14" formatCode="0.00%"/>
    </dxf>
    <dxf>
      <numFmt numFmtId="3" formatCode="#,##0"/>
    </dxf>
    <dxf>
      <numFmt numFmtId="14" formatCode="0.00%"/>
    </dxf>
    <dxf>
      <numFmt numFmtId="14" formatCode="0.00%"/>
    </dxf>
    <dxf>
      <numFmt numFmtId="14" formatCode="0.00%"/>
    </dxf>
    <dxf>
      <numFmt numFmtId="14" formatCode="0.00%"/>
    </dxf>
    <dxf>
      <numFmt numFmtId="3" formatCode="#,##0"/>
    </dxf>
    <dxf>
      <numFmt numFmtId="165" formatCode="&quot;K&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i/>
        <strike val="0"/>
        <condense val="0"/>
        <extend val="0"/>
        <outline val="0"/>
        <shadow val="0"/>
        <u val="none"/>
        <vertAlign val="baseline"/>
        <sz val="12"/>
        <color theme="1"/>
        <name val="Aptos Narrow"/>
        <scheme val="minor"/>
      </font>
    </dxf>
    <dxf>
      <numFmt numFmtId="3" formatCode="#,##0"/>
    </dxf>
    <dxf>
      <numFmt numFmtId="3" formatCode="#,##0"/>
    </dxf>
    <dxf>
      <numFmt numFmtId="3" formatCode="#,##0"/>
    </dxf>
    <dxf>
      <numFmt numFmtId="3" formatCode="#,##0"/>
    </dxf>
    <dxf>
      <numFmt numFmtId="3" formatCode="#,##0"/>
    </dxf>
    <dxf>
      <font>
        <b val="0"/>
        <i/>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[BOZ Credit Disbursement data by product Analysis.xlsx]Analysis!Seasonal Distrubution of disbursements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Seasonal Distribution</a:t>
            </a:r>
            <a:r>
              <a:rPr lang="en-GB" baseline="0"/>
              <a:t> of Disbursements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Analysis!$B$1</c:f>
              <c:strCache>
                <c:ptCount val="1"/>
                <c:pt idx="0">
                  <c:v>Sum of Leases and Other asset-backed loans</c:v>
                </c:pt>
              </c:strCache>
            </c:strRef>
          </c:tx>
          <c:spPr>
            <a:ln w="28575" cap="rnd">
              <a:solidFill>
                <a:schemeClr val="accent1"/>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Analysis!$B$2:$B$22</c:f>
              <c:numCache>
                <c:formatCode>"K"#,##0</c:formatCode>
                <c:ptCount val="16"/>
                <c:pt idx="0">
                  <c:v>2337535883</c:v>
                </c:pt>
                <c:pt idx="1">
                  <c:v>1598492485</c:v>
                </c:pt>
                <c:pt idx="2">
                  <c:v>2319947677</c:v>
                </c:pt>
                <c:pt idx="3">
                  <c:v>5536092376</c:v>
                </c:pt>
                <c:pt idx="4">
                  <c:v>4869513621.7399998</c:v>
                </c:pt>
                <c:pt idx="5">
                  <c:v>7229083068.6100435</c:v>
                </c:pt>
                <c:pt idx="6">
                  <c:v>6097829161</c:v>
                </c:pt>
                <c:pt idx="7">
                  <c:v>3663111976.6700001</c:v>
                </c:pt>
                <c:pt idx="8">
                  <c:v>2393727028.0799999</c:v>
                </c:pt>
                <c:pt idx="9">
                  <c:v>4311643771.8700008</c:v>
                </c:pt>
                <c:pt idx="10">
                  <c:v>5373989907.8700008</c:v>
                </c:pt>
                <c:pt idx="11">
                  <c:v>5578063302.8699999</c:v>
                </c:pt>
                <c:pt idx="12">
                  <c:v>4181299511.3120165</c:v>
                </c:pt>
                <c:pt idx="13">
                  <c:v>5524479996.0100002</c:v>
                </c:pt>
                <c:pt idx="14">
                  <c:v>5787803989.0499992</c:v>
                </c:pt>
                <c:pt idx="15">
                  <c:v>6401374110.7800007</c:v>
                </c:pt>
              </c:numCache>
            </c:numRef>
          </c:val>
          <c:smooth val="0"/>
          <c:extLst>
            <c:ext xmlns:c16="http://schemas.microsoft.com/office/drawing/2014/chart" uri="{C3380CC4-5D6E-409C-BE32-E72D297353CC}">
              <c16:uniqueId val="{00000000-7800-FE4A-B5ED-E067E4D174E7}"/>
            </c:ext>
          </c:extLst>
        </c:ser>
        <c:ser>
          <c:idx val="1"/>
          <c:order val="1"/>
          <c:tx>
            <c:strRef>
              <c:f>Analysis!$C$1</c:f>
              <c:strCache>
                <c:ptCount val="1"/>
                <c:pt idx="0">
                  <c:v>Sum of Mortgages</c:v>
                </c:pt>
              </c:strCache>
            </c:strRef>
          </c:tx>
          <c:spPr>
            <a:ln w="28575" cap="rnd">
              <a:solidFill>
                <a:schemeClr val="accent2"/>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Analysis!$C$2:$C$22</c:f>
              <c:numCache>
                <c:formatCode>"K"#,##0</c:formatCode>
                <c:ptCount val="16"/>
                <c:pt idx="0">
                  <c:v>1050892330</c:v>
                </c:pt>
                <c:pt idx="1">
                  <c:v>1013040722</c:v>
                </c:pt>
                <c:pt idx="2">
                  <c:v>1026756130</c:v>
                </c:pt>
                <c:pt idx="3">
                  <c:v>2298315740</c:v>
                </c:pt>
                <c:pt idx="4">
                  <c:v>784770987.36999989</c:v>
                </c:pt>
                <c:pt idx="5">
                  <c:v>2867869421.7230749</c:v>
                </c:pt>
                <c:pt idx="6">
                  <c:v>562793064.50999999</c:v>
                </c:pt>
                <c:pt idx="7">
                  <c:v>664247963.17000008</c:v>
                </c:pt>
                <c:pt idx="8">
                  <c:v>615400245.38999999</c:v>
                </c:pt>
                <c:pt idx="9">
                  <c:v>926121091.83000016</c:v>
                </c:pt>
                <c:pt idx="10">
                  <c:v>1328572653.8</c:v>
                </c:pt>
                <c:pt idx="11">
                  <c:v>1639608910.3799999</c:v>
                </c:pt>
                <c:pt idx="12">
                  <c:v>1863846301.713382</c:v>
                </c:pt>
                <c:pt idx="13">
                  <c:v>1177831523.1299999</c:v>
                </c:pt>
                <c:pt idx="14">
                  <c:v>2511131678.4099998</c:v>
                </c:pt>
                <c:pt idx="15">
                  <c:v>1619860133.0700002</c:v>
                </c:pt>
              </c:numCache>
            </c:numRef>
          </c:val>
          <c:smooth val="0"/>
          <c:extLst>
            <c:ext xmlns:c16="http://schemas.microsoft.com/office/drawing/2014/chart" uri="{C3380CC4-5D6E-409C-BE32-E72D297353CC}">
              <c16:uniqueId val="{00000002-7800-FE4A-B5ED-E067E4D174E7}"/>
            </c:ext>
          </c:extLst>
        </c:ser>
        <c:ser>
          <c:idx val="2"/>
          <c:order val="2"/>
          <c:tx>
            <c:strRef>
              <c:f>Analysis!$D$1</c:f>
              <c:strCache>
                <c:ptCount val="1"/>
                <c:pt idx="0">
                  <c:v>Sum of Revolving credit facilities</c:v>
                </c:pt>
              </c:strCache>
            </c:strRef>
          </c:tx>
          <c:spPr>
            <a:ln w="28575" cap="rnd">
              <a:solidFill>
                <a:schemeClr val="accent3"/>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Analysis!$D$2:$D$22</c:f>
              <c:numCache>
                <c:formatCode>"K"#,##0</c:formatCode>
                <c:ptCount val="16"/>
                <c:pt idx="0">
                  <c:v>1711358324.7</c:v>
                </c:pt>
                <c:pt idx="1">
                  <c:v>964727854</c:v>
                </c:pt>
                <c:pt idx="2">
                  <c:v>726682906.47000003</c:v>
                </c:pt>
                <c:pt idx="3">
                  <c:v>1056279680</c:v>
                </c:pt>
                <c:pt idx="4">
                  <c:v>926148523.30999994</c:v>
                </c:pt>
                <c:pt idx="5">
                  <c:v>1265121966.8870001</c:v>
                </c:pt>
                <c:pt idx="6">
                  <c:v>1027445451.45</c:v>
                </c:pt>
                <c:pt idx="7">
                  <c:v>767910814.96000004</c:v>
                </c:pt>
                <c:pt idx="8">
                  <c:v>824379142.91999996</c:v>
                </c:pt>
                <c:pt idx="9">
                  <c:v>1366163000.5799999</c:v>
                </c:pt>
                <c:pt idx="10">
                  <c:v>1240400973.1199999</c:v>
                </c:pt>
                <c:pt idx="11">
                  <c:v>909514146.03999996</c:v>
                </c:pt>
                <c:pt idx="12">
                  <c:v>730470717.99199796</c:v>
                </c:pt>
                <c:pt idx="13">
                  <c:v>1050408518.08</c:v>
                </c:pt>
                <c:pt idx="14">
                  <c:v>872159594.91999996</c:v>
                </c:pt>
                <c:pt idx="15">
                  <c:v>630722879.66999996</c:v>
                </c:pt>
              </c:numCache>
            </c:numRef>
          </c:val>
          <c:smooth val="0"/>
          <c:extLst>
            <c:ext xmlns:c16="http://schemas.microsoft.com/office/drawing/2014/chart" uri="{C3380CC4-5D6E-409C-BE32-E72D297353CC}">
              <c16:uniqueId val="{00000003-7800-FE4A-B5ED-E067E4D174E7}"/>
            </c:ext>
          </c:extLst>
        </c:ser>
        <c:ser>
          <c:idx val="3"/>
          <c:order val="3"/>
          <c:tx>
            <c:strRef>
              <c:f>Analysis!$E$1</c:f>
              <c:strCache>
                <c:ptCount val="1"/>
                <c:pt idx="0">
                  <c:v>Sum of Unsecured loans</c:v>
                </c:pt>
              </c:strCache>
            </c:strRef>
          </c:tx>
          <c:spPr>
            <a:ln w="28575" cap="rnd">
              <a:solidFill>
                <a:schemeClr val="accent4"/>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Analysis!$E$2:$E$22</c:f>
              <c:numCache>
                <c:formatCode>"K"#,##0</c:formatCode>
                <c:ptCount val="16"/>
                <c:pt idx="0">
                  <c:v>1463349127</c:v>
                </c:pt>
                <c:pt idx="1">
                  <c:v>1205206174.2</c:v>
                </c:pt>
                <c:pt idx="2">
                  <c:v>2452517497</c:v>
                </c:pt>
                <c:pt idx="3">
                  <c:v>2968995114</c:v>
                </c:pt>
                <c:pt idx="4">
                  <c:v>2593689209.8199997</c:v>
                </c:pt>
                <c:pt idx="5">
                  <c:v>3133738056.2622852</c:v>
                </c:pt>
                <c:pt idx="6">
                  <c:v>2281720706.7399998</c:v>
                </c:pt>
                <c:pt idx="7">
                  <c:v>3617441651.0200005</c:v>
                </c:pt>
                <c:pt idx="8">
                  <c:v>4133607482.9099994</c:v>
                </c:pt>
                <c:pt idx="9">
                  <c:v>3908607165.48</c:v>
                </c:pt>
                <c:pt idx="10">
                  <c:v>7536040405.9399996</c:v>
                </c:pt>
                <c:pt idx="11">
                  <c:v>6050697121.1899996</c:v>
                </c:pt>
                <c:pt idx="12">
                  <c:v>5492345552.3431864</c:v>
                </c:pt>
                <c:pt idx="13">
                  <c:v>6578246662.5700006</c:v>
                </c:pt>
                <c:pt idx="14">
                  <c:v>5966580605.6499996</c:v>
                </c:pt>
                <c:pt idx="15">
                  <c:v>7067515385.0600004</c:v>
                </c:pt>
              </c:numCache>
            </c:numRef>
          </c:val>
          <c:smooth val="0"/>
          <c:extLst>
            <c:ext xmlns:c16="http://schemas.microsoft.com/office/drawing/2014/chart" uri="{C3380CC4-5D6E-409C-BE32-E72D297353CC}">
              <c16:uniqueId val="{00000004-7800-FE4A-B5ED-E067E4D174E7}"/>
            </c:ext>
          </c:extLst>
        </c:ser>
        <c:dLbls>
          <c:showLegendKey val="0"/>
          <c:showVal val="0"/>
          <c:showCatName val="0"/>
          <c:showSerName val="0"/>
          <c:showPercent val="0"/>
          <c:showBubbleSize val="0"/>
        </c:dLbls>
        <c:smooth val="0"/>
        <c:axId val="943537263"/>
        <c:axId val="943538975"/>
      </c:lineChart>
      <c:catAx>
        <c:axId val="94353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38975"/>
        <c:crosses val="autoZero"/>
        <c:auto val="1"/>
        <c:lblAlgn val="ctr"/>
        <c:lblOffset val="100"/>
        <c:noMultiLvlLbl val="0"/>
      </c:catAx>
      <c:valAx>
        <c:axId val="94353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Disbursements (Kwacha)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372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[BOZ Credit Disbursement data by product Analysis.xlsx]Analysis!Annual Growth Rate</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Analysis!$B$37</c:f>
              <c:strCache>
                <c:ptCount val="1"/>
                <c:pt idx="0">
                  <c:v>Sum of Leases and Other asset-backed loans</c:v>
                </c:pt>
              </c:strCache>
            </c:strRef>
          </c:tx>
          <c:spPr>
            <a:ln w="28575" cap="rnd">
              <a:solidFill>
                <a:schemeClr val="accent1"/>
              </a:solidFill>
              <a:round/>
            </a:ln>
            <a:effectLst/>
          </c:spPr>
          <c:marker>
            <c:symbol val="none"/>
          </c:marker>
          <c:cat>
            <c:strRef>
              <c:f>Analysis!$A$38:$A$41</c:f>
              <c:strCache>
                <c:ptCount val="4"/>
                <c:pt idx="0">
                  <c:v>2020</c:v>
                </c:pt>
                <c:pt idx="1">
                  <c:v>2021</c:v>
                </c:pt>
                <c:pt idx="2">
                  <c:v>2022</c:v>
                </c:pt>
                <c:pt idx="3">
                  <c:v>2023</c:v>
                </c:pt>
              </c:strCache>
            </c:strRef>
          </c:cat>
          <c:val>
            <c:numRef>
              <c:f>Analysis!$B$38:$B$41</c:f>
              <c:numCache>
                <c:formatCode>0.00%</c:formatCode>
                <c:ptCount val="4"/>
                <c:pt idx="1">
                  <c:v>0.85374923614684162</c:v>
                </c:pt>
                <c:pt idx="2">
                  <c:v>-0.19223250968937125</c:v>
                </c:pt>
                <c:pt idx="3">
                  <c:v>0.23998594550918428</c:v>
                </c:pt>
              </c:numCache>
            </c:numRef>
          </c:val>
          <c:smooth val="0"/>
          <c:extLst>
            <c:ext xmlns:c16="http://schemas.microsoft.com/office/drawing/2014/chart" uri="{C3380CC4-5D6E-409C-BE32-E72D297353CC}">
              <c16:uniqueId val="{00000000-1002-AD44-94B1-73B048D7DA79}"/>
            </c:ext>
          </c:extLst>
        </c:ser>
        <c:ser>
          <c:idx val="1"/>
          <c:order val="1"/>
          <c:tx>
            <c:strRef>
              <c:f>Analysis!$C$37</c:f>
              <c:strCache>
                <c:ptCount val="1"/>
                <c:pt idx="0">
                  <c:v>Sum of Mortgages</c:v>
                </c:pt>
              </c:strCache>
            </c:strRef>
          </c:tx>
          <c:spPr>
            <a:ln w="28575" cap="rnd">
              <a:solidFill>
                <a:schemeClr val="accent2"/>
              </a:solidFill>
              <a:round/>
            </a:ln>
            <a:effectLst/>
          </c:spPr>
          <c:marker>
            <c:symbol val="none"/>
          </c:marker>
          <c:cat>
            <c:strRef>
              <c:f>Analysis!$A$38:$A$41</c:f>
              <c:strCache>
                <c:ptCount val="4"/>
                <c:pt idx="0">
                  <c:v>2020</c:v>
                </c:pt>
                <c:pt idx="1">
                  <c:v>2021</c:v>
                </c:pt>
                <c:pt idx="2">
                  <c:v>2022</c:v>
                </c:pt>
                <c:pt idx="3">
                  <c:v>2023</c:v>
                </c:pt>
              </c:strCache>
            </c:strRef>
          </c:cat>
          <c:val>
            <c:numRef>
              <c:f>Analysis!$C$38:$C$41</c:f>
              <c:numCache>
                <c:formatCode>0.00%</c:formatCode>
                <c:ptCount val="4"/>
                <c:pt idx="1">
                  <c:v>-9.451160141785539E-2</c:v>
                </c:pt>
                <c:pt idx="2">
                  <c:v>-7.5820223136889991E-2</c:v>
                </c:pt>
                <c:pt idx="3">
                  <c:v>0.59049715538837033</c:v>
                </c:pt>
              </c:numCache>
            </c:numRef>
          </c:val>
          <c:smooth val="0"/>
          <c:extLst>
            <c:ext xmlns:c16="http://schemas.microsoft.com/office/drawing/2014/chart" uri="{C3380CC4-5D6E-409C-BE32-E72D297353CC}">
              <c16:uniqueId val="{00000005-1002-AD44-94B1-73B048D7DA79}"/>
            </c:ext>
          </c:extLst>
        </c:ser>
        <c:ser>
          <c:idx val="2"/>
          <c:order val="2"/>
          <c:tx>
            <c:strRef>
              <c:f>Analysis!$D$37</c:f>
              <c:strCache>
                <c:ptCount val="1"/>
                <c:pt idx="0">
                  <c:v>Sum of Revolving credit facilities</c:v>
                </c:pt>
              </c:strCache>
            </c:strRef>
          </c:tx>
          <c:spPr>
            <a:ln w="28575" cap="rnd">
              <a:solidFill>
                <a:schemeClr val="accent3"/>
              </a:solidFill>
              <a:round/>
            </a:ln>
            <a:effectLst/>
          </c:spPr>
          <c:marker>
            <c:symbol val="none"/>
          </c:marker>
          <c:cat>
            <c:strRef>
              <c:f>Analysis!$A$38:$A$41</c:f>
              <c:strCache>
                <c:ptCount val="4"/>
                <c:pt idx="0">
                  <c:v>2020</c:v>
                </c:pt>
                <c:pt idx="1">
                  <c:v>2021</c:v>
                </c:pt>
                <c:pt idx="2">
                  <c:v>2022</c:v>
                </c:pt>
                <c:pt idx="3">
                  <c:v>2023</c:v>
                </c:pt>
              </c:strCache>
            </c:strRef>
          </c:cat>
          <c:val>
            <c:numRef>
              <c:f>Analysis!$D$38:$D$41</c:f>
              <c:numCache>
                <c:formatCode>0.00%</c:formatCode>
                <c:ptCount val="4"/>
                <c:pt idx="1">
                  <c:v>-0.10594681364624833</c:v>
                </c:pt>
                <c:pt idx="2">
                  <c:v>8.8754359927625384E-2</c:v>
                </c:pt>
                <c:pt idx="3">
                  <c:v>-0.24345258760834285</c:v>
                </c:pt>
              </c:numCache>
            </c:numRef>
          </c:val>
          <c:smooth val="0"/>
          <c:extLst>
            <c:ext xmlns:c16="http://schemas.microsoft.com/office/drawing/2014/chart" uri="{C3380CC4-5D6E-409C-BE32-E72D297353CC}">
              <c16:uniqueId val="{00000006-1002-AD44-94B1-73B048D7DA79}"/>
            </c:ext>
          </c:extLst>
        </c:ser>
        <c:ser>
          <c:idx val="3"/>
          <c:order val="3"/>
          <c:tx>
            <c:strRef>
              <c:f>Analysis!$E$37</c:f>
              <c:strCache>
                <c:ptCount val="1"/>
                <c:pt idx="0">
                  <c:v>Sum of Unsecured loans</c:v>
                </c:pt>
              </c:strCache>
            </c:strRef>
          </c:tx>
          <c:spPr>
            <a:ln w="28575" cap="rnd">
              <a:solidFill>
                <a:schemeClr val="accent4"/>
              </a:solidFill>
              <a:round/>
            </a:ln>
            <a:effectLst/>
          </c:spPr>
          <c:marker>
            <c:symbol val="none"/>
          </c:marker>
          <c:cat>
            <c:strRef>
              <c:f>Analysis!$A$38:$A$41</c:f>
              <c:strCache>
                <c:ptCount val="4"/>
                <c:pt idx="0">
                  <c:v>2020</c:v>
                </c:pt>
                <c:pt idx="1">
                  <c:v>2021</c:v>
                </c:pt>
                <c:pt idx="2">
                  <c:v>2022</c:v>
                </c:pt>
                <c:pt idx="3">
                  <c:v>2023</c:v>
                </c:pt>
              </c:strCache>
            </c:strRef>
          </c:cat>
          <c:val>
            <c:numRef>
              <c:f>Analysis!$E$38:$E$41</c:f>
              <c:numCache>
                <c:formatCode>0.00%</c:formatCode>
                <c:ptCount val="4"/>
                <c:pt idx="1">
                  <c:v>0.43714363711448367</c:v>
                </c:pt>
                <c:pt idx="2">
                  <c:v>0.86030064492567782</c:v>
                </c:pt>
                <c:pt idx="3">
                  <c:v>0.1606983085402115</c:v>
                </c:pt>
              </c:numCache>
            </c:numRef>
          </c:val>
          <c:smooth val="0"/>
          <c:extLst>
            <c:ext xmlns:c16="http://schemas.microsoft.com/office/drawing/2014/chart" uri="{C3380CC4-5D6E-409C-BE32-E72D297353CC}">
              <c16:uniqueId val="{00000007-1002-AD44-94B1-73B048D7DA79}"/>
            </c:ext>
          </c:extLst>
        </c:ser>
        <c:dLbls>
          <c:showLegendKey val="0"/>
          <c:showVal val="0"/>
          <c:showCatName val="0"/>
          <c:showSerName val="0"/>
          <c:showPercent val="0"/>
          <c:showBubbleSize val="0"/>
        </c:dLbls>
        <c:smooth val="0"/>
        <c:axId val="953409311"/>
        <c:axId val="954166607"/>
      </c:lineChart>
      <c:catAx>
        <c:axId val="95340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66607"/>
        <c:crosses val="autoZero"/>
        <c:auto val="1"/>
        <c:lblAlgn val="ctr"/>
        <c:lblOffset val="100"/>
        <c:noMultiLvlLbl val="0"/>
      </c:catAx>
      <c:valAx>
        <c:axId val="954166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409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Analysis!$A$47</c:f>
              <c:strCache>
                <c:ptCount val="1"/>
                <c:pt idx="0">
                  <c:v>Avg Annual growth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56-4124-9C08-EE55CE9872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56-4124-9C08-EE55CE9872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56-4124-9C08-EE55CE9872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56-4124-9C08-EE55CE98726F}"/>
              </c:ext>
            </c:extLst>
          </c:dPt>
          <c:cat>
            <c:strRef>
              <c:f>Analysis!$B$46:$E$46</c:f>
              <c:strCache>
                <c:ptCount val="4"/>
                <c:pt idx="0">
                  <c:v>Leases and Other asset-backed loans</c:v>
                </c:pt>
                <c:pt idx="1">
                  <c:v>Mortgages</c:v>
                </c:pt>
                <c:pt idx="2">
                  <c:v>Revolving credit facilities</c:v>
                </c:pt>
                <c:pt idx="3">
                  <c:v>Unsecured loans</c:v>
                </c:pt>
              </c:strCache>
            </c:strRef>
          </c:cat>
          <c:val>
            <c:numRef>
              <c:f>Analysis!$B$47:$E$47</c:f>
              <c:numCache>
                <c:formatCode>0.00%</c:formatCode>
                <c:ptCount val="4"/>
                <c:pt idx="0">
                  <c:v>0.30050089065555158</c:v>
                </c:pt>
                <c:pt idx="1">
                  <c:v>0.14005511027787498</c:v>
                </c:pt>
                <c:pt idx="2">
                  <c:v>-8.6881680442321932E-2</c:v>
                </c:pt>
                <c:pt idx="3">
                  <c:v>0.4860475301934577</c:v>
                </c:pt>
              </c:numCache>
            </c:numRef>
          </c:val>
          <c:extLst>
            <c:ext xmlns:c16="http://schemas.microsoft.com/office/drawing/2014/chart" uri="{C3380CC4-5D6E-409C-BE32-E72D297353CC}">
              <c16:uniqueId val="{00000000-84A3-394B-8DFA-27B1B1F42CF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[BOZ Credit Disbursement data by product Analysis.xlsx]Analysis!PivotTable4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Analysis!$B$25:$B$26</c:f>
              <c:strCache>
                <c:ptCount val="1"/>
                <c:pt idx="0">
                  <c:v>Leases and Other asset-backed loans</c:v>
                </c:pt>
              </c:strCache>
            </c:strRef>
          </c:tx>
          <c:spPr>
            <a:solidFill>
              <a:schemeClr val="accent1"/>
            </a:solidFill>
            <a:ln>
              <a:noFill/>
            </a:ln>
            <a:effectLst/>
          </c:spPr>
          <c:invertIfNegative val="0"/>
          <c:cat>
            <c:strRef>
              <c:f>Analysis!$A$27:$A$30</c:f>
              <c:strCache>
                <c:ptCount val="4"/>
                <c:pt idx="0">
                  <c:v>.2020</c:v>
                </c:pt>
                <c:pt idx="1">
                  <c:v>.2021</c:v>
                </c:pt>
                <c:pt idx="2">
                  <c:v>.2022</c:v>
                </c:pt>
                <c:pt idx="3">
                  <c:v>.2023</c:v>
                </c:pt>
              </c:strCache>
            </c:strRef>
          </c:cat>
          <c:val>
            <c:numRef>
              <c:f>Analysis!$B$27:$B$30</c:f>
              <c:numCache>
                <c:formatCode>0%</c:formatCode>
                <c:ptCount val="4"/>
                <c:pt idx="0">
                  <c:v>0.3966361605129507</c:v>
                </c:pt>
                <c:pt idx="1">
                  <c:v>0.51613413715146272</c:v>
                </c:pt>
                <c:pt idx="2">
                  <c:v>0.36681957925273451</c:v>
                </c:pt>
                <c:pt idx="3">
                  <c:v>0.38107296372273342</c:v>
                </c:pt>
              </c:numCache>
            </c:numRef>
          </c:val>
          <c:extLst>
            <c:ext xmlns:c16="http://schemas.microsoft.com/office/drawing/2014/chart" uri="{C3380CC4-5D6E-409C-BE32-E72D297353CC}">
              <c16:uniqueId val="{00000000-86D8-45E2-B6B1-FD111A481DAB}"/>
            </c:ext>
          </c:extLst>
        </c:ser>
        <c:ser>
          <c:idx val="1"/>
          <c:order val="1"/>
          <c:tx>
            <c:strRef>
              <c:f>Analysis!$C$25:$C$26</c:f>
              <c:strCache>
                <c:ptCount val="1"/>
                <c:pt idx="0">
                  <c:v>Mortgages</c:v>
                </c:pt>
              </c:strCache>
            </c:strRef>
          </c:tx>
          <c:spPr>
            <a:solidFill>
              <a:schemeClr val="accent2"/>
            </a:solidFill>
            <a:ln>
              <a:noFill/>
            </a:ln>
            <a:effectLst/>
          </c:spPr>
          <c:invertIfNegative val="0"/>
          <c:cat>
            <c:strRef>
              <c:f>Analysis!$A$27:$A$30</c:f>
              <c:strCache>
                <c:ptCount val="4"/>
                <c:pt idx="0">
                  <c:v>.2020</c:v>
                </c:pt>
                <c:pt idx="1">
                  <c:v>.2021</c:v>
                </c:pt>
                <c:pt idx="2">
                  <c:v>.2022</c:v>
                </c:pt>
                <c:pt idx="3">
                  <c:v>.2023</c:v>
                </c:pt>
              </c:strCache>
            </c:strRef>
          </c:cat>
          <c:val>
            <c:numRef>
              <c:f>Analysis!$C$27:$C$30</c:f>
              <c:numCache>
                <c:formatCode>0%</c:formatCode>
                <c:ptCount val="4"/>
                <c:pt idx="0">
                  <c:v>0.18126372277834948</c:v>
                </c:pt>
                <c:pt idx="1">
                  <c:v>0.1152160758272996</c:v>
                </c:pt>
                <c:pt idx="2">
                  <c:v>9.3685654251995321E-2</c:v>
                </c:pt>
                <c:pt idx="3">
                  <c:v>0.1248374408920971</c:v>
                </c:pt>
              </c:numCache>
            </c:numRef>
          </c:val>
          <c:extLst>
            <c:ext xmlns:c16="http://schemas.microsoft.com/office/drawing/2014/chart" uri="{C3380CC4-5D6E-409C-BE32-E72D297353CC}">
              <c16:uniqueId val="{00000000-9DB6-420F-B99B-11F5C42D4C79}"/>
            </c:ext>
          </c:extLst>
        </c:ser>
        <c:ser>
          <c:idx val="2"/>
          <c:order val="2"/>
          <c:tx>
            <c:strRef>
              <c:f>Analysis!$D$25:$D$26</c:f>
              <c:strCache>
                <c:ptCount val="1"/>
                <c:pt idx="0">
                  <c:v>Revolving credit facilities</c:v>
                </c:pt>
              </c:strCache>
            </c:strRef>
          </c:tx>
          <c:spPr>
            <a:solidFill>
              <a:schemeClr val="accent3"/>
            </a:solidFill>
            <a:ln>
              <a:noFill/>
            </a:ln>
            <a:effectLst/>
          </c:spPr>
          <c:invertIfNegative val="0"/>
          <c:cat>
            <c:strRef>
              <c:f>Analysis!$A$27:$A$30</c:f>
              <c:strCache>
                <c:ptCount val="4"/>
                <c:pt idx="0">
                  <c:v>.2020</c:v>
                </c:pt>
                <c:pt idx="1">
                  <c:v>.2021</c:v>
                </c:pt>
                <c:pt idx="2">
                  <c:v>.2022</c:v>
                </c:pt>
                <c:pt idx="3">
                  <c:v>.2023</c:v>
                </c:pt>
              </c:strCache>
            </c:strRef>
          </c:cat>
          <c:val>
            <c:numRef>
              <c:f>Analysis!$D$27:$D$30</c:f>
              <c:numCache>
                <c:formatCode>0%</c:formatCode>
                <c:ptCount val="4"/>
                <c:pt idx="0">
                  <c:v>0.14998386361186486</c:v>
                </c:pt>
                <c:pt idx="1">
                  <c:v>9.4129810856694668E-2</c:v>
                </c:pt>
                <c:pt idx="2">
                  <c:v>9.0169704589384184E-2</c:v>
                </c:pt>
                <c:pt idx="3">
                  <c:v>5.7152556752722128E-2</c:v>
                </c:pt>
              </c:numCache>
            </c:numRef>
          </c:val>
          <c:extLst>
            <c:ext xmlns:c16="http://schemas.microsoft.com/office/drawing/2014/chart" uri="{C3380CC4-5D6E-409C-BE32-E72D297353CC}">
              <c16:uniqueId val="{00000001-9DB6-420F-B99B-11F5C42D4C79}"/>
            </c:ext>
          </c:extLst>
        </c:ser>
        <c:ser>
          <c:idx val="3"/>
          <c:order val="3"/>
          <c:tx>
            <c:strRef>
              <c:f>Analysis!$E$25:$E$26</c:f>
              <c:strCache>
                <c:ptCount val="1"/>
                <c:pt idx="0">
                  <c:v>Unsecured loans</c:v>
                </c:pt>
              </c:strCache>
            </c:strRef>
          </c:tx>
          <c:spPr>
            <a:solidFill>
              <a:schemeClr val="accent4"/>
            </a:solidFill>
            <a:ln>
              <a:noFill/>
            </a:ln>
            <a:effectLst/>
          </c:spPr>
          <c:invertIfNegative val="0"/>
          <c:cat>
            <c:strRef>
              <c:f>Analysis!$A$27:$A$30</c:f>
              <c:strCache>
                <c:ptCount val="4"/>
                <c:pt idx="0">
                  <c:v>.2020</c:v>
                </c:pt>
                <c:pt idx="1">
                  <c:v>.2021</c:v>
                </c:pt>
                <c:pt idx="2">
                  <c:v>.2022</c:v>
                </c:pt>
                <c:pt idx="3">
                  <c:v>.2023</c:v>
                </c:pt>
              </c:strCache>
            </c:strRef>
          </c:cat>
          <c:val>
            <c:numRef>
              <c:f>Analysis!$E$27:$E$30</c:f>
              <c:numCache>
                <c:formatCode>0%</c:formatCode>
                <c:ptCount val="4"/>
                <c:pt idx="0">
                  <c:v>0.27211625309683496</c:v>
                </c:pt>
                <c:pt idx="1">
                  <c:v>0.27451997616454299</c:v>
                </c:pt>
                <c:pt idx="2">
                  <c:v>0.44932506190588589</c:v>
                </c:pt>
                <c:pt idx="3">
                  <c:v>0.43693703863244737</c:v>
                </c:pt>
              </c:numCache>
            </c:numRef>
          </c:val>
          <c:extLst>
            <c:ext xmlns:c16="http://schemas.microsoft.com/office/drawing/2014/chart" uri="{C3380CC4-5D6E-409C-BE32-E72D297353CC}">
              <c16:uniqueId val="{00000002-9DB6-420F-B99B-11F5C42D4C79}"/>
            </c:ext>
          </c:extLst>
        </c:ser>
        <c:dLbls>
          <c:showLegendKey val="0"/>
          <c:showVal val="0"/>
          <c:showCatName val="0"/>
          <c:showSerName val="0"/>
          <c:showPercent val="0"/>
          <c:showBubbleSize val="0"/>
        </c:dLbls>
        <c:gapWidth val="219"/>
        <c:overlap val="-27"/>
        <c:axId val="1606250079"/>
        <c:axId val="1606255487"/>
      </c:barChart>
      <c:catAx>
        <c:axId val="160625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06255487"/>
        <c:crosses val="autoZero"/>
        <c:auto val="1"/>
        <c:lblAlgn val="ctr"/>
        <c:lblOffset val="100"/>
        <c:noMultiLvlLbl val="0"/>
      </c:catAx>
      <c:valAx>
        <c:axId val="160625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0" i="0" baseline="0">
                    <a:effectLst/>
                  </a:rPr>
                  <a:t>Disbursement Share (%)</a:t>
                </a:r>
                <a:endParaRPr lang="en-US" sz="1100">
                  <a:effectLst/>
                </a:endParaRPr>
              </a:p>
            </c:rich>
          </c:tx>
          <c:layout>
            <c:manualLayout>
              <c:xMode val="edge"/>
              <c:yMode val="edge"/>
              <c:x val="2.1003116038532676E-2"/>
              <c:y val="0.1493837051301831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06250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[BOZ Credit Disbursement data by product Analysis.xlsx]Analysis!Seasonal Distrubution of disbursements</c:name>
    <c:fmtId val="5"/>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Seasonal Distribution</a:t>
            </a:r>
            <a:r>
              <a:rPr lang="en-GB" sz="1800" b="1" baseline="0">
                <a:solidFill>
                  <a:schemeClr val="tx1"/>
                </a:solidFill>
              </a:rPr>
              <a:t> of Disbursements</a:t>
            </a:r>
            <a:endParaRPr lang="en-GB" sz="1800" b="1">
              <a:solidFill>
                <a:schemeClr val="tx1"/>
              </a:solidFill>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Analysis!$B$1</c:f>
              <c:strCache>
                <c:ptCount val="1"/>
                <c:pt idx="0">
                  <c:v>Sum of Leases and Other asset-backed loans</c:v>
                </c:pt>
              </c:strCache>
            </c:strRef>
          </c:tx>
          <c:spPr>
            <a:ln w="28575" cap="rnd">
              <a:solidFill>
                <a:schemeClr val="accent1"/>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Analysis!$B$2:$B$22</c:f>
              <c:numCache>
                <c:formatCode>"K"#,##0</c:formatCode>
                <c:ptCount val="16"/>
                <c:pt idx="0">
                  <c:v>2337535883</c:v>
                </c:pt>
                <c:pt idx="1">
                  <c:v>1598492485</c:v>
                </c:pt>
                <c:pt idx="2">
                  <c:v>2319947677</c:v>
                </c:pt>
                <c:pt idx="3">
                  <c:v>5536092376</c:v>
                </c:pt>
                <c:pt idx="4">
                  <c:v>4869513621.7399998</c:v>
                </c:pt>
                <c:pt idx="5">
                  <c:v>7229083068.6100435</c:v>
                </c:pt>
                <c:pt idx="6">
                  <c:v>6097829161</c:v>
                </c:pt>
                <c:pt idx="7">
                  <c:v>3663111976.6700001</c:v>
                </c:pt>
                <c:pt idx="8">
                  <c:v>2393727028.0799999</c:v>
                </c:pt>
                <c:pt idx="9">
                  <c:v>4311643771.8700008</c:v>
                </c:pt>
                <c:pt idx="10">
                  <c:v>5373989907.8700008</c:v>
                </c:pt>
                <c:pt idx="11">
                  <c:v>5578063302.8699999</c:v>
                </c:pt>
                <c:pt idx="12">
                  <c:v>4181299511.3120165</c:v>
                </c:pt>
                <c:pt idx="13">
                  <c:v>5524479996.0100002</c:v>
                </c:pt>
                <c:pt idx="14">
                  <c:v>5787803989.0499992</c:v>
                </c:pt>
                <c:pt idx="15">
                  <c:v>6401374110.7800007</c:v>
                </c:pt>
              </c:numCache>
            </c:numRef>
          </c:val>
          <c:smooth val="0"/>
          <c:extLst>
            <c:ext xmlns:c16="http://schemas.microsoft.com/office/drawing/2014/chart" uri="{C3380CC4-5D6E-409C-BE32-E72D297353CC}">
              <c16:uniqueId val="{00000000-220C-EE4D-BBC1-F37C6F0D7E52}"/>
            </c:ext>
          </c:extLst>
        </c:ser>
        <c:ser>
          <c:idx val="1"/>
          <c:order val="1"/>
          <c:tx>
            <c:strRef>
              <c:f>Analysis!$C$1</c:f>
              <c:strCache>
                <c:ptCount val="1"/>
                <c:pt idx="0">
                  <c:v>Sum of Mortgages</c:v>
                </c:pt>
              </c:strCache>
            </c:strRef>
          </c:tx>
          <c:spPr>
            <a:ln w="28575" cap="rnd">
              <a:solidFill>
                <a:schemeClr val="accent2"/>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Analysis!$C$2:$C$22</c:f>
              <c:numCache>
                <c:formatCode>"K"#,##0</c:formatCode>
                <c:ptCount val="16"/>
                <c:pt idx="0">
                  <c:v>1050892330</c:v>
                </c:pt>
                <c:pt idx="1">
                  <c:v>1013040722</c:v>
                </c:pt>
                <c:pt idx="2">
                  <c:v>1026756130</c:v>
                </c:pt>
                <c:pt idx="3">
                  <c:v>2298315740</c:v>
                </c:pt>
                <c:pt idx="4">
                  <c:v>784770987.36999989</c:v>
                </c:pt>
                <c:pt idx="5">
                  <c:v>2867869421.7230749</c:v>
                </c:pt>
                <c:pt idx="6">
                  <c:v>562793064.50999999</c:v>
                </c:pt>
                <c:pt idx="7">
                  <c:v>664247963.17000008</c:v>
                </c:pt>
                <c:pt idx="8">
                  <c:v>615400245.38999999</c:v>
                </c:pt>
                <c:pt idx="9">
                  <c:v>926121091.83000016</c:v>
                </c:pt>
                <c:pt idx="10">
                  <c:v>1328572653.8</c:v>
                </c:pt>
                <c:pt idx="11">
                  <c:v>1639608910.3799999</c:v>
                </c:pt>
                <c:pt idx="12">
                  <c:v>1863846301.713382</c:v>
                </c:pt>
                <c:pt idx="13">
                  <c:v>1177831523.1299999</c:v>
                </c:pt>
                <c:pt idx="14">
                  <c:v>2511131678.4099998</c:v>
                </c:pt>
                <c:pt idx="15">
                  <c:v>1619860133.0700002</c:v>
                </c:pt>
              </c:numCache>
            </c:numRef>
          </c:val>
          <c:smooth val="0"/>
          <c:extLst>
            <c:ext xmlns:c16="http://schemas.microsoft.com/office/drawing/2014/chart" uri="{C3380CC4-5D6E-409C-BE32-E72D297353CC}">
              <c16:uniqueId val="{00000001-220C-EE4D-BBC1-F37C6F0D7E52}"/>
            </c:ext>
          </c:extLst>
        </c:ser>
        <c:ser>
          <c:idx val="2"/>
          <c:order val="2"/>
          <c:tx>
            <c:strRef>
              <c:f>Analysis!$D$1</c:f>
              <c:strCache>
                <c:ptCount val="1"/>
                <c:pt idx="0">
                  <c:v>Sum of Revolving credit facilities</c:v>
                </c:pt>
              </c:strCache>
            </c:strRef>
          </c:tx>
          <c:spPr>
            <a:ln w="28575" cap="rnd">
              <a:solidFill>
                <a:schemeClr val="accent3"/>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Analysis!$D$2:$D$22</c:f>
              <c:numCache>
                <c:formatCode>"K"#,##0</c:formatCode>
                <c:ptCount val="16"/>
                <c:pt idx="0">
                  <c:v>1711358324.7</c:v>
                </c:pt>
                <c:pt idx="1">
                  <c:v>964727854</c:v>
                </c:pt>
                <c:pt idx="2">
                  <c:v>726682906.47000003</c:v>
                </c:pt>
                <c:pt idx="3">
                  <c:v>1056279680</c:v>
                </c:pt>
                <c:pt idx="4">
                  <c:v>926148523.30999994</c:v>
                </c:pt>
                <c:pt idx="5">
                  <c:v>1265121966.8870001</c:v>
                </c:pt>
                <c:pt idx="6">
                  <c:v>1027445451.45</c:v>
                </c:pt>
                <c:pt idx="7">
                  <c:v>767910814.96000004</c:v>
                </c:pt>
                <c:pt idx="8">
                  <c:v>824379142.91999996</c:v>
                </c:pt>
                <c:pt idx="9">
                  <c:v>1366163000.5799999</c:v>
                </c:pt>
                <c:pt idx="10">
                  <c:v>1240400973.1199999</c:v>
                </c:pt>
                <c:pt idx="11">
                  <c:v>909514146.03999996</c:v>
                </c:pt>
                <c:pt idx="12">
                  <c:v>730470717.99199796</c:v>
                </c:pt>
                <c:pt idx="13">
                  <c:v>1050408518.08</c:v>
                </c:pt>
                <c:pt idx="14">
                  <c:v>872159594.91999996</c:v>
                </c:pt>
                <c:pt idx="15">
                  <c:v>630722879.66999996</c:v>
                </c:pt>
              </c:numCache>
            </c:numRef>
          </c:val>
          <c:smooth val="0"/>
          <c:extLst>
            <c:ext xmlns:c16="http://schemas.microsoft.com/office/drawing/2014/chart" uri="{C3380CC4-5D6E-409C-BE32-E72D297353CC}">
              <c16:uniqueId val="{00000002-220C-EE4D-BBC1-F37C6F0D7E52}"/>
            </c:ext>
          </c:extLst>
        </c:ser>
        <c:ser>
          <c:idx val="3"/>
          <c:order val="3"/>
          <c:tx>
            <c:strRef>
              <c:f>Analysis!$E$1</c:f>
              <c:strCache>
                <c:ptCount val="1"/>
                <c:pt idx="0">
                  <c:v>Sum of Unsecured loans</c:v>
                </c:pt>
              </c:strCache>
            </c:strRef>
          </c:tx>
          <c:spPr>
            <a:ln w="28575" cap="rnd">
              <a:solidFill>
                <a:schemeClr val="accent4"/>
              </a:solidFill>
              <a:round/>
            </a:ln>
            <a:effectLst/>
          </c:spPr>
          <c:marker>
            <c:symbol val="none"/>
          </c:marker>
          <c:cat>
            <c:multiLvlStrRef>
              <c:f>Analysis!$A$2:$A$22</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Analysis!$E$2:$E$22</c:f>
              <c:numCache>
                <c:formatCode>"K"#,##0</c:formatCode>
                <c:ptCount val="16"/>
                <c:pt idx="0">
                  <c:v>1463349127</c:v>
                </c:pt>
                <c:pt idx="1">
                  <c:v>1205206174.2</c:v>
                </c:pt>
                <c:pt idx="2">
                  <c:v>2452517497</c:v>
                </c:pt>
                <c:pt idx="3">
                  <c:v>2968995114</c:v>
                </c:pt>
                <c:pt idx="4">
                  <c:v>2593689209.8199997</c:v>
                </c:pt>
                <c:pt idx="5">
                  <c:v>3133738056.2622852</c:v>
                </c:pt>
                <c:pt idx="6">
                  <c:v>2281720706.7399998</c:v>
                </c:pt>
                <c:pt idx="7">
                  <c:v>3617441651.0200005</c:v>
                </c:pt>
                <c:pt idx="8">
                  <c:v>4133607482.9099994</c:v>
                </c:pt>
                <c:pt idx="9">
                  <c:v>3908607165.48</c:v>
                </c:pt>
                <c:pt idx="10">
                  <c:v>7536040405.9399996</c:v>
                </c:pt>
                <c:pt idx="11">
                  <c:v>6050697121.1899996</c:v>
                </c:pt>
                <c:pt idx="12">
                  <c:v>5492345552.3431864</c:v>
                </c:pt>
                <c:pt idx="13">
                  <c:v>6578246662.5700006</c:v>
                </c:pt>
                <c:pt idx="14">
                  <c:v>5966580605.6499996</c:v>
                </c:pt>
                <c:pt idx="15">
                  <c:v>7067515385.0600004</c:v>
                </c:pt>
              </c:numCache>
            </c:numRef>
          </c:val>
          <c:smooth val="0"/>
          <c:extLst>
            <c:ext xmlns:c16="http://schemas.microsoft.com/office/drawing/2014/chart" uri="{C3380CC4-5D6E-409C-BE32-E72D297353CC}">
              <c16:uniqueId val="{00000003-220C-EE4D-BBC1-F37C6F0D7E52}"/>
            </c:ext>
          </c:extLst>
        </c:ser>
        <c:dLbls>
          <c:showLegendKey val="0"/>
          <c:showVal val="0"/>
          <c:showCatName val="0"/>
          <c:showSerName val="0"/>
          <c:showPercent val="0"/>
          <c:showBubbleSize val="0"/>
        </c:dLbls>
        <c:smooth val="0"/>
        <c:axId val="943537263"/>
        <c:axId val="943538975"/>
      </c:lineChart>
      <c:catAx>
        <c:axId val="94353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38975"/>
        <c:crosses val="autoZero"/>
        <c:auto val="1"/>
        <c:lblAlgn val="ctr"/>
        <c:lblOffset val="100"/>
        <c:noMultiLvlLbl val="0"/>
      </c:catAx>
      <c:valAx>
        <c:axId val="94353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Disbursements (Kwacha)</a:t>
                </a:r>
              </a:p>
            </c:rich>
          </c:tx>
          <c:layout>
            <c:manualLayout>
              <c:xMode val="edge"/>
              <c:yMode val="edge"/>
              <c:x val="1.1413803584437611E-2"/>
              <c:y val="0.1393382404357178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quot;K&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435372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[BOZ Credit Disbursement data by product Analysis.xlsx]Analysis!Annual Growth Rate</c:name>
    <c:fmtId val="6"/>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Annual</a:t>
            </a:r>
            <a:r>
              <a:rPr lang="en-GB" sz="1800" b="1" baseline="0">
                <a:solidFill>
                  <a:schemeClr val="tx1"/>
                </a:solidFill>
              </a:rPr>
              <a:t> Growth Rate </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lineChart>
        <c:grouping val="standard"/>
        <c:varyColors val="0"/>
        <c:ser>
          <c:idx val="0"/>
          <c:order val="0"/>
          <c:tx>
            <c:strRef>
              <c:f>Analysis!$B$37</c:f>
              <c:strCache>
                <c:ptCount val="1"/>
                <c:pt idx="0">
                  <c:v>Sum of Leases and Other asset-backed loans</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4"/>
                <c:pt idx="0">
                  <c:v>2020</c:v>
                </c:pt>
                <c:pt idx="1">
                  <c:v>2021</c:v>
                </c:pt>
                <c:pt idx="2">
                  <c:v>2022</c:v>
                </c:pt>
                <c:pt idx="3">
                  <c:v>2023</c:v>
                </c:pt>
              </c:strCache>
            </c:strRef>
          </c:cat>
          <c:val>
            <c:numRef>
              <c:f>Analysis!$B$38:$B$41</c:f>
              <c:numCache>
                <c:formatCode>0.00%</c:formatCode>
                <c:ptCount val="4"/>
                <c:pt idx="1">
                  <c:v>0.85374923614684162</c:v>
                </c:pt>
                <c:pt idx="2">
                  <c:v>-0.19223250968937125</c:v>
                </c:pt>
                <c:pt idx="3">
                  <c:v>0.23998594550918428</c:v>
                </c:pt>
              </c:numCache>
            </c:numRef>
          </c:val>
          <c:smooth val="0"/>
          <c:extLst>
            <c:ext xmlns:c16="http://schemas.microsoft.com/office/drawing/2014/chart" uri="{C3380CC4-5D6E-409C-BE32-E72D297353CC}">
              <c16:uniqueId val="{00000000-5F2A-0B42-B040-0850F244C168}"/>
            </c:ext>
          </c:extLst>
        </c:ser>
        <c:ser>
          <c:idx val="1"/>
          <c:order val="1"/>
          <c:tx>
            <c:strRef>
              <c:f>Analysis!$C$37</c:f>
              <c:strCache>
                <c:ptCount val="1"/>
                <c:pt idx="0">
                  <c:v>Sum of Mortgages</c:v>
                </c:pt>
              </c:strCache>
            </c:strRef>
          </c:tx>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4"/>
                <c:pt idx="0">
                  <c:v>2020</c:v>
                </c:pt>
                <c:pt idx="1">
                  <c:v>2021</c:v>
                </c:pt>
                <c:pt idx="2">
                  <c:v>2022</c:v>
                </c:pt>
                <c:pt idx="3">
                  <c:v>2023</c:v>
                </c:pt>
              </c:strCache>
            </c:strRef>
          </c:cat>
          <c:val>
            <c:numRef>
              <c:f>Analysis!$C$38:$C$41</c:f>
              <c:numCache>
                <c:formatCode>0.00%</c:formatCode>
                <c:ptCount val="4"/>
                <c:pt idx="1">
                  <c:v>-9.451160141785539E-2</c:v>
                </c:pt>
                <c:pt idx="2">
                  <c:v>-7.5820223136889991E-2</c:v>
                </c:pt>
                <c:pt idx="3">
                  <c:v>0.59049715538837033</c:v>
                </c:pt>
              </c:numCache>
            </c:numRef>
          </c:val>
          <c:smooth val="0"/>
          <c:extLst>
            <c:ext xmlns:c16="http://schemas.microsoft.com/office/drawing/2014/chart" uri="{C3380CC4-5D6E-409C-BE32-E72D297353CC}">
              <c16:uniqueId val="{00000001-5F2A-0B42-B040-0850F244C168}"/>
            </c:ext>
          </c:extLst>
        </c:ser>
        <c:ser>
          <c:idx val="2"/>
          <c:order val="2"/>
          <c:tx>
            <c:strRef>
              <c:f>Analysis!$D$37</c:f>
              <c:strCache>
                <c:ptCount val="1"/>
                <c:pt idx="0">
                  <c:v>Sum of Revolving credit facilities</c:v>
                </c:pt>
              </c:strCache>
            </c:strRef>
          </c:tx>
          <c:spPr>
            <a:ln w="28575" cap="rnd">
              <a:solidFill>
                <a:schemeClr val="accent3"/>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4"/>
                <c:pt idx="0">
                  <c:v>2020</c:v>
                </c:pt>
                <c:pt idx="1">
                  <c:v>2021</c:v>
                </c:pt>
                <c:pt idx="2">
                  <c:v>2022</c:v>
                </c:pt>
                <c:pt idx="3">
                  <c:v>2023</c:v>
                </c:pt>
              </c:strCache>
            </c:strRef>
          </c:cat>
          <c:val>
            <c:numRef>
              <c:f>Analysis!$D$38:$D$41</c:f>
              <c:numCache>
                <c:formatCode>0.00%</c:formatCode>
                <c:ptCount val="4"/>
                <c:pt idx="1">
                  <c:v>-0.10594681364624833</c:v>
                </c:pt>
                <c:pt idx="2">
                  <c:v>8.8754359927625384E-2</c:v>
                </c:pt>
                <c:pt idx="3">
                  <c:v>-0.24345258760834285</c:v>
                </c:pt>
              </c:numCache>
            </c:numRef>
          </c:val>
          <c:smooth val="0"/>
          <c:extLst>
            <c:ext xmlns:c16="http://schemas.microsoft.com/office/drawing/2014/chart" uri="{C3380CC4-5D6E-409C-BE32-E72D297353CC}">
              <c16:uniqueId val="{00000002-5F2A-0B42-B040-0850F244C168}"/>
            </c:ext>
          </c:extLst>
        </c:ser>
        <c:ser>
          <c:idx val="3"/>
          <c:order val="3"/>
          <c:tx>
            <c:strRef>
              <c:f>Analysis!$E$37</c:f>
              <c:strCache>
                <c:ptCount val="1"/>
                <c:pt idx="0">
                  <c:v>Sum of Unsecured loans</c:v>
                </c:pt>
              </c:strCache>
            </c:strRef>
          </c:tx>
          <c:spPr>
            <a:ln w="28575" cap="rnd">
              <a:solidFill>
                <a:schemeClr val="accent4"/>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4"/>
                <c:pt idx="0">
                  <c:v>2020</c:v>
                </c:pt>
                <c:pt idx="1">
                  <c:v>2021</c:v>
                </c:pt>
                <c:pt idx="2">
                  <c:v>2022</c:v>
                </c:pt>
                <c:pt idx="3">
                  <c:v>2023</c:v>
                </c:pt>
              </c:strCache>
            </c:strRef>
          </c:cat>
          <c:val>
            <c:numRef>
              <c:f>Analysis!$E$38:$E$41</c:f>
              <c:numCache>
                <c:formatCode>0.00%</c:formatCode>
                <c:ptCount val="4"/>
                <c:pt idx="1">
                  <c:v>0.43714363711448367</c:v>
                </c:pt>
                <c:pt idx="2">
                  <c:v>0.86030064492567782</c:v>
                </c:pt>
                <c:pt idx="3">
                  <c:v>0.1606983085402115</c:v>
                </c:pt>
              </c:numCache>
            </c:numRef>
          </c:val>
          <c:smooth val="0"/>
          <c:extLst>
            <c:ext xmlns:c16="http://schemas.microsoft.com/office/drawing/2014/chart" uri="{C3380CC4-5D6E-409C-BE32-E72D297353CC}">
              <c16:uniqueId val="{00000003-5F2A-0B42-B040-0850F244C168}"/>
            </c:ext>
          </c:extLst>
        </c:ser>
        <c:dLbls>
          <c:showLegendKey val="0"/>
          <c:showVal val="0"/>
          <c:showCatName val="0"/>
          <c:showSerName val="0"/>
          <c:showPercent val="0"/>
          <c:showBubbleSize val="0"/>
        </c:dLbls>
        <c:smooth val="0"/>
        <c:axId val="953409311"/>
        <c:axId val="954166607"/>
      </c:lineChart>
      <c:catAx>
        <c:axId val="953409311"/>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166607"/>
        <c:crosses val="autoZero"/>
        <c:auto val="1"/>
        <c:lblAlgn val="ctr"/>
        <c:lblOffset val="100"/>
        <c:noMultiLvlLbl val="0"/>
      </c:catAx>
      <c:valAx>
        <c:axId val="95416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Growth rate (%)</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3409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Analysis!$A$47</c:f>
              <c:strCache>
                <c:ptCount val="1"/>
                <c:pt idx="0">
                  <c:v>Avg Annual growth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D1-4547-BD50-32467CF948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D1-4547-BD50-32467CF948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D1-4547-BD50-32467CF948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D1-4547-BD50-32467CF9489C}"/>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Analysis!$B$46:$E$46</c:f>
              <c:strCache>
                <c:ptCount val="4"/>
                <c:pt idx="0">
                  <c:v>Leases and Other asset-backed loans</c:v>
                </c:pt>
                <c:pt idx="1">
                  <c:v>Mortgages</c:v>
                </c:pt>
                <c:pt idx="2">
                  <c:v>Revolving credit facilities</c:v>
                </c:pt>
                <c:pt idx="3">
                  <c:v>Unsecured loans</c:v>
                </c:pt>
              </c:strCache>
            </c:strRef>
          </c:cat>
          <c:val>
            <c:numRef>
              <c:f>Analysis!$B$47:$E$47</c:f>
              <c:numCache>
                <c:formatCode>0.00%</c:formatCode>
                <c:ptCount val="4"/>
                <c:pt idx="0">
                  <c:v>0.30050089065555158</c:v>
                </c:pt>
                <c:pt idx="1">
                  <c:v>0.14005511027787498</c:v>
                </c:pt>
                <c:pt idx="2">
                  <c:v>-8.6881680442321932E-2</c:v>
                </c:pt>
                <c:pt idx="3">
                  <c:v>0.4860475301934577</c:v>
                </c:pt>
              </c:numCache>
            </c:numRef>
          </c:val>
          <c:extLst>
            <c:ext xmlns:c16="http://schemas.microsoft.com/office/drawing/2014/chart" uri="{C3380CC4-5D6E-409C-BE32-E72D297353CC}">
              <c16:uniqueId val="{00000008-C6D1-4547-BD50-32467CF9489C}"/>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[BOZ Credit Disbursement data by product Analysis.xlsx]Analysis!PivotTable4</c:name>
    <c:fmtId val="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Yearly</a:t>
            </a:r>
            <a:r>
              <a:rPr lang="en-US" sz="1800" b="1" baseline="0">
                <a:solidFill>
                  <a:schemeClr val="tx1"/>
                </a:solidFill>
              </a:rPr>
              <a:t> Disbursements Performance</a:t>
            </a:r>
            <a:endParaRPr lang="en-US" sz="1800" b="1">
              <a:solidFill>
                <a:schemeClr val="tx1"/>
              </a:solidFill>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Analysis!$B$25:$B$26</c:f>
              <c:strCache>
                <c:ptCount val="1"/>
                <c:pt idx="0">
                  <c:v>Leases and Other asset-backed loans</c:v>
                </c:pt>
              </c:strCache>
            </c:strRef>
          </c:tx>
          <c:spPr>
            <a:solidFill>
              <a:schemeClr val="accent1"/>
            </a:solidFill>
            <a:ln>
              <a:noFill/>
            </a:ln>
            <a:effectLst/>
          </c:spPr>
          <c:invertIfNegative val="0"/>
          <c:cat>
            <c:strRef>
              <c:f>Analysis!$A$27:$A$30</c:f>
              <c:strCache>
                <c:ptCount val="4"/>
                <c:pt idx="0">
                  <c:v>.2020</c:v>
                </c:pt>
                <c:pt idx="1">
                  <c:v>.2021</c:v>
                </c:pt>
                <c:pt idx="2">
                  <c:v>.2022</c:v>
                </c:pt>
                <c:pt idx="3">
                  <c:v>.2023</c:v>
                </c:pt>
              </c:strCache>
            </c:strRef>
          </c:cat>
          <c:val>
            <c:numRef>
              <c:f>Analysis!$B$27:$B$30</c:f>
              <c:numCache>
                <c:formatCode>0%</c:formatCode>
                <c:ptCount val="4"/>
                <c:pt idx="0">
                  <c:v>0.3966361605129507</c:v>
                </c:pt>
                <c:pt idx="1">
                  <c:v>0.51613413715146272</c:v>
                </c:pt>
                <c:pt idx="2">
                  <c:v>0.36681957925273451</c:v>
                </c:pt>
                <c:pt idx="3">
                  <c:v>0.38107296372273342</c:v>
                </c:pt>
              </c:numCache>
            </c:numRef>
          </c:val>
          <c:extLst>
            <c:ext xmlns:c16="http://schemas.microsoft.com/office/drawing/2014/chart" uri="{C3380CC4-5D6E-409C-BE32-E72D297353CC}">
              <c16:uniqueId val="{00000000-C67F-4CB0-A7F3-9D11D95426E3}"/>
            </c:ext>
          </c:extLst>
        </c:ser>
        <c:ser>
          <c:idx val="1"/>
          <c:order val="1"/>
          <c:tx>
            <c:strRef>
              <c:f>Analysis!$C$25:$C$26</c:f>
              <c:strCache>
                <c:ptCount val="1"/>
                <c:pt idx="0">
                  <c:v>Mortgages</c:v>
                </c:pt>
              </c:strCache>
            </c:strRef>
          </c:tx>
          <c:spPr>
            <a:solidFill>
              <a:schemeClr val="accent2"/>
            </a:solidFill>
            <a:ln>
              <a:noFill/>
            </a:ln>
            <a:effectLst/>
          </c:spPr>
          <c:invertIfNegative val="0"/>
          <c:cat>
            <c:strRef>
              <c:f>Analysis!$A$27:$A$30</c:f>
              <c:strCache>
                <c:ptCount val="4"/>
                <c:pt idx="0">
                  <c:v>.2020</c:v>
                </c:pt>
                <c:pt idx="1">
                  <c:v>.2021</c:v>
                </c:pt>
                <c:pt idx="2">
                  <c:v>.2022</c:v>
                </c:pt>
                <c:pt idx="3">
                  <c:v>.2023</c:v>
                </c:pt>
              </c:strCache>
            </c:strRef>
          </c:cat>
          <c:val>
            <c:numRef>
              <c:f>Analysis!$C$27:$C$30</c:f>
              <c:numCache>
                <c:formatCode>0%</c:formatCode>
                <c:ptCount val="4"/>
                <c:pt idx="0">
                  <c:v>0.18126372277834948</c:v>
                </c:pt>
                <c:pt idx="1">
                  <c:v>0.1152160758272996</c:v>
                </c:pt>
                <c:pt idx="2">
                  <c:v>9.3685654251995321E-2</c:v>
                </c:pt>
                <c:pt idx="3">
                  <c:v>0.1248374408920971</c:v>
                </c:pt>
              </c:numCache>
            </c:numRef>
          </c:val>
          <c:extLst>
            <c:ext xmlns:c16="http://schemas.microsoft.com/office/drawing/2014/chart" uri="{C3380CC4-5D6E-409C-BE32-E72D297353CC}">
              <c16:uniqueId val="{00000004-C67F-4CB0-A7F3-9D11D95426E3}"/>
            </c:ext>
          </c:extLst>
        </c:ser>
        <c:ser>
          <c:idx val="2"/>
          <c:order val="2"/>
          <c:tx>
            <c:strRef>
              <c:f>Analysis!$D$25:$D$26</c:f>
              <c:strCache>
                <c:ptCount val="1"/>
                <c:pt idx="0">
                  <c:v>Revolving credit facilities</c:v>
                </c:pt>
              </c:strCache>
            </c:strRef>
          </c:tx>
          <c:spPr>
            <a:solidFill>
              <a:schemeClr val="accent3"/>
            </a:solidFill>
            <a:ln>
              <a:noFill/>
            </a:ln>
            <a:effectLst/>
          </c:spPr>
          <c:invertIfNegative val="0"/>
          <c:cat>
            <c:strRef>
              <c:f>Analysis!$A$27:$A$30</c:f>
              <c:strCache>
                <c:ptCount val="4"/>
                <c:pt idx="0">
                  <c:v>.2020</c:v>
                </c:pt>
                <c:pt idx="1">
                  <c:v>.2021</c:v>
                </c:pt>
                <c:pt idx="2">
                  <c:v>.2022</c:v>
                </c:pt>
                <c:pt idx="3">
                  <c:v>.2023</c:v>
                </c:pt>
              </c:strCache>
            </c:strRef>
          </c:cat>
          <c:val>
            <c:numRef>
              <c:f>Analysis!$D$27:$D$30</c:f>
              <c:numCache>
                <c:formatCode>0%</c:formatCode>
                <c:ptCount val="4"/>
                <c:pt idx="0">
                  <c:v>0.14998386361186486</c:v>
                </c:pt>
                <c:pt idx="1">
                  <c:v>9.4129810856694668E-2</c:v>
                </c:pt>
                <c:pt idx="2">
                  <c:v>9.0169704589384184E-2</c:v>
                </c:pt>
                <c:pt idx="3">
                  <c:v>5.7152556752722128E-2</c:v>
                </c:pt>
              </c:numCache>
            </c:numRef>
          </c:val>
          <c:extLst>
            <c:ext xmlns:c16="http://schemas.microsoft.com/office/drawing/2014/chart" uri="{C3380CC4-5D6E-409C-BE32-E72D297353CC}">
              <c16:uniqueId val="{00000005-C67F-4CB0-A7F3-9D11D95426E3}"/>
            </c:ext>
          </c:extLst>
        </c:ser>
        <c:ser>
          <c:idx val="3"/>
          <c:order val="3"/>
          <c:tx>
            <c:strRef>
              <c:f>Analysis!$E$25:$E$26</c:f>
              <c:strCache>
                <c:ptCount val="1"/>
                <c:pt idx="0">
                  <c:v>Unsecured loans</c:v>
                </c:pt>
              </c:strCache>
            </c:strRef>
          </c:tx>
          <c:spPr>
            <a:solidFill>
              <a:schemeClr val="accent4"/>
            </a:solidFill>
            <a:ln>
              <a:noFill/>
            </a:ln>
            <a:effectLst/>
          </c:spPr>
          <c:invertIfNegative val="0"/>
          <c:cat>
            <c:strRef>
              <c:f>Analysis!$A$27:$A$30</c:f>
              <c:strCache>
                <c:ptCount val="4"/>
                <c:pt idx="0">
                  <c:v>.2020</c:v>
                </c:pt>
                <c:pt idx="1">
                  <c:v>.2021</c:v>
                </c:pt>
                <c:pt idx="2">
                  <c:v>.2022</c:v>
                </c:pt>
                <c:pt idx="3">
                  <c:v>.2023</c:v>
                </c:pt>
              </c:strCache>
            </c:strRef>
          </c:cat>
          <c:val>
            <c:numRef>
              <c:f>Analysis!$E$27:$E$30</c:f>
              <c:numCache>
                <c:formatCode>0%</c:formatCode>
                <c:ptCount val="4"/>
                <c:pt idx="0">
                  <c:v>0.27211625309683496</c:v>
                </c:pt>
                <c:pt idx="1">
                  <c:v>0.27451997616454299</c:v>
                </c:pt>
                <c:pt idx="2">
                  <c:v>0.44932506190588589</c:v>
                </c:pt>
                <c:pt idx="3">
                  <c:v>0.43693703863244737</c:v>
                </c:pt>
              </c:numCache>
            </c:numRef>
          </c:val>
          <c:extLst>
            <c:ext xmlns:c16="http://schemas.microsoft.com/office/drawing/2014/chart" uri="{C3380CC4-5D6E-409C-BE32-E72D297353CC}">
              <c16:uniqueId val="{00000006-C67F-4CB0-A7F3-9D11D95426E3}"/>
            </c:ext>
          </c:extLst>
        </c:ser>
        <c:dLbls>
          <c:showLegendKey val="0"/>
          <c:showVal val="0"/>
          <c:showCatName val="0"/>
          <c:showSerName val="0"/>
          <c:showPercent val="0"/>
          <c:showBubbleSize val="0"/>
        </c:dLbls>
        <c:gapWidth val="219"/>
        <c:overlap val="-27"/>
        <c:axId val="1606250079"/>
        <c:axId val="1606255487"/>
      </c:barChart>
      <c:catAx>
        <c:axId val="160625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06255487"/>
        <c:crosses val="autoZero"/>
        <c:auto val="1"/>
        <c:lblAlgn val="ctr"/>
        <c:lblOffset val="100"/>
        <c:noMultiLvlLbl val="0"/>
      </c:catAx>
      <c:valAx>
        <c:axId val="160625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0" i="0" baseline="0">
                    <a:effectLst/>
                  </a:rPr>
                  <a:t>Disbursement Share (%)</a:t>
                </a:r>
                <a:endParaRPr lang="en-US" sz="1100">
                  <a:effectLst/>
                </a:endParaRPr>
              </a:p>
            </c:rich>
          </c:tx>
          <c:layout>
            <c:manualLayout>
              <c:xMode val="edge"/>
              <c:yMode val="edge"/>
              <c:x val="2.1003116038532676E-2"/>
              <c:y val="0.1493837051301831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06250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44450"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292100</xdr:colOff>
      <xdr:row>3</xdr:row>
      <xdr:rowOff>76200</xdr:rowOff>
    </xdr:from>
    <xdr:to>
      <xdr:col>8</xdr:col>
      <xdr:colOff>2832100</xdr:colOff>
      <xdr:row>17</xdr:row>
      <xdr:rowOff>165100</xdr:rowOff>
    </xdr:to>
    <xdr:graphicFrame macro="">
      <xdr:nvGraphicFramePr>
        <xdr:cNvPr id="2" name="Chart 1">
          <a:extLst>
            <a:ext uri="{FF2B5EF4-FFF2-40B4-BE49-F238E27FC236}">
              <a16:creationId xmlns:a16="http://schemas.microsoft.com/office/drawing/2014/main" id="{505D0576-E0CC-A14A-2D4E-6B5E5A096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1536700</xdr:colOff>
      <xdr:row>34</xdr:row>
      <xdr:rowOff>38100</xdr:rowOff>
    </xdr:from>
    <xdr:to>
      <xdr:col>9</xdr:col>
      <xdr:colOff>279400</xdr:colOff>
      <xdr:row>47</xdr:row>
      <xdr:rowOff>139700</xdr:rowOff>
    </xdr:to>
    <xdr:graphicFrame macro="">
      <xdr:nvGraphicFramePr>
        <xdr:cNvPr id="6" name="Chart 5">
          <a:extLst>
            <a:ext uri="{FF2B5EF4-FFF2-40B4-BE49-F238E27FC236}">
              <a16:creationId xmlns:a16="http://schemas.microsoft.com/office/drawing/2014/main" id="{8388DA32-D233-C5B6-08C1-52C92E4D2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914400</xdr:colOff>
      <xdr:row>49</xdr:row>
      <xdr:rowOff>127000</xdr:rowOff>
    </xdr:from>
    <xdr:to>
      <xdr:col>6</xdr:col>
      <xdr:colOff>292100</xdr:colOff>
      <xdr:row>63</xdr:row>
      <xdr:rowOff>25400</xdr:rowOff>
    </xdr:to>
    <xdr:graphicFrame macro="">
      <xdr:nvGraphicFramePr>
        <xdr:cNvPr id="8" name="Chart 7">
          <a:extLst>
            <a:ext uri="{FF2B5EF4-FFF2-40B4-BE49-F238E27FC236}">
              <a16:creationId xmlns:a16="http://schemas.microsoft.com/office/drawing/2014/main" id="{4AFC1C6F-FB75-7A05-1186-3D7658E20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805960</xdr:colOff>
      <xdr:row>20</xdr:row>
      <xdr:rowOff>5862</xdr:rowOff>
    </xdr:from>
    <xdr:to>
      <xdr:col>8</xdr:col>
      <xdr:colOff>849922</xdr:colOff>
      <xdr:row>34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370418</xdr:colOff>
      <xdr:row>2</xdr:row>
      <xdr:rowOff>80433</xdr:rowOff>
    </xdr:from>
    <xdr:to>
      <xdr:col>1</xdr:col>
      <xdr:colOff>852394</xdr:colOff>
      <xdr:row>3</xdr:row>
      <xdr:rowOff>171450</xdr:rowOff>
    </xdr:to>
    <xdr:pic>
      <xdr:nvPicPr>
        <xdr:cNvPr id="2" name="Picture 1" descr="Bank of Zambia - Wikipedia">
          <a:extLst>
            <a:ext uri="{FF2B5EF4-FFF2-40B4-BE49-F238E27FC236}">
              <a16:creationId xmlns:a16="http://schemas.microsoft.com/office/drawing/2014/main" id="{CD24A539-9F14-FCCA-DFF3-668AA441C2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0418" y="461433"/>
          <a:ext cx="1472576" cy="1386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206315</xdr:colOff>
      <xdr:row>7</xdr:row>
      <xdr:rowOff>39138</xdr:rowOff>
    </xdr:from>
    <xdr:to>
      <xdr:col>14</xdr:col>
      <xdr:colOff>460315</xdr:colOff>
      <xdr:row>24</xdr:row>
      <xdr:rowOff>39138</xdr:rowOff>
    </xdr:to>
    <xdr:graphicFrame macro="">
      <xdr:nvGraphicFramePr>
        <xdr:cNvPr id="3" name="Chart 2">
          <a:extLst>
            <a:ext uri="{FF2B5EF4-FFF2-40B4-BE49-F238E27FC236}">
              <a16:creationId xmlns:a16="http://schemas.microsoft.com/office/drawing/2014/main" id="{DBB7AD2B-82F5-2E43-A9A4-03277A4C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186267</xdr:colOff>
      <xdr:row>26</xdr:row>
      <xdr:rowOff>101600</xdr:rowOff>
    </xdr:from>
    <xdr:to>
      <xdr:col>14</xdr:col>
      <xdr:colOff>465667</xdr:colOff>
      <xdr:row>41</xdr:row>
      <xdr:rowOff>76200</xdr:rowOff>
    </xdr:to>
    <xdr:graphicFrame macro="">
      <xdr:nvGraphicFramePr>
        <xdr:cNvPr id="5" name="Chart 4">
          <a:extLst>
            <a:ext uri="{FF2B5EF4-FFF2-40B4-BE49-F238E27FC236}">
              <a16:creationId xmlns:a16="http://schemas.microsoft.com/office/drawing/2014/main" id="{B43799E3-7814-4A41-B353-61D704D82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26</xdr:row>
      <xdr:rowOff>118534</xdr:rowOff>
    </xdr:from>
    <xdr:to>
      <xdr:col>23</xdr:col>
      <xdr:colOff>161745</xdr:colOff>
      <xdr:row>41</xdr:row>
      <xdr:rowOff>93134</xdr:rowOff>
    </xdr:to>
    <xdr:graphicFrame macro="">
      <xdr:nvGraphicFramePr>
        <xdr:cNvPr id="6" name="Chart 5">
          <a:extLst>
            <a:ext uri="{FF2B5EF4-FFF2-40B4-BE49-F238E27FC236}">
              <a16:creationId xmlns:a16="http://schemas.microsoft.com/office/drawing/2014/main" id="{05428D92-8FF0-094E-AA6C-827608274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24</xdr:row>
      <xdr:rowOff>2118</xdr:rowOff>
    </xdr:from>
    <xdr:to>
      <xdr:col>2</xdr:col>
      <xdr:colOff>876300</xdr:colOff>
      <xdr:row>41</xdr:row>
      <xdr:rowOff>95251</xdr:rowOff>
    </xdr:to>
    <mc:AlternateContent xmlns:mc="http://schemas.openxmlformats.org/markup-compatibility/2006">
      <mc:Choice xmlns:a14="http://schemas.microsoft.com/office/drawing/2010/main" Requires="a14">
        <xdr:graphicFrame macro="">
          <xdr:nvGraphicFramePr>
            <xdr:cNvPr id="15" name="Quarter">
              <a:extLst>
                <a:ext uri="{FF2B5EF4-FFF2-40B4-BE49-F238E27FC236}">
                  <a16:creationId xmlns:a16="http://schemas.microsoft.com/office/drawing/2014/main" id="{5A3DD6E6-E72E-7B2A-F0DF-D572DA8E96A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52400" y="6140451"/>
              <a:ext cx="2681817" cy="324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7</xdr:row>
      <xdr:rowOff>38100</xdr:rowOff>
    </xdr:from>
    <xdr:to>
      <xdr:col>2</xdr:col>
      <xdr:colOff>889000</xdr:colOff>
      <xdr:row>22</xdr:row>
      <xdr:rowOff>171450</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FAE02345-03B3-A261-2C01-A3CF9F3E08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71450" y="3027892"/>
              <a:ext cx="2675467" cy="2911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7</xdr:row>
      <xdr:rowOff>-1</xdr:rowOff>
    </xdr:from>
    <xdr:to>
      <xdr:col>23</xdr:col>
      <xdr:colOff>125802</xdr:colOff>
      <xdr:row>24</xdr:row>
      <xdr:rowOff>17971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487134</xdr:colOff>
      <xdr:row>7</xdr:row>
      <xdr:rowOff>54428</xdr:rowOff>
    </xdr:from>
    <xdr:to>
      <xdr:col>26</xdr:col>
      <xdr:colOff>476250</xdr:colOff>
      <xdr:row>24</xdr:row>
      <xdr:rowOff>27213</xdr:rowOff>
    </xdr:to>
    <mc:AlternateContent xmlns:mc="http://schemas.openxmlformats.org/markup-compatibility/2006">
      <mc:Choice xmlns:a14="http://schemas.microsoft.com/office/drawing/2010/main" Requires="a14">
        <xdr:graphicFrame macro="">
          <xdr:nvGraphicFramePr>
            <xdr:cNvPr id="7" name="Credit Product"/>
            <xdr:cNvGraphicFramePr/>
          </xdr:nvGraphicFramePr>
          <xdr:xfrm>
            <a:off x="0" y="0"/>
            <a:ext cx="0" cy="0"/>
          </xdr:xfrm>
          <a:graphic>
            <a:graphicData uri="http://schemas.microsoft.com/office/drawing/2010/slicer">
              <sle:slicer xmlns:sle="http://schemas.microsoft.com/office/drawing/2010/slicer" name="Credit Product"/>
            </a:graphicData>
          </a:graphic>
        </xdr:graphicFrame>
      </mc:Choice>
      <mc:Fallback>
        <xdr:sp macro="" textlink="">
          <xdr:nvSpPr>
            <xdr:cNvPr id="0" name=""/>
            <xdr:cNvSpPr>
              <a:spLocks noTextEdit="1"/>
            </xdr:cNvSpPr>
          </xdr:nvSpPr>
          <xdr:spPr>
            <a:xfrm>
              <a:off x="23003176" y="3044220"/>
              <a:ext cx="2925991" cy="3121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682.473828935188" createdVersion="8" refreshedVersion="8" minRefreshableVersion="3" recordCount="16">
  <cacheSource type="worksheet">
    <worksheetSource name="Table1"/>
  </cacheSource>
  <cacheFields count="7">
    <cacheField name="Quarter" numFmtId="0">
      <sharedItems count="4">
        <s v="Q1"/>
        <s v="Q2"/>
        <s v="Q3"/>
        <s v="Q4"/>
      </sharedItems>
    </cacheField>
    <cacheField name="Year" numFmtId="0">
      <sharedItems containsSemiMixedTypes="0" containsString="0" containsNumber="1" containsInteger="1" minValue="2020" maxValue="2023" count="4">
        <n v="2020"/>
        <n v="2021"/>
        <n v="2022"/>
        <n v="2023"/>
      </sharedItems>
    </cacheField>
    <cacheField name="Leases and Other asset-backed loans" numFmtId="0">
      <sharedItems containsSemiMixedTypes="0" containsString="0" containsNumber="1" minValue="1598492485" maxValue="7229083068.6100435" count="16">
        <n v="2337535883"/>
        <n v="1598492485"/>
        <n v="2319947677"/>
        <n v="5536092376"/>
        <n v="4869513621.7399998"/>
        <n v="7229083068.6100435"/>
        <n v="6097829161"/>
        <n v="3663111976.6700001"/>
        <n v="2393727028.0799999"/>
        <n v="4311643771.8700008"/>
        <n v="5373989907.8700008"/>
        <n v="5578063302.8699999"/>
        <n v="4181299511.3120165"/>
        <n v="5524479996.0100002"/>
        <n v="5787803989.0499992"/>
        <n v="6401374110.7800007"/>
      </sharedItems>
    </cacheField>
    <cacheField name="Mortgages" numFmtId="0">
      <sharedItems containsSemiMixedTypes="0" containsString="0" containsNumber="1" minValue="562793064.50999999" maxValue="2867869421.7230749" count="16">
        <n v="1050892330"/>
        <n v="1013040722"/>
        <n v="1026756130"/>
        <n v="2298315740"/>
        <n v="784770987.36999989"/>
        <n v="2867869421.7230749"/>
        <n v="562793064.50999999"/>
        <n v="664247963.17000008"/>
        <n v="615400245.38999999"/>
        <n v="926121091.83000016"/>
        <n v="1328572653.8"/>
        <n v="1639608910.3799999"/>
        <n v="1863846301.713382"/>
        <n v="1177831523.1299999"/>
        <n v="2511131678.4099998"/>
        <n v="1619860133.0700002"/>
      </sharedItems>
    </cacheField>
    <cacheField name="Revolving credit facilities" numFmtId="0">
      <sharedItems containsSemiMixedTypes="0" containsString="0" containsNumber="1" minValue="630722879.66999996" maxValue="1711358324.7"/>
    </cacheField>
    <cacheField name="Unsecured loans" numFmtId="0">
      <sharedItems containsSemiMixedTypes="0" containsString="0" containsNumber="1" minValue="1205206174.2" maxValue="7536040405.9399996"/>
    </cacheField>
    <cacheField name="Total (Kwacha)" numFmtId="0">
      <sharedItems containsSemiMixedTypes="0" containsString="0" containsNumber="1" minValue="4781467235.1999998" maxValue="15719472508.58"/>
    </cacheField>
  </cacheFields>
  <extLst>
    <ext xmlns:x14="http://schemas.microsoft.com/office/spreadsheetml/2009/9/main" uri="{725AE2AE-9491-48be-B2B4-4EB974FC3084}">
      <x14:pivotCacheDefinition pivotCacheId="1434255976"/>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683.025336458333" backgroundQuery="1" createdVersion="6" refreshedVersion="6" minRefreshableVersion="3" recordCount="0" supportSubquery="1" supportAdvancedDrill="1">
  <cacheSource type="external" connectionId="1"/>
  <cacheFields count="5">
    <cacheField name="[Table5].[Credit Product].[Credit Product]" caption="Credit Product" numFmtId="0" level="1">
      <sharedItems count="4">
        <s v="Leases and Other asset-backed loans"/>
        <s v="Mortgages"/>
        <s v="Revolving credit facilities"/>
        <s v="Unsecured loans"/>
      </sharedItems>
    </cacheField>
    <cacheField name="[Measures].[Sum of 2020]" caption="Sum of 2020" numFmtId="0" hierarchy="7" level="32767"/>
    <cacheField name="[Measures].[Sum of 2021]" caption="Sum of 2021" numFmtId="0" hierarchy="8" level="32767"/>
    <cacheField name="[Measures].[Sum of 2022]" caption="Sum of 2022" numFmtId="0" hierarchy="9" level="32767"/>
    <cacheField name="[Measures].[Sum of 2023]" caption="Sum of 2023" numFmtId="0" hierarchy="10" level="32767"/>
  </cacheFields>
  <cacheHierarchies count="11">
    <cacheHierarchy uniqueName="[Table5].[Credit Product]" caption="Credit Product" attribute="1" defaultMemberUniqueName="[Table5].[Credit Product].[All]" allUniqueName="[Table5].[Credit Product].[All]" dimensionUniqueName="[Table5]" displayFolder="" count="2" memberValueDatatype="130" unbalanced="0">
      <fieldsUsage count="2">
        <fieldUsage x="-1"/>
        <fieldUsage x="0"/>
      </fieldsUsage>
    </cacheHierarchy>
    <cacheHierarchy uniqueName="[Table5].[2020]" caption="2020" attribute="1" defaultMemberUniqueName="[Table5].[2020].[All]" allUniqueName="[Table5].[2020].[All]" dimensionUniqueName="[Table5]" displayFolder="" count="2" memberValueDatatype="5" unbalanced="0"/>
    <cacheHierarchy uniqueName="[Table5].[2021]" caption="2021" attribute="1" defaultMemberUniqueName="[Table5].[2021].[All]" allUniqueName="[Table5].[2021].[All]" dimensionUniqueName="[Table5]" displayFolder="" count="2" memberValueDatatype="5" unbalanced="0"/>
    <cacheHierarchy uniqueName="[Table5].[2022]" caption="2022" attribute="1" defaultMemberUniqueName="[Table5].[2022].[All]" allUniqueName="[Table5].[2022].[All]" dimensionUniqueName="[Table5]" displayFolder="" count="2" memberValueDatatype="5" unbalanced="0"/>
    <cacheHierarchy uniqueName="[Table5].[2023]" caption="2023" attribute="1" defaultMemberUniqueName="[Table5].[2023].[All]" allUniqueName="[Table5].[2023].[All]" dimensionUniqueName="[Table5]" displayFolder="" count="2"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2020]" caption="Sum of 2020" measure="1" displayFolder="" measureGroup="Table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2021]" caption="Sum of 2021" measure="1" displayFolder="" measureGroup="Table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2022]" caption="Sum of 2022" measure="1" displayFolder="" measureGroup="Table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2023]" caption="Sum of 2023" measure="1" displayFolder="" measureGroup="Table5"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683.02086666666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Table5].[Credit Product]" caption="Credit Product" attribute="1" defaultMemberUniqueName="[Table5].[Credit Product].[All]" allUniqueName="[Table5].[Credit Product].[All]" dimensionUniqueName="[Table5]" displayFolder="" count="2" memberValueDatatype="130" unbalanced="0"/>
    <cacheHierarchy uniqueName="[Table5].[2020]" caption="2020" attribute="1" defaultMemberUniqueName="[Table5].[2020].[All]" allUniqueName="[Table5].[2020].[All]" dimensionUniqueName="[Table5]" displayFolder="" count="0" memberValueDatatype="5" unbalanced="0"/>
    <cacheHierarchy uniqueName="[Table5].[2021]" caption="2021" attribute="1" defaultMemberUniqueName="[Table5].[2021].[All]" allUniqueName="[Table5].[2021].[All]" dimensionUniqueName="[Table5]" displayFolder="" count="0" memberValueDatatype="5" unbalanced="0"/>
    <cacheHierarchy uniqueName="[Table5].[2022]" caption="2022" attribute="1" defaultMemberUniqueName="[Table5].[2022].[All]" allUniqueName="[Table5].[2022].[All]" dimensionUniqueName="[Table5]" displayFolder="" count="0" memberValueDatatype="5" unbalanced="0"/>
    <cacheHierarchy uniqueName="[Table5].[2023]" caption="2023" attribute="1" defaultMemberUniqueName="[Table5].[2023].[All]" allUniqueName="[Table5].[2023].[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2020]" caption="Sum of 2020" measure="1" displayFolder="" measureGroup="Table5" count="0" hidden="1">
      <extLst>
        <ext xmlns:x15="http://schemas.microsoft.com/office/spreadsheetml/2010/11/main" uri="{B97F6D7D-B522-45F9-BDA1-12C45D357490}">
          <x15:cacheHierarchy aggregatedColumn="1"/>
        </ext>
      </extLst>
    </cacheHierarchy>
    <cacheHierarchy uniqueName="[Measures].[Sum of 2021]" caption="Sum of 2021" measure="1" displayFolder="" measureGroup="Table5" count="0" hidden="1">
      <extLst>
        <ext xmlns:x15="http://schemas.microsoft.com/office/spreadsheetml/2010/11/main" uri="{B97F6D7D-B522-45F9-BDA1-12C45D357490}">
          <x15:cacheHierarchy aggregatedColumn="2"/>
        </ext>
      </extLst>
    </cacheHierarchy>
    <cacheHierarchy uniqueName="[Measures].[Sum of 2022]" caption="Sum of 2022" measure="1" displayFolder="" measureGroup="Table5" count="0" hidden="1">
      <extLst>
        <ext xmlns:x15="http://schemas.microsoft.com/office/spreadsheetml/2010/11/main" uri="{B97F6D7D-B522-45F9-BDA1-12C45D357490}">
          <x15:cacheHierarchy aggregatedColumn="3"/>
        </ext>
      </extLst>
    </cacheHierarchy>
    <cacheHierarchy uniqueName="[Measures].[Sum of 2023]" caption="Sum of 2023" measure="1" displayFolder="" measureGroup="Table5"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43425597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n v="1711358324.7"/>
    <n v="1463349127"/>
    <n v="6563135664.6999998"/>
  </r>
  <r>
    <x v="1"/>
    <x v="0"/>
    <x v="1"/>
    <x v="1"/>
    <n v="964727854"/>
    <n v="1205206174.2"/>
    <n v="4781467235.1999998"/>
  </r>
  <r>
    <x v="2"/>
    <x v="0"/>
    <x v="2"/>
    <x v="2"/>
    <n v="726682906.47000003"/>
    <n v="2452517497"/>
    <n v="6525904210.4700003"/>
  </r>
  <r>
    <x v="3"/>
    <x v="0"/>
    <x v="3"/>
    <x v="3"/>
    <n v="1056279680"/>
    <n v="2968995114"/>
    <n v="11859682910"/>
  </r>
  <r>
    <x v="0"/>
    <x v="1"/>
    <x v="4"/>
    <x v="4"/>
    <n v="926148523.30999994"/>
    <n v="2593689209.8199997"/>
    <n v="9174122342.2399998"/>
  </r>
  <r>
    <x v="1"/>
    <x v="1"/>
    <x v="5"/>
    <x v="5"/>
    <n v="1265121966.8870001"/>
    <n v="3133738056.2622852"/>
    <n v="14495812513.482405"/>
  </r>
  <r>
    <x v="2"/>
    <x v="1"/>
    <x v="6"/>
    <x v="6"/>
    <n v="1027445451.45"/>
    <n v="2281720706.7399998"/>
    <n v="9969788383.7000008"/>
  </r>
  <r>
    <x v="3"/>
    <x v="1"/>
    <x v="7"/>
    <x v="7"/>
    <n v="767910814.96000004"/>
    <n v="3617441651.0200005"/>
    <n v="8712712405.8199997"/>
  </r>
  <r>
    <x v="0"/>
    <x v="2"/>
    <x v="8"/>
    <x v="8"/>
    <n v="824379142.91999996"/>
    <n v="4133607482.9099994"/>
    <n v="7967113899.2999992"/>
  </r>
  <r>
    <x v="1"/>
    <x v="2"/>
    <x v="9"/>
    <x v="9"/>
    <n v="1366163000.5799999"/>
    <n v="3908607165.48"/>
    <n v="10512535029.76"/>
  </r>
  <r>
    <x v="2"/>
    <x v="2"/>
    <x v="10"/>
    <x v="10"/>
    <n v="1240400973.1199999"/>
    <n v="7536040405.9399996"/>
    <n v="15479003940.73"/>
  </r>
  <r>
    <x v="3"/>
    <x v="2"/>
    <x v="11"/>
    <x v="11"/>
    <n v="909514146.03999996"/>
    <n v="6050697121.1899996"/>
    <n v="14177883480.48"/>
  </r>
  <r>
    <x v="0"/>
    <x v="3"/>
    <x v="12"/>
    <x v="12"/>
    <n v="730470717.99199796"/>
    <n v="5492345552.3431864"/>
    <n v="12267962083.360584"/>
  </r>
  <r>
    <x v="1"/>
    <x v="3"/>
    <x v="13"/>
    <x v="13"/>
    <n v="1050408518.08"/>
    <n v="6578246662.5700006"/>
    <n v="14330966699.789999"/>
  </r>
  <r>
    <x v="2"/>
    <x v="3"/>
    <x v="14"/>
    <x v="14"/>
    <n v="872159594.91999996"/>
    <n v="5966580605.6499996"/>
    <n v="15137675868.029999"/>
  </r>
  <r>
    <x v="3"/>
    <x v="3"/>
    <x v="15"/>
    <x v="15"/>
    <n v="630722879.66999996"/>
    <n v="7067515385.0600004"/>
    <n v="15719472508.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4" dataOnRows="1" applyNumberFormats="0" applyBorderFormats="0" applyFontFormats="0" applyPatternFormats="0" applyAlignmentFormats="0" applyWidthHeightFormats="1" dataCaption="Values" updatedVersion="6" minRefreshableVersion="3" visualTotals="0" useAutoFormatting="1" itemPrintTitles="1" createdVersion="6" indent="0" outline="1" outlineData="1" multipleFieldFilters="0" chartFormat="3">
  <location ref="A25:F30" firstHeaderRow="1" firstDataRow="2" firstDataCol="1"/>
  <pivotFields count="5">
    <pivotField axis="axisCol" allDrilled="1" showAll="0" dataSourceSort="1" defaultAttributeDrillState="1">
      <items count="5">
        <item x="0"/>
        <item x="1"/>
        <item x="2"/>
        <item x="3"/>
        <item t="default"/>
      </items>
    </pivotField>
    <pivotField dataField="1" showAll="0"/>
    <pivotField dataField="1" showAll="0"/>
    <pivotField dataField="1" showAll="0"/>
    <pivotField dataField="1" showAll="0"/>
  </pivotFields>
  <rowFields count="1">
    <field x="-2"/>
  </rowFields>
  <rowItems count="4">
    <i>
      <x/>
    </i>
    <i i="1">
      <x v="1"/>
    </i>
    <i i="2">
      <x v="2"/>
    </i>
    <i i="3">
      <x v="3"/>
    </i>
  </rowItems>
  <colFields count="1">
    <field x="0"/>
  </colFields>
  <colItems count="5">
    <i>
      <x/>
    </i>
    <i>
      <x v="1"/>
    </i>
    <i>
      <x v="2"/>
    </i>
    <i>
      <x v="3"/>
    </i>
    <i t="grand">
      <x/>
    </i>
  </colItems>
  <dataFields count="4">
    <dataField name=".2020" fld="1" showDataAs="percentOfTotal" baseField="0" baseItem="0" numFmtId="10"/>
    <dataField name=".2021" fld="2" showDataAs="percentOfTotal" baseField="0" baseItem="0" numFmtId="10"/>
    <dataField name=".2022" fld="3" showDataAs="percentOfTotal" baseField="0" baseItem="0" numFmtId="10"/>
    <dataField name=".2023" fld="4" showDataAs="percentOfTotal" baseField="0" baseItem="0" numFmtId="10"/>
  </dataFields>
  <formats count="2">
    <format dxfId="11">
      <pivotArea outline="0" collapsedLevelsAreSubtotals="1" fieldPosition="0"/>
    </format>
    <format dxfId="10">
      <pivotArea outline="0" collapsedLevelsAreSubtotals="1" fieldPosition="0"/>
    </format>
  </formats>
  <chartFormats count="12">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1" format="8" series="1">
      <pivotArea type="data" outline="0" fieldPosition="0">
        <references count="2">
          <reference field="4294967294" count="1" selected="0">
            <x v="0"/>
          </reference>
          <reference field="0" count="1" selected="0">
            <x v="0"/>
          </reference>
        </references>
      </pivotArea>
    </chartFormat>
    <chartFormat chart="1" format="9" series="1">
      <pivotArea type="data" outline="0" fieldPosition="0">
        <references count="2">
          <reference field="4294967294" count="1" selected="0">
            <x v="0"/>
          </reference>
          <reference field="0" count="1" selected="0">
            <x v="1"/>
          </reference>
        </references>
      </pivotArea>
    </chartFormat>
    <chartFormat chart="1" format="10" series="1">
      <pivotArea type="data" outline="0" fieldPosition="0">
        <references count="2">
          <reference field="4294967294" count="1" selected="0">
            <x v="0"/>
          </reference>
          <reference field="0" count="1" selected="0">
            <x v="2"/>
          </reference>
        </references>
      </pivotArea>
    </chartFormat>
    <chartFormat chart="1" format="11" series="1">
      <pivotArea type="data" outline="0" fieldPosition="0">
        <references count="2">
          <reference field="4294967294" count="1" selected="0">
            <x v="0"/>
          </reference>
          <reference field="0" count="1" selected="0">
            <x v="3"/>
          </reference>
        </references>
      </pivotArea>
    </chartFormat>
    <chartFormat chart="2" format="16" series="1">
      <pivotArea type="data" outline="0" fieldPosition="0">
        <references count="2">
          <reference field="4294967294" count="1" selected="0">
            <x v="0"/>
          </reference>
          <reference field="0" count="1" selected="0">
            <x v="0"/>
          </reference>
        </references>
      </pivotArea>
    </chartFormat>
    <chartFormat chart="2" format="17" series="1">
      <pivotArea type="data" outline="0" fieldPosition="0">
        <references count="2">
          <reference field="4294967294" count="1" selected="0">
            <x v="0"/>
          </reference>
          <reference field="0" count="1" selected="0">
            <x v="1"/>
          </reference>
        </references>
      </pivotArea>
    </chartFormat>
    <chartFormat chart="2" format="18" series="1">
      <pivotArea type="data" outline="0" fieldPosition="0">
        <references count="2">
          <reference field="4294967294" count="1" selected="0">
            <x v="0"/>
          </reference>
          <reference field="0" count="1" selected="0">
            <x v="2"/>
          </reference>
        </references>
      </pivotArea>
    </chartFormat>
    <chartFormat chart="2" format="19" series="1">
      <pivotArea type="data" outline="0" fieldPosition="0">
        <references count="2">
          <reference field="4294967294" count="1" selected="0">
            <x v="0"/>
          </reference>
          <reference field="0" count="1" selected="0">
            <x v="3"/>
          </reference>
        </references>
      </pivotArea>
    </chartFormat>
  </chartFormats>
  <pivotHierarchies count="1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2021"/>
    <pivotHierarchy dragToData="1" caption=".2022"/>
    <pivotHierarchy dragToData="1" caption=".2023"/>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Z Credit Disbursement data by product Analysis.xlsx!Table5">
        <x15:activeTabTopLevelEntity name="[Table5]"/>
      </x15:pivotTableUISettings>
    </ext>
  </extLst>
</pivotTableDefinition>
</file>

<file path=xl/pivotTables/pivotTable2.xml><?xml version="1.0" encoding="utf-8"?>
<pivotTableDefinition xmlns="http://schemas.openxmlformats.org/spreadsheetml/2006/main" name="Annual Growth Rat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7:E41" firstHeaderRow="0" firstDataRow="1" firstDataCol="1"/>
  <pivotFields count="7">
    <pivotField showAll="0">
      <items count="5">
        <item x="0"/>
        <item x="1"/>
        <item x="2"/>
        <item x="3"/>
        <item t="default"/>
      </items>
    </pivotField>
    <pivotField axis="axisRow" showAll="0">
      <items count="5">
        <item x="0"/>
        <item x="1"/>
        <item x="2"/>
        <item x="3"/>
        <item t="default"/>
      </items>
    </pivotField>
    <pivotField dataField="1" showAll="0"/>
    <pivotField dataField="1" showAll="0"/>
    <pivotField dataField="1" showAll="0"/>
    <pivotField dataField="1" showAll="0"/>
    <pivotField showAll="0"/>
  </pivotFields>
  <rowFields count="1">
    <field x="1"/>
  </rowFields>
  <rowItems count="4">
    <i>
      <x/>
    </i>
    <i>
      <x v="1"/>
    </i>
    <i>
      <x v="2"/>
    </i>
    <i>
      <x v="3"/>
    </i>
  </rowItems>
  <colFields count="1">
    <field x="-2"/>
  </colFields>
  <colItems count="4">
    <i>
      <x/>
    </i>
    <i i="1">
      <x v="1"/>
    </i>
    <i i="2">
      <x v="2"/>
    </i>
    <i i="3">
      <x v="3"/>
    </i>
  </colItems>
  <dataFields count="4">
    <dataField name="Sum of Leases and Other asset-backed loans" fld="2" showDataAs="percentDiff" baseField="1" baseItem="1048828" numFmtId="10"/>
    <dataField name="Sum of Mortgages" fld="3" showDataAs="percentDiff" baseField="1" baseItem="1048828" numFmtId="10"/>
    <dataField name="Sum of Revolving credit facilities" fld="4" showDataAs="percentDiff" baseField="1" baseItem="1048828" numFmtId="10"/>
    <dataField name="Sum of Unsecured loans" fld="5" showDataAs="percentDiff" baseField="1" baseItem="1048828" numFmtId="10"/>
  </dataFields>
  <formats count="5">
    <format dxfId="16">
      <pivotArea outline="0" collapsedLevelsAreSubtotals="1" fieldPosition="0"/>
    </format>
    <format dxfId="15">
      <pivotArea outline="0" fieldPosition="0">
        <references count="1">
          <reference field="4294967294" count="1">
            <x v="0"/>
          </reference>
        </references>
      </pivotArea>
    </format>
    <format dxfId="14">
      <pivotArea outline="0" fieldPosition="0">
        <references count="1">
          <reference field="4294967294" count="1">
            <x v="1"/>
          </reference>
        </references>
      </pivotArea>
    </format>
    <format dxfId="13">
      <pivotArea outline="0" fieldPosition="0">
        <references count="1">
          <reference field="4294967294" count="1">
            <x v="2"/>
          </reference>
        </references>
      </pivotArea>
    </format>
    <format dxfId="12">
      <pivotArea outline="0" fieldPosition="0">
        <references count="1">
          <reference field="4294967294" count="1">
            <x v="3"/>
          </reference>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Seasonal Distrubution of disbursements" cacheId="0" applyNumberFormats="0" applyBorderFormats="0" applyFontFormats="0" applyPatternFormats="0" applyAlignmentFormats="0" applyWidthHeightFormats="1" dataCaption="Values" updatedVersion="6" minRefreshableVersion="3" useAutoFormatting="1" fieldPrintTitles="1" itemPrintTitles="1" createdVersion="8" indent="0" outline="1" outlineData="1" chartFormat="7">
  <location ref="A1:E22" firstHeaderRow="0" firstDataRow="1" firstDataCol="1"/>
  <pivotFields count="7">
    <pivotField axis="axisRow" showAll="0">
      <items count="5">
        <item x="0"/>
        <item x="1"/>
        <item x="2"/>
        <item x="3"/>
        <item t="default"/>
      </items>
    </pivotField>
    <pivotField axis="axisRow" showAll="0">
      <items count="5">
        <item x="0"/>
        <item x="1"/>
        <item x="2"/>
        <item x="3"/>
        <item t="default"/>
      </items>
    </pivotField>
    <pivotField dataField="1" showAll="0"/>
    <pivotField dataField="1" showAll="0"/>
    <pivotField dataField="1" showAll="0"/>
    <pivotField dataField="1" showAll="0"/>
    <pivotField showAll="0"/>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4">
    <i>
      <x/>
    </i>
    <i i="1">
      <x v="1"/>
    </i>
    <i i="2">
      <x v="2"/>
    </i>
    <i i="3">
      <x v="3"/>
    </i>
  </colItems>
  <dataFields count="4">
    <dataField name="Sum of Leases and Other asset-backed loans" fld="2" baseField="0" baseItem="0"/>
    <dataField name="Sum of Mortgages" fld="3" baseField="0" baseItem="0"/>
    <dataField name="Sum of Revolving credit facilities" fld="4" baseField="0" baseItem="0"/>
    <dataField name="Sum of Unsecured loans" fld="5" baseField="0" baseItem="0"/>
  </dataFields>
  <formats count="9">
    <format dxfId="30">
      <pivotArea collapsedLevelsAreSubtotals="1" fieldPosition="0">
        <references count="1">
          <reference field="1" count="1">
            <x v="0"/>
          </reference>
        </references>
      </pivotArea>
    </format>
    <format dxfId="29">
      <pivotArea collapsedLevelsAreSubtotals="1" fieldPosition="0">
        <references count="2">
          <reference field="0" count="0"/>
          <reference field="1" count="1" selected="0">
            <x v="0"/>
          </reference>
        </references>
      </pivotArea>
    </format>
    <format dxfId="28">
      <pivotArea collapsedLevelsAreSubtotals="1" fieldPosition="0">
        <references count="1">
          <reference field="1" count="1">
            <x v="1"/>
          </reference>
        </references>
      </pivotArea>
    </format>
    <format dxfId="27">
      <pivotArea collapsedLevelsAreSubtotals="1" fieldPosition="0">
        <references count="2">
          <reference field="0" count="0"/>
          <reference field="1" count="1" selected="0">
            <x v="1"/>
          </reference>
        </references>
      </pivotArea>
    </format>
    <format dxfId="26">
      <pivotArea collapsedLevelsAreSubtotals="1" fieldPosition="0">
        <references count="1">
          <reference field="1" count="1">
            <x v="2"/>
          </reference>
        </references>
      </pivotArea>
    </format>
    <format dxfId="25">
      <pivotArea collapsedLevelsAreSubtotals="1" fieldPosition="0">
        <references count="2">
          <reference field="0" count="0"/>
          <reference field="1" count="1" selected="0">
            <x v="2"/>
          </reference>
        </references>
      </pivotArea>
    </format>
    <format dxfId="24">
      <pivotArea collapsedLevelsAreSubtotals="1" fieldPosition="0">
        <references count="1">
          <reference field="1" count="1">
            <x v="3"/>
          </reference>
        </references>
      </pivotArea>
    </format>
    <format dxfId="23">
      <pivotArea collapsedLevelsAreSubtotals="1" fieldPosition="0">
        <references count="2">
          <reference field="0" count="0"/>
          <reference field="1" count="1" selected="0">
            <x v="3"/>
          </reference>
        </references>
      </pivotArea>
    </format>
    <format dxfId="2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Seasonal Distrubution of disbursements"/>
  </pivotTables>
  <data>
    <tabular pivotCacheId="143425597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Seasonal Distrubution of disbursements"/>
    <pivotTable tabId="2" name="Annual Growth Rate"/>
  </pivotTables>
  <data>
    <tabular pivotCacheId="1434255976">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redit_Product" sourceName="[Table5].[Credit Product]">
  <pivotTables>
    <pivotTable tabId="2" name="PivotTable4"/>
  </pivotTables>
  <data>
    <olap pivotCacheId="1434255977">
      <levels count="2">
        <level uniqueName="[Table5].[Credit Product].[(All)]" sourceCaption="(All)" count="0"/>
        <level uniqueName="[Table5].[Credit Product].[Credit Product]" sourceCaption="Credit Product" count="4">
          <ranges>
            <range startItem="0">
              <i n="[Table5].[Credit Product].&amp;[Leases and Other asset-backed loans]" c="Leases and Other asset-backed loans"/>
              <i n="[Table5].[Credit Product].&amp;[Mortgages]" c="Mortgages"/>
              <i n="[Table5].[Credit Product].&amp;[Revolving credit facilities]" c="Revolving credit facilities"/>
              <i n="[Table5].[Credit Product].&amp;[Unsecured loans]" c="Unsecured loans"/>
            </range>
          </ranges>
        </level>
      </levels>
      <selections count="1">
        <selection n="[Table5].[Credit 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rter" cache="Slicer_Quarter" caption="Quarter" rowHeight="251883"/>
  <slicer name="Year" cache="Slicer_Year" caption="Year" rowHeight="251883"/>
  <slicer name="Credit Product" cache="Slicer_Credit_Product" caption="Credit Product" level="1" rowHeight="257175"/>
</slicers>
</file>

<file path=xl/tables/table1.xml><?xml version="1.0" encoding="utf-8"?>
<table xmlns="http://schemas.openxmlformats.org/spreadsheetml/2006/main" id="1" name="Table1" displayName="Table1" ref="A1:G17" totalsRowShown="0">
  <autoFilter ref="A1:G17"/>
  <tableColumns count="7">
    <tableColumn id="1" name="Quarter"/>
    <tableColumn id="2" name="Year" dataDxfId="43"/>
    <tableColumn id="3" name="Leases and Other asset-backed loans" dataDxfId="42"/>
    <tableColumn id="4" name="Mortgages" dataDxfId="41"/>
    <tableColumn id="5" name="Revolving credit facilities" dataDxfId="40"/>
    <tableColumn id="6" name="Unsecured loans" dataDxfId="39"/>
    <tableColumn id="7" name="Total (Kwacha)" dataDxfId="38"/>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3:E27" totalsRowShown="0" headerRowDxfId="37" dataDxfId="36">
  <autoFilter ref="A23:E27"/>
  <tableColumns count="5">
    <tableColumn id="1" name="Credit Product" dataDxfId="35"/>
    <tableColumn id="2" name="2020" dataDxfId="34"/>
    <tableColumn id="3" name="2021" dataDxfId="33"/>
    <tableColumn id="4" name="2022" dataDxfId="32"/>
    <tableColumn id="5" name="2023" dataDxf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5" sqref="D5"/>
    </sheetView>
  </sheetViews>
  <sheetFormatPr defaultColWidth="11.5546875" defaultRowHeight="15.75"/>
  <cols>
    <col min="1" max="1" width="26.6640625" style="22" bestFit="1" customWidth="1"/>
    <col min="2" max="2" width="36" customWidth="1"/>
  </cols>
  <sheetData>
    <row r="1" spans="1:2">
      <c r="A1" s="22" t="s">
        <v>32</v>
      </c>
    </row>
    <row r="2" spans="1:2" s="16" customFormat="1" ht="47.25">
      <c r="A2" s="22"/>
      <c r="B2" s="15" t="s">
        <v>28</v>
      </c>
    </row>
    <row r="3" spans="1:2" s="16" customFormat="1">
      <c r="A3" s="22"/>
    </row>
    <row r="4" spans="1:2" s="16" customFormat="1">
      <c r="A4" s="22" t="s">
        <v>33</v>
      </c>
    </row>
    <row r="5" spans="1:2" s="16" customFormat="1" ht="47.25">
      <c r="A5" s="22"/>
      <c r="B5" s="15" t="s">
        <v>29</v>
      </c>
    </row>
    <row r="6" spans="1:2" s="16" customFormat="1">
      <c r="A6" s="22" t="s">
        <v>34</v>
      </c>
    </row>
    <row r="7" spans="1:2" s="16" customFormat="1" ht="63">
      <c r="A7" s="22"/>
      <c r="B7" s="15" t="s">
        <v>30</v>
      </c>
    </row>
    <row r="8" spans="1:2" s="16" customFormat="1">
      <c r="A8" s="22"/>
      <c r="B8" s="15"/>
    </row>
    <row r="9" spans="1:2" s="16" customFormat="1">
      <c r="A9" s="22" t="s">
        <v>35</v>
      </c>
    </row>
    <row r="10" spans="1:2" s="16" customFormat="1" ht="110.25">
      <c r="A10" s="22"/>
      <c r="B10" s="15"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68" workbookViewId="0">
      <selection activeCell="A24" sqref="A24"/>
    </sheetView>
  </sheetViews>
  <sheetFormatPr defaultColWidth="11.5546875" defaultRowHeight="15"/>
  <cols>
    <col min="1" max="1" width="31.33203125" bestFit="1" customWidth="1"/>
    <col min="2" max="2" width="15.6640625" bestFit="1" customWidth="1"/>
    <col min="3" max="3" width="15.6640625" style="1" customWidth="1"/>
    <col min="4" max="4" width="34.33203125" customWidth="1"/>
    <col min="5" max="5" width="15.77734375" bestFit="1" customWidth="1"/>
    <col min="6" max="6" width="24.109375" customWidth="1"/>
    <col min="7" max="7" width="17.109375" customWidth="1"/>
    <col min="8" max="15" width="15.77734375" bestFit="1" customWidth="1"/>
    <col min="16" max="16" width="17.109375" bestFit="1" customWidth="1"/>
    <col min="17" max="22" width="15.77734375" bestFit="1" customWidth="1"/>
    <col min="23" max="23" width="17.109375" bestFit="1" customWidth="1"/>
    <col min="24" max="24" width="15.77734375" bestFit="1" customWidth="1"/>
    <col min="25" max="25" width="17.109375" bestFit="1" customWidth="1"/>
    <col min="26" max="28" width="15.77734375" bestFit="1" customWidth="1"/>
    <col min="29" max="35" width="17.109375" bestFit="1" customWidth="1"/>
  </cols>
  <sheetData>
    <row r="1" spans="1:7">
      <c r="A1" t="s">
        <v>9</v>
      </c>
      <c r="B1" s="1" t="s">
        <v>10</v>
      </c>
      <c r="C1" t="s">
        <v>0</v>
      </c>
      <c r="D1" t="s">
        <v>1</v>
      </c>
      <c r="E1" t="s">
        <v>2</v>
      </c>
      <c r="F1" t="s">
        <v>3</v>
      </c>
      <c r="G1" t="s">
        <v>4</v>
      </c>
    </row>
    <row r="2" spans="1:7">
      <c r="A2" t="s">
        <v>5</v>
      </c>
      <c r="B2" s="1">
        <v>2020</v>
      </c>
      <c r="C2" s="6">
        <v>2337535883</v>
      </c>
      <c r="D2" s="6">
        <v>1050892330</v>
      </c>
      <c r="E2" s="6">
        <v>1711358324.7</v>
      </c>
      <c r="F2" s="6">
        <v>1463349127</v>
      </c>
      <c r="G2" s="6">
        <v>6563135664.6999998</v>
      </c>
    </row>
    <row r="3" spans="1:7">
      <c r="A3" t="s">
        <v>6</v>
      </c>
      <c r="B3" s="1">
        <v>2020</v>
      </c>
      <c r="C3" s="6">
        <v>1598492485</v>
      </c>
      <c r="D3" s="6">
        <v>1013040722</v>
      </c>
      <c r="E3" s="6">
        <v>964727854</v>
      </c>
      <c r="F3" s="6">
        <v>1205206174.2</v>
      </c>
      <c r="G3" s="6">
        <v>4781467235.1999998</v>
      </c>
    </row>
    <row r="4" spans="1:7">
      <c r="A4" t="s">
        <v>7</v>
      </c>
      <c r="B4" s="1">
        <v>2020</v>
      </c>
      <c r="C4" s="6">
        <v>2319947677</v>
      </c>
      <c r="D4" s="6">
        <v>1026756130</v>
      </c>
      <c r="E4" s="6">
        <v>726682906.47000003</v>
      </c>
      <c r="F4" s="6">
        <v>2452517497</v>
      </c>
      <c r="G4" s="6">
        <v>6525904210.4700003</v>
      </c>
    </row>
    <row r="5" spans="1:7">
      <c r="A5" t="s">
        <v>8</v>
      </c>
      <c r="B5" s="1">
        <v>2020</v>
      </c>
      <c r="C5" s="6">
        <v>5536092376</v>
      </c>
      <c r="D5" s="6">
        <v>2298315740</v>
      </c>
      <c r="E5" s="6">
        <v>1056279680</v>
      </c>
      <c r="F5" s="6">
        <v>2968995114</v>
      </c>
      <c r="G5" s="6">
        <v>11859682910</v>
      </c>
    </row>
    <row r="6" spans="1:7">
      <c r="A6" t="s">
        <v>5</v>
      </c>
      <c r="B6" s="1">
        <v>2021</v>
      </c>
      <c r="C6" s="6">
        <v>4869513621.7399998</v>
      </c>
      <c r="D6" s="6">
        <v>784770987.36999989</v>
      </c>
      <c r="E6" s="6">
        <v>926148523.30999994</v>
      </c>
      <c r="F6" s="6">
        <v>2593689209.8199997</v>
      </c>
      <c r="G6" s="6">
        <v>9174122342.2399998</v>
      </c>
    </row>
    <row r="7" spans="1:7">
      <c r="A7" t="s">
        <v>6</v>
      </c>
      <c r="B7" s="1">
        <v>2021</v>
      </c>
      <c r="C7" s="6">
        <v>7229083068.6100435</v>
      </c>
      <c r="D7" s="6">
        <v>2867869421.7230749</v>
      </c>
      <c r="E7" s="6">
        <v>1265121966.8870001</v>
      </c>
      <c r="F7" s="6">
        <v>3133738056.2622852</v>
      </c>
      <c r="G7" s="6">
        <v>14495812513.482405</v>
      </c>
    </row>
    <row r="8" spans="1:7">
      <c r="A8" t="s">
        <v>7</v>
      </c>
      <c r="B8" s="1">
        <v>2021</v>
      </c>
      <c r="C8" s="6">
        <v>6097829161</v>
      </c>
      <c r="D8" s="6">
        <v>562793064.50999999</v>
      </c>
      <c r="E8" s="6">
        <v>1027445451.45</v>
      </c>
      <c r="F8" s="6">
        <v>2281720706.7399998</v>
      </c>
      <c r="G8" s="6">
        <v>9969788383.7000008</v>
      </c>
    </row>
    <row r="9" spans="1:7">
      <c r="A9" t="s">
        <v>8</v>
      </c>
      <c r="B9" s="1">
        <v>2021</v>
      </c>
      <c r="C9" s="6">
        <v>3663111976.6700001</v>
      </c>
      <c r="D9" s="6">
        <v>664247963.17000008</v>
      </c>
      <c r="E9" s="6">
        <v>767910814.96000004</v>
      </c>
      <c r="F9" s="6">
        <v>3617441651.0200005</v>
      </c>
      <c r="G9" s="6">
        <v>8712712405.8199997</v>
      </c>
    </row>
    <row r="10" spans="1:7">
      <c r="A10" t="s">
        <v>5</v>
      </c>
      <c r="B10" s="1">
        <v>2022</v>
      </c>
      <c r="C10" s="6">
        <v>2393727028.0799999</v>
      </c>
      <c r="D10" s="6">
        <v>615400245.38999999</v>
      </c>
      <c r="E10" s="6">
        <v>824379142.91999996</v>
      </c>
      <c r="F10" s="6">
        <v>4133607482.9099994</v>
      </c>
      <c r="G10" s="6">
        <v>7967113899.2999992</v>
      </c>
    </row>
    <row r="11" spans="1:7">
      <c r="A11" t="s">
        <v>6</v>
      </c>
      <c r="B11" s="1">
        <v>2022</v>
      </c>
      <c r="C11" s="6">
        <v>4311643771.8700008</v>
      </c>
      <c r="D11" s="6">
        <v>926121091.83000016</v>
      </c>
      <c r="E11" s="6">
        <v>1366163000.5799999</v>
      </c>
      <c r="F11" s="6">
        <v>3908607165.48</v>
      </c>
      <c r="G11" s="6">
        <v>10512535029.76</v>
      </c>
    </row>
    <row r="12" spans="1:7">
      <c r="A12" t="s">
        <v>7</v>
      </c>
      <c r="B12" s="1">
        <v>2022</v>
      </c>
      <c r="C12" s="6">
        <v>5373989907.8700008</v>
      </c>
      <c r="D12" s="6">
        <v>1328572653.8</v>
      </c>
      <c r="E12" s="6">
        <v>1240400973.1199999</v>
      </c>
      <c r="F12" s="6">
        <v>7536040405.9399996</v>
      </c>
      <c r="G12" s="6">
        <v>15479003940.73</v>
      </c>
    </row>
    <row r="13" spans="1:7">
      <c r="A13" t="s">
        <v>8</v>
      </c>
      <c r="B13" s="1">
        <v>2022</v>
      </c>
      <c r="C13" s="6">
        <v>5578063302.8699999</v>
      </c>
      <c r="D13" s="6">
        <v>1639608910.3799999</v>
      </c>
      <c r="E13" s="6">
        <v>909514146.03999996</v>
      </c>
      <c r="F13" s="6">
        <v>6050697121.1899996</v>
      </c>
      <c r="G13" s="6">
        <v>14177883480.48</v>
      </c>
    </row>
    <row r="14" spans="1:7">
      <c r="A14" t="s">
        <v>5</v>
      </c>
      <c r="B14" s="1">
        <v>2023</v>
      </c>
      <c r="C14" s="6">
        <v>4181299511.3120165</v>
      </c>
      <c r="D14" s="6">
        <v>1863846301.713382</v>
      </c>
      <c r="E14" s="6">
        <v>730470717.99199796</v>
      </c>
      <c r="F14" s="6">
        <v>5492345552.3431864</v>
      </c>
      <c r="G14" s="6">
        <v>12267962083.360584</v>
      </c>
    </row>
    <row r="15" spans="1:7">
      <c r="A15" t="s">
        <v>6</v>
      </c>
      <c r="B15" s="1">
        <v>2023</v>
      </c>
      <c r="C15" s="6">
        <v>5524479996.0100002</v>
      </c>
      <c r="D15" s="6">
        <v>1177831523.1299999</v>
      </c>
      <c r="E15" s="6">
        <v>1050408518.08</v>
      </c>
      <c r="F15" s="6">
        <v>6578246662.5700006</v>
      </c>
      <c r="G15" s="6">
        <v>14330966699.789999</v>
      </c>
    </row>
    <row r="16" spans="1:7">
      <c r="A16" t="s">
        <v>7</v>
      </c>
      <c r="B16" s="1">
        <v>2023</v>
      </c>
      <c r="C16" s="6">
        <v>5787803989.0499992</v>
      </c>
      <c r="D16" s="6">
        <v>2511131678.4099998</v>
      </c>
      <c r="E16" s="6">
        <v>872159594.91999996</v>
      </c>
      <c r="F16" s="6">
        <v>5966580605.6499996</v>
      </c>
      <c r="G16" s="6">
        <v>15137675868.029999</v>
      </c>
    </row>
    <row r="17" spans="1:7">
      <c r="A17" t="s">
        <v>8</v>
      </c>
      <c r="B17" s="1">
        <v>2023</v>
      </c>
      <c r="C17" s="6">
        <v>6401374110.7800007</v>
      </c>
      <c r="D17" s="6">
        <v>1619860133.0700002</v>
      </c>
      <c r="E17" s="6">
        <v>630722879.66999996</v>
      </c>
      <c r="F17" s="6">
        <v>7067515385.0600004</v>
      </c>
      <c r="G17" s="6">
        <v>15719472508.58</v>
      </c>
    </row>
    <row r="23" spans="1:7" s="1" customFormat="1">
      <c r="A23" s="8" t="s">
        <v>19</v>
      </c>
      <c r="B23" s="8" t="s">
        <v>20</v>
      </c>
      <c r="C23" s="8" t="s">
        <v>21</v>
      </c>
      <c r="D23" s="8" t="s">
        <v>22</v>
      </c>
      <c r="E23" s="8" t="s">
        <v>23</v>
      </c>
    </row>
    <row r="24" spans="1:7" s="7" customFormat="1">
      <c r="A24" s="7" t="s">
        <v>0</v>
      </c>
      <c r="B24" s="7">
        <v>11792068421</v>
      </c>
      <c r="C24" s="7">
        <v>21859537828.020042</v>
      </c>
      <c r="D24" s="7">
        <v>17657424010.690002</v>
      </c>
      <c r="E24" s="7">
        <v>21894957607.152016</v>
      </c>
    </row>
    <row r="25" spans="1:7" s="7" customFormat="1">
      <c r="A25" s="7" t="s">
        <v>1</v>
      </c>
      <c r="B25" s="7">
        <v>5389004922</v>
      </c>
      <c r="C25" s="7">
        <v>4879681436.7730751</v>
      </c>
      <c r="D25" s="7">
        <v>4509702901.4000006</v>
      </c>
      <c r="E25" s="7">
        <v>7172669636.3233814</v>
      </c>
    </row>
    <row r="26" spans="1:7" s="7" customFormat="1">
      <c r="A26" s="7" t="s">
        <v>2</v>
      </c>
      <c r="B26" s="7">
        <v>4459048765.1700001</v>
      </c>
      <c r="C26" s="7">
        <v>3986626756.6070004</v>
      </c>
      <c r="D26" s="7">
        <v>4340457262.6599998</v>
      </c>
      <c r="E26" s="7">
        <v>3283761710.6619983</v>
      </c>
    </row>
    <row r="27" spans="1:7" s="7" customFormat="1">
      <c r="A27" s="7" t="s">
        <v>3</v>
      </c>
      <c r="B27" s="7">
        <v>8090067912.1999998</v>
      </c>
      <c r="C27" s="7">
        <v>11626589623.842285</v>
      </c>
      <c r="D27" s="7">
        <v>21628952175.519997</v>
      </c>
      <c r="E27" s="7">
        <v>25104688205.623188</v>
      </c>
    </row>
  </sheetData>
  <dataConsolidate>
    <dataRefs count="1">
      <dataRef ref="B2:G17" sheet="BOZ Credit Data Extract"/>
    </dataRefs>
  </dataConsolidate>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D1" zoomScale="71" zoomScaleNormal="85" workbookViewId="0">
      <selection activeCell="G46" sqref="G46"/>
    </sheetView>
  </sheetViews>
  <sheetFormatPr defaultColWidth="11.5546875" defaultRowHeight="15"/>
  <cols>
    <col min="1" max="1" width="7" customWidth="1"/>
    <col min="2" max="2" width="34.6640625" customWidth="1"/>
    <col min="3" max="3" width="10.44140625" customWidth="1"/>
    <col min="4" max="4" width="23" customWidth="1"/>
    <col min="5" max="5" width="15.77734375" customWidth="1"/>
    <col min="6" max="6" width="12" customWidth="1"/>
    <col min="7" max="8" width="38.5546875" bestFit="1" customWidth="1"/>
    <col min="9" max="10" width="38.5546875" customWidth="1"/>
    <col min="11" max="12" width="38.5546875" bestFit="1" customWidth="1"/>
    <col min="13" max="15" width="38.5546875" customWidth="1"/>
    <col min="16" max="16" width="38.5546875" bestFit="1" customWidth="1"/>
    <col min="17" max="17" width="18.88671875" bestFit="1" customWidth="1"/>
    <col min="18" max="18" width="18.5546875" bestFit="1" customWidth="1"/>
    <col min="19" max="20" width="18.88671875" bestFit="1" customWidth="1"/>
    <col min="21" max="24" width="15.44140625" bestFit="1" customWidth="1"/>
    <col min="25" max="33" width="11.109375" bestFit="1" customWidth="1"/>
    <col min="34" max="34" width="38.77734375" bestFit="1" customWidth="1"/>
    <col min="35" max="38" width="12.109375" bestFit="1" customWidth="1"/>
    <col min="39" max="49" width="11.109375" bestFit="1" customWidth="1"/>
    <col min="50" max="50" width="32.77734375" bestFit="1" customWidth="1"/>
    <col min="51" max="51" width="25.44140625" bestFit="1" customWidth="1"/>
    <col min="52" max="52" width="43.33203125" bestFit="1" customWidth="1"/>
  </cols>
  <sheetData>
    <row r="1" spans="1:5">
      <c r="A1" s="2" t="s">
        <v>11</v>
      </c>
      <c r="B1" t="s">
        <v>13</v>
      </c>
      <c r="C1" t="s">
        <v>14</v>
      </c>
      <c r="D1" t="s">
        <v>15</v>
      </c>
      <c r="E1" t="s">
        <v>16</v>
      </c>
    </row>
    <row r="2" spans="1:5">
      <c r="A2" s="3">
        <v>2020</v>
      </c>
      <c r="B2" s="13">
        <v>11792068421</v>
      </c>
      <c r="C2" s="13">
        <v>5389004922</v>
      </c>
      <c r="D2" s="13">
        <v>4459048765.1700001</v>
      </c>
      <c r="E2" s="13">
        <v>8090067912.1999998</v>
      </c>
    </row>
    <row r="3" spans="1:5">
      <c r="A3" s="4" t="s">
        <v>5</v>
      </c>
      <c r="B3" s="13">
        <v>2337535883</v>
      </c>
      <c r="C3" s="13">
        <v>1050892330</v>
      </c>
      <c r="D3" s="13">
        <v>1711358324.7</v>
      </c>
      <c r="E3" s="13">
        <v>1463349127</v>
      </c>
    </row>
    <row r="4" spans="1:5">
      <c r="A4" s="4" t="s">
        <v>6</v>
      </c>
      <c r="B4" s="13">
        <v>1598492485</v>
      </c>
      <c r="C4" s="13">
        <v>1013040722</v>
      </c>
      <c r="D4" s="13">
        <v>964727854</v>
      </c>
      <c r="E4" s="13">
        <v>1205206174.2</v>
      </c>
    </row>
    <row r="5" spans="1:5">
      <c r="A5" s="4" t="s">
        <v>7</v>
      </c>
      <c r="B5" s="13">
        <v>2319947677</v>
      </c>
      <c r="C5" s="13">
        <v>1026756130</v>
      </c>
      <c r="D5" s="13">
        <v>726682906.47000003</v>
      </c>
      <c r="E5" s="13">
        <v>2452517497</v>
      </c>
    </row>
    <row r="6" spans="1:5">
      <c r="A6" s="4" t="s">
        <v>8</v>
      </c>
      <c r="B6" s="13">
        <v>5536092376</v>
      </c>
      <c r="C6" s="13">
        <v>2298315740</v>
      </c>
      <c r="D6" s="13">
        <v>1056279680</v>
      </c>
      <c r="E6" s="13">
        <v>2968995114</v>
      </c>
    </row>
    <row r="7" spans="1:5">
      <c r="A7" s="3">
        <v>2021</v>
      </c>
      <c r="B7" s="13">
        <v>21859537828.020042</v>
      </c>
      <c r="C7" s="13">
        <v>4879681436.7730751</v>
      </c>
      <c r="D7" s="13">
        <v>3986626756.6070004</v>
      </c>
      <c r="E7" s="13">
        <v>11626589623.842285</v>
      </c>
    </row>
    <row r="8" spans="1:5">
      <c r="A8" s="4" t="s">
        <v>5</v>
      </c>
      <c r="B8" s="13">
        <v>4869513621.7399998</v>
      </c>
      <c r="C8" s="13">
        <v>784770987.36999989</v>
      </c>
      <c r="D8" s="13">
        <v>926148523.30999994</v>
      </c>
      <c r="E8" s="13">
        <v>2593689209.8199997</v>
      </c>
    </row>
    <row r="9" spans="1:5">
      <c r="A9" s="4" t="s">
        <v>6</v>
      </c>
      <c r="B9" s="13">
        <v>7229083068.6100435</v>
      </c>
      <c r="C9" s="13">
        <v>2867869421.7230749</v>
      </c>
      <c r="D9" s="13">
        <v>1265121966.8870001</v>
      </c>
      <c r="E9" s="13">
        <v>3133738056.2622852</v>
      </c>
    </row>
    <row r="10" spans="1:5">
      <c r="A10" s="4" t="s">
        <v>7</v>
      </c>
      <c r="B10" s="13">
        <v>6097829161</v>
      </c>
      <c r="C10" s="13">
        <v>562793064.50999999</v>
      </c>
      <c r="D10" s="13">
        <v>1027445451.45</v>
      </c>
      <c r="E10" s="13">
        <v>2281720706.7399998</v>
      </c>
    </row>
    <row r="11" spans="1:5">
      <c r="A11" s="4" t="s">
        <v>8</v>
      </c>
      <c r="B11" s="13">
        <v>3663111976.6700001</v>
      </c>
      <c r="C11" s="13">
        <v>664247963.17000008</v>
      </c>
      <c r="D11" s="13">
        <v>767910814.96000004</v>
      </c>
      <c r="E11" s="13">
        <v>3617441651.0200005</v>
      </c>
    </row>
    <row r="12" spans="1:5">
      <c r="A12" s="3">
        <v>2022</v>
      </c>
      <c r="B12" s="13">
        <v>17657424010.690002</v>
      </c>
      <c r="C12" s="13">
        <v>4509702901.4000006</v>
      </c>
      <c r="D12" s="13">
        <v>4340457262.6599998</v>
      </c>
      <c r="E12" s="13">
        <v>21628952175.519997</v>
      </c>
    </row>
    <row r="13" spans="1:5">
      <c r="A13" s="4" t="s">
        <v>5</v>
      </c>
      <c r="B13" s="13">
        <v>2393727028.0799999</v>
      </c>
      <c r="C13" s="13">
        <v>615400245.38999999</v>
      </c>
      <c r="D13" s="13">
        <v>824379142.91999996</v>
      </c>
      <c r="E13" s="13">
        <v>4133607482.9099994</v>
      </c>
    </row>
    <row r="14" spans="1:5">
      <c r="A14" s="4" t="s">
        <v>6</v>
      </c>
      <c r="B14" s="13">
        <v>4311643771.8700008</v>
      </c>
      <c r="C14" s="13">
        <v>926121091.83000016</v>
      </c>
      <c r="D14" s="13">
        <v>1366163000.5799999</v>
      </c>
      <c r="E14" s="13">
        <v>3908607165.48</v>
      </c>
    </row>
    <row r="15" spans="1:5">
      <c r="A15" s="4" t="s">
        <v>7</v>
      </c>
      <c r="B15" s="13">
        <v>5373989907.8700008</v>
      </c>
      <c r="C15" s="13">
        <v>1328572653.8</v>
      </c>
      <c r="D15" s="13">
        <v>1240400973.1199999</v>
      </c>
      <c r="E15" s="13">
        <v>7536040405.9399996</v>
      </c>
    </row>
    <row r="16" spans="1:5">
      <c r="A16" s="4" t="s">
        <v>8</v>
      </c>
      <c r="B16" s="13">
        <v>5578063302.8699999</v>
      </c>
      <c r="C16" s="13">
        <v>1639608910.3799999</v>
      </c>
      <c r="D16" s="13">
        <v>909514146.03999996</v>
      </c>
      <c r="E16" s="13">
        <v>6050697121.1899996</v>
      </c>
    </row>
    <row r="17" spans="1:6">
      <c r="A17" s="3">
        <v>2023</v>
      </c>
      <c r="B17" s="13">
        <v>21894957607.152016</v>
      </c>
      <c r="C17" s="13">
        <v>7172669636.3233814</v>
      </c>
      <c r="D17" s="13">
        <v>3283761710.6619983</v>
      </c>
      <c r="E17" s="13">
        <v>25104688205.623188</v>
      </c>
    </row>
    <row r="18" spans="1:6">
      <c r="A18" s="4" t="s">
        <v>5</v>
      </c>
      <c r="B18" s="13">
        <v>4181299511.3120165</v>
      </c>
      <c r="C18" s="13">
        <v>1863846301.713382</v>
      </c>
      <c r="D18" s="13">
        <v>730470717.99199796</v>
      </c>
      <c r="E18" s="13">
        <v>5492345552.3431864</v>
      </c>
    </row>
    <row r="19" spans="1:6">
      <c r="A19" s="4" t="s">
        <v>6</v>
      </c>
      <c r="B19" s="13">
        <v>5524479996.0100002</v>
      </c>
      <c r="C19" s="13">
        <v>1177831523.1299999</v>
      </c>
      <c r="D19" s="13">
        <v>1050408518.08</v>
      </c>
      <c r="E19" s="13">
        <v>6578246662.5700006</v>
      </c>
    </row>
    <row r="20" spans="1:6">
      <c r="A20" s="4" t="s">
        <v>7</v>
      </c>
      <c r="B20" s="13">
        <v>5787803989.0499992</v>
      </c>
      <c r="C20" s="13">
        <v>2511131678.4099998</v>
      </c>
      <c r="D20" s="13">
        <v>872159594.91999996</v>
      </c>
      <c r="E20" s="13">
        <v>5966580605.6499996</v>
      </c>
    </row>
    <row r="21" spans="1:6">
      <c r="A21" s="4" t="s">
        <v>8</v>
      </c>
      <c r="B21" s="13">
        <v>6401374110.7800007</v>
      </c>
      <c r="C21" s="13">
        <v>1619860133.0700002</v>
      </c>
      <c r="D21" s="13">
        <v>630722879.66999996</v>
      </c>
      <c r="E21" s="13">
        <v>7067515385.0600004</v>
      </c>
    </row>
    <row r="22" spans="1:6">
      <c r="A22" s="3" t="s">
        <v>12</v>
      </c>
      <c r="B22" s="13">
        <v>73203987866.862076</v>
      </c>
      <c r="C22" s="13">
        <v>21951058896.496456</v>
      </c>
      <c r="D22" s="13">
        <v>16069894495.098999</v>
      </c>
      <c r="E22" s="13">
        <v>66450297917.185471</v>
      </c>
    </row>
    <row r="25" spans="1:6">
      <c r="B25" s="2" t="s">
        <v>17</v>
      </c>
    </row>
    <row r="26" spans="1:6">
      <c r="A26" s="2" t="s">
        <v>18</v>
      </c>
      <c r="B26" t="s">
        <v>0</v>
      </c>
      <c r="C26" t="s">
        <v>1</v>
      </c>
      <c r="D26" t="s">
        <v>2</v>
      </c>
      <c r="E26" t="s">
        <v>3</v>
      </c>
      <c r="F26" s="17" t="s">
        <v>12</v>
      </c>
    </row>
    <row r="27" spans="1:6">
      <c r="A27" s="3" t="s">
        <v>36</v>
      </c>
      <c r="B27" s="19">
        <v>0.3966361605129507</v>
      </c>
      <c r="C27" s="19">
        <v>0.18126372277834948</v>
      </c>
      <c r="D27" s="19">
        <v>0.14998386361186486</v>
      </c>
      <c r="E27" s="19">
        <v>0.27211625309683496</v>
      </c>
      <c r="F27" s="19">
        <v>1</v>
      </c>
    </row>
    <row r="28" spans="1:6">
      <c r="A28" s="3" t="s">
        <v>37</v>
      </c>
      <c r="B28" s="19">
        <v>0.51613413715146272</v>
      </c>
      <c r="C28" s="19">
        <v>0.1152160758272996</v>
      </c>
      <c r="D28" s="19">
        <v>9.4129810856694668E-2</v>
      </c>
      <c r="E28" s="19">
        <v>0.27451997616454299</v>
      </c>
      <c r="F28" s="19">
        <v>1</v>
      </c>
    </row>
    <row r="29" spans="1:6">
      <c r="A29" s="3" t="s">
        <v>38</v>
      </c>
      <c r="B29" s="19">
        <v>0.36681957925273451</v>
      </c>
      <c r="C29" s="19">
        <v>9.3685654251995321E-2</v>
      </c>
      <c r="D29" s="19">
        <v>9.0169704589384184E-2</v>
      </c>
      <c r="E29" s="19">
        <v>0.44932506190588589</v>
      </c>
      <c r="F29" s="19">
        <v>1</v>
      </c>
    </row>
    <row r="30" spans="1:6">
      <c r="A30" s="3" t="s">
        <v>39</v>
      </c>
      <c r="B30" s="19">
        <v>0.38107296372273342</v>
      </c>
      <c r="C30" s="19">
        <v>0.1248374408920971</v>
      </c>
      <c r="D30" s="19">
        <v>5.7152556752722128E-2</v>
      </c>
      <c r="E30" s="19">
        <v>0.43693703863244737</v>
      </c>
      <c r="F30" s="19">
        <v>1</v>
      </c>
    </row>
    <row r="37" spans="1:5">
      <c r="A37" s="2" t="s">
        <v>11</v>
      </c>
      <c r="B37" t="s">
        <v>13</v>
      </c>
      <c r="C37" t="s">
        <v>14</v>
      </c>
      <c r="D37" t="s">
        <v>15</v>
      </c>
      <c r="E37" t="s">
        <v>16</v>
      </c>
    </row>
    <row r="38" spans="1:5">
      <c r="A38" s="3">
        <v>2020</v>
      </c>
      <c r="B38" s="9"/>
      <c r="C38" s="9"/>
      <c r="D38" s="9"/>
      <c r="E38" s="9"/>
    </row>
    <row r="39" spans="1:5">
      <c r="A39" s="3">
        <v>2021</v>
      </c>
      <c r="B39" s="9">
        <v>0.85374923614684162</v>
      </c>
      <c r="C39" s="9">
        <v>-9.451160141785539E-2</v>
      </c>
      <c r="D39" s="9">
        <v>-0.10594681364624833</v>
      </c>
      <c r="E39" s="9">
        <v>0.43714363711448367</v>
      </c>
    </row>
    <row r="40" spans="1:5">
      <c r="A40" s="3">
        <v>2022</v>
      </c>
      <c r="B40" s="9">
        <v>-0.19223250968937125</v>
      </c>
      <c r="C40" s="9">
        <v>-7.5820223136889991E-2</v>
      </c>
      <c r="D40" s="9">
        <v>8.8754359927625384E-2</v>
      </c>
      <c r="E40" s="9">
        <v>0.86030064492567782</v>
      </c>
    </row>
    <row r="41" spans="1:5">
      <c r="A41" s="3">
        <v>2023</v>
      </c>
      <c r="B41" s="9">
        <v>0.23998594550918428</v>
      </c>
      <c r="C41" s="9">
        <v>0.59049715538837033</v>
      </c>
      <c r="D41" s="9">
        <v>-0.24345258760834285</v>
      </c>
      <c r="E41" s="9">
        <v>0.1606983085402115</v>
      </c>
    </row>
    <row r="42" spans="1:5">
      <c r="A42" s="1"/>
      <c r="B42" s="10"/>
      <c r="C42" s="10"/>
      <c r="D42" s="10"/>
      <c r="E42" s="10"/>
    </row>
    <row r="45" spans="1:5" ht="15.75">
      <c r="A45" s="18" t="s">
        <v>25</v>
      </c>
      <c r="B45" s="18"/>
      <c r="C45" s="18"/>
      <c r="D45" s="18"/>
      <c r="E45" s="18"/>
    </row>
    <row r="46" spans="1:5" ht="15.75">
      <c r="A46" s="8" t="s">
        <v>19</v>
      </c>
      <c r="B46" s="5" t="s">
        <v>0</v>
      </c>
      <c r="C46" s="5" t="s">
        <v>1</v>
      </c>
      <c r="D46" s="5" t="s">
        <v>2</v>
      </c>
      <c r="E46" s="5" t="s">
        <v>3</v>
      </c>
    </row>
    <row r="47" spans="1:5">
      <c r="A47" s="1" t="s">
        <v>24</v>
      </c>
      <c r="B47" s="9">
        <f>AVERAGE(B39:B41)</f>
        <v>0.30050089065555158</v>
      </c>
      <c r="C47" s="9">
        <f>AVERAGE(C39:C41)</f>
        <v>0.14005511027787498</v>
      </c>
      <c r="D47" s="9">
        <f>AVERAGE(D39:D41)</f>
        <v>-8.6881680442321932E-2</v>
      </c>
      <c r="E47" s="9">
        <f>AVERAGE(E39:E41)</f>
        <v>0.4860475301934577</v>
      </c>
    </row>
  </sheetData>
  <mergeCells count="1">
    <mergeCell ref="A45:E45"/>
  </mergeCells>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6"/>
  <sheetViews>
    <sheetView tabSelected="1" zoomScale="36" zoomScaleNormal="75" workbookViewId="0">
      <selection activeCell="C47" sqref="C47"/>
    </sheetView>
  </sheetViews>
  <sheetFormatPr defaultColWidth="11.5546875" defaultRowHeight="15"/>
  <sheetData>
    <row r="1" spans="3:15" s="11" customFormat="1"/>
    <row r="2" spans="3:15" s="11" customFormat="1"/>
    <row r="3" spans="3:15" s="11" customFormat="1" ht="102">
      <c r="C3" s="20" t="s">
        <v>27</v>
      </c>
      <c r="F3" s="14"/>
      <c r="G3" s="14"/>
      <c r="H3" s="14"/>
      <c r="I3" s="14"/>
      <c r="J3" s="14"/>
      <c r="K3" s="14"/>
      <c r="L3" s="14"/>
      <c r="M3" s="14"/>
      <c r="N3" s="14"/>
      <c r="O3" s="14"/>
    </row>
    <row r="4" spans="3:15" s="11" customFormat="1" ht="60">
      <c r="C4" s="21" t="s">
        <v>26</v>
      </c>
    </row>
    <row r="5" spans="3:15" s="11" customFormat="1"/>
    <row r="6" spans="3:15">
      <c r="D6"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Glossary</vt:lpstr>
      <vt:lpstr>BOZ Credit Data Extract</vt:lpstr>
      <vt:lpstr>Analysis</vt:lpstr>
      <vt:lpstr>DashBoard</vt:lpstr>
      <vt:lpstr>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Mwale</dc:creator>
  <cp:lastModifiedBy>USER</cp:lastModifiedBy>
  <dcterms:created xsi:type="dcterms:W3CDTF">2025-01-25T09:17:16Z</dcterms:created>
  <dcterms:modified xsi:type="dcterms:W3CDTF">2025-01-25T22:36:35Z</dcterms:modified>
</cp:coreProperties>
</file>